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I 2023\PARA PUBLICAR SEMII_2023\"/>
    </mc:Choice>
  </mc:AlternateContent>
  <xr:revisionPtr revIDLastSave="0" documentId="13_ncr:1_{8EF18002-DC14-4735-8441-025E7313518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G628" i="34"/>
  <c r="E628" i="34"/>
  <c r="G627" i="34"/>
  <c r="F627" i="34"/>
  <c r="E627" i="34"/>
  <c r="G626" i="34"/>
  <c r="F626" i="34"/>
  <c r="E626" i="34"/>
  <c r="G625" i="34"/>
  <c r="F625" i="34"/>
  <c r="E625" i="34"/>
  <c r="G624" i="34"/>
  <c r="F624" i="34"/>
  <c r="E624" i="34"/>
  <c r="G623" i="34"/>
  <c r="E623" i="34"/>
  <c r="G622" i="34"/>
  <c r="F622" i="34"/>
  <c r="E622" i="34"/>
  <c r="G621" i="34"/>
  <c r="F621" i="34"/>
  <c r="E621" i="34"/>
  <c r="G620" i="34"/>
  <c r="E620" i="34"/>
  <c r="G619" i="34"/>
  <c r="G618" i="34"/>
  <c r="G617" i="34"/>
  <c r="E617" i="34"/>
  <c r="G616" i="34"/>
  <c r="F616" i="34"/>
  <c r="E616" i="34"/>
  <c r="G615" i="34"/>
  <c r="F615" i="34"/>
  <c r="E615" i="34"/>
  <c r="G614" i="34"/>
  <c r="F614" i="34"/>
  <c r="E614" i="34"/>
  <c r="G613" i="34"/>
  <c r="F613" i="34"/>
  <c r="E613" i="34"/>
  <c r="G612" i="34"/>
  <c r="E612" i="34"/>
  <c r="G611" i="34"/>
  <c r="F611" i="34"/>
  <c r="E611" i="34"/>
  <c r="G610" i="34"/>
  <c r="F610" i="34"/>
  <c r="E610" i="34"/>
  <c r="G609" i="34"/>
  <c r="F609" i="34"/>
  <c r="E609" i="34"/>
  <c r="G608" i="34"/>
  <c r="F608" i="34"/>
  <c r="E608" i="34"/>
  <c r="G607" i="34"/>
  <c r="F607" i="34"/>
  <c r="E607" i="34"/>
  <c r="G606" i="34"/>
  <c r="E606" i="34"/>
  <c r="G605" i="34"/>
  <c r="E605" i="34"/>
  <c r="G604" i="34"/>
  <c r="G603" i="34"/>
  <c r="F603" i="34"/>
  <c r="E603" i="34"/>
  <c r="G602" i="34"/>
  <c r="F602" i="34"/>
  <c r="E602" i="34"/>
  <c r="D601" i="34"/>
  <c r="D13" i="34" s="1"/>
  <c r="C601" i="34"/>
  <c r="G595" i="34"/>
  <c r="F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E586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F581" i="34"/>
  <c r="G580" i="34"/>
  <c r="F580" i="34"/>
  <c r="E580" i="34"/>
  <c r="G579" i="34"/>
  <c r="E579" i="34"/>
  <c r="G578" i="34"/>
  <c r="F578" i="34"/>
  <c r="E578" i="34"/>
  <c r="G577" i="34"/>
  <c r="F577" i="34"/>
  <c r="E577" i="34"/>
  <c r="G576" i="34"/>
  <c r="E576" i="34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G569" i="34"/>
  <c r="E569" i="34"/>
  <c r="G568" i="34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G558" i="34"/>
  <c r="F558" i="34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E502" i="34"/>
  <c r="G501" i="34"/>
  <c r="F501" i="34"/>
  <c r="E501" i="34"/>
  <c r="G500" i="34"/>
  <c r="G499" i="34"/>
  <c r="F499" i="34"/>
  <c r="E499" i="34"/>
  <c r="G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G478" i="34"/>
  <c r="F478" i="34"/>
  <c r="G477" i="34"/>
  <c r="F477" i="34"/>
  <c r="E477" i="34"/>
  <c r="G476" i="34"/>
  <c r="F476" i="34"/>
  <c r="E476" i="34"/>
  <c r="G475" i="34"/>
  <c r="E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F466" i="34"/>
  <c r="E466" i="34"/>
  <c r="G465" i="34"/>
  <c r="F465" i="34"/>
  <c r="E465" i="34"/>
  <c r="G464" i="34"/>
  <c r="E464" i="34"/>
  <c r="G463" i="34"/>
  <c r="F463" i="34"/>
  <c r="G462" i="34"/>
  <c r="E462" i="34"/>
  <c r="G461" i="34"/>
  <c r="E461" i="34"/>
  <c r="G460" i="34"/>
  <c r="G459" i="34"/>
  <c r="F459" i="34"/>
  <c r="E459" i="34"/>
  <c r="G458" i="34"/>
  <c r="F458" i="34"/>
  <c r="E458" i="34"/>
  <c r="H458" i="34" s="1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H454" i="34" s="1"/>
  <c r="G453" i="34"/>
  <c r="F453" i="34"/>
  <c r="E453" i="34"/>
  <c r="G452" i="34"/>
  <c r="F452" i="34"/>
  <c r="E452" i="34"/>
  <c r="G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40" i="34"/>
  <c r="F440" i="34"/>
  <c r="E440" i="34"/>
  <c r="G439" i="34"/>
  <c r="F439" i="34"/>
  <c r="E439" i="34"/>
  <c r="G438" i="34"/>
  <c r="F438" i="34"/>
  <c r="E438" i="34"/>
  <c r="G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H427" i="34"/>
  <c r="G427" i="34"/>
  <c r="F427" i="34"/>
  <c r="E427" i="34"/>
  <c r="H426" i="34"/>
  <c r="G426" i="34"/>
  <c r="F426" i="34"/>
  <c r="E426" i="34"/>
  <c r="H425" i="34"/>
  <c r="G425" i="34"/>
  <c r="F425" i="34"/>
  <c r="E425" i="34"/>
  <c r="H424" i="34"/>
  <c r="G424" i="34"/>
  <c r="F424" i="34"/>
  <c r="E424" i="34"/>
  <c r="H423" i="34"/>
  <c r="G423" i="34"/>
  <c r="F423" i="34"/>
  <c r="E423" i="34"/>
  <c r="H422" i="34"/>
  <c r="G422" i="34"/>
  <c r="F422" i="34"/>
  <c r="E422" i="34"/>
  <c r="H421" i="34"/>
  <c r="G421" i="34"/>
  <c r="F421" i="34"/>
  <c r="E421" i="34"/>
  <c r="H420" i="34"/>
  <c r="G420" i="34"/>
  <c r="F420" i="34"/>
  <c r="E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G415" i="34"/>
  <c r="G414" i="34"/>
  <c r="F414" i="34"/>
  <c r="E414" i="34"/>
  <c r="G413" i="34"/>
  <c r="E413" i="34"/>
  <c r="G412" i="34"/>
  <c r="F412" i="34"/>
  <c r="E412" i="34"/>
  <c r="G411" i="34"/>
  <c r="H411" i="34" s="1"/>
  <c r="F411" i="34"/>
  <c r="E411" i="34"/>
  <c r="G410" i="34"/>
  <c r="G409" i="34"/>
  <c r="H409" i="34" s="1"/>
  <c r="F409" i="34"/>
  <c r="E409" i="34"/>
  <c r="G408" i="34"/>
  <c r="H408" i="34" s="1"/>
  <c r="F408" i="34"/>
  <c r="E408" i="34"/>
  <c r="G407" i="34"/>
  <c r="H407" i="34" s="1"/>
  <c r="F407" i="34"/>
  <c r="E407" i="34"/>
  <c r="G406" i="34"/>
  <c r="H406" i="34" s="1"/>
  <c r="F406" i="34"/>
  <c r="E406" i="34"/>
  <c r="G405" i="34"/>
  <c r="H405" i="34" s="1"/>
  <c r="F405" i="34"/>
  <c r="E405" i="34"/>
  <c r="G404" i="34"/>
  <c r="G403" i="34"/>
  <c r="F403" i="34"/>
  <c r="E403" i="34"/>
  <c r="G402" i="34"/>
  <c r="F402" i="34"/>
  <c r="E402" i="34"/>
  <c r="G401" i="34"/>
  <c r="G400" i="34"/>
  <c r="F400" i="34"/>
  <c r="E400" i="34"/>
  <c r="G399" i="34"/>
  <c r="F399" i="34"/>
  <c r="E399" i="34"/>
  <c r="G398" i="34"/>
  <c r="F398" i="34"/>
  <c r="E398" i="34"/>
  <c r="G397" i="34"/>
  <c r="G396" i="34"/>
  <c r="F396" i="34"/>
  <c r="E396" i="34"/>
  <c r="G395" i="34"/>
  <c r="F395" i="34"/>
  <c r="E395" i="34"/>
  <c r="G394" i="34"/>
  <c r="F394" i="34"/>
  <c r="E394" i="34"/>
  <c r="G393" i="34"/>
  <c r="G392" i="34"/>
  <c r="E392" i="34"/>
  <c r="G391" i="34"/>
  <c r="F391" i="34"/>
  <c r="E391" i="34"/>
  <c r="G390" i="34"/>
  <c r="H390" i="34" s="1"/>
  <c r="F390" i="34"/>
  <c r="E390" i="34"/>
  <c r="G389" i="34"/>
  <c r="H389" i="34" s="1"/>
  <c r="F389" i="34"/>
  <c r="E389" i="34"/>
  <c r="G388" i="34"/>
  <c r="F388" i="34"/>
  <c r="E388" i="34"/>
  <c r="G387" i="34"/>
  <c r="F387" i="34"/>
  <c r="E387" i="34"/>
  <c r="G386" i="34"/>
  <c r="G385" i="34"/>
  <c r="G384" i="34"/>
  <c r="H384" i="34" s="1"/>
  <c r="F384" i="34"/>
  <c r="E384" i="34"/>
  <c r="G383" i="34"/>
  <c r="E383" i="34"/>
  <c r="G382" i="34"/>
  <c r="G381" i="34"/>
  <c r="F381" i="34"/>
  <c r="E381" i="34"/>
  <c r="G380" i="34"/>
  <c r="F380" i="34"/>
  <c r="E380" i="34"/>
  <c r="G379" i="34"/>
  <c r="F379" i="34"/>
  <c r="E379" i="34"/>
  <c r="G378" i="34"/>
  <c r="F378" i="34"/>
  <c r="G377" i="34"/>
  <c r="F377" i="34"/>
  <c r="G376" i="34"/>
  <c r="F376" i="34"/>
  <c r="E376" i="34"/>
  <c r="G375" i="34"/>
  <c r="F375" i="34"/>
  <c r="E375" i="34"/>
  <c r="G374" i="34"/>
  <c r="G373" i="34"/>
  <c r="H373" i="34" s="1"/>
  <c r="F373" i="34"/>
  <c r="E373" i="34"/>
  <c r="G372" i="34"/>
  <c r="F372" i="34"/>
  <c r="E372" i="34"/>
  <c r="G371" i="34"/>
  <c r="F371" i="34"/>
  <c r="E371" i="34"/>
  <c r="G370" i="34"/>
  <c r="H370" i="34" s="1"/>
  <c r="F370" i="34"/>
  <c r="E370" i="34"/>
  <c r="G369" i="34"/>
  <c r="H369" i="34" s="1"/>
  <c r="F369" i="34"/>
  <c r="E369" i="34"/>
  <c r="G368" i="34"/>
  <c r="G367" i="34"/>
  <c r="H367" i="34" s="1"/>
  <c r="F367" i="34"/>
  <c r="E367" i="34"/>
  <c r="G366" i="34"/>
  <c r="F366" i="34"/>
  <c r="E366" i="34"/>
  <c r="G365" i="34"/>
  <c r="F365" i="34"/>
  <c r="E365" i="34"/>
  <c r="G364" i="34"/>
  <c r="F364" i="34"/>
  <c r="G363" i="34"/>
  <c r="F363" i="34"/>
  <c r="E363" i="34"/>
  <c r="D362" i="34"/>
  <c r="D12" i="34" s="1"/>
  <c r="C362" i="34"/>
  <c r="E500" i="34" s="1"/>
  <c r="G356" i="34"/>
  <c r="F356" i="34"/>
  <c r="E356" i="34"/>
  <c r="G355" i="34"/>
  <c r="F355" i="34"/>
  <c r="E355" i="34"/>
  <c r="G354" i="34"/>
  <c r="F354" i="34"/>
  <c r="E354" i="34"/>
  <c r="G353" i="34"/>
  <c r="F353" i="34"/>
  <c r="E353" i="34"/>
  <c r="G352" i="34"/>
  <c r="F352" i="34"/>
  <c r="E352" i="34"/>
  <c r="G351" i="34"/>
  <c r="F351" i="34"/>
  <c r="E351" i="34"/>
  <c r="G350" i="34"/>
  <c r="F350" i="34"/>
  <c r="E350" i="34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G321" i="34"/>
  <c r="F321" i="34"/>
  <c r="E321" i="34"/>
  <c r="G320" i="34"/>
  <c r="F320" i="34"/>
  <c r="E320" i="34"/>
  <c r="G319" i="34"/>
  <c r="G318" i="34"/>
  <c r="F318" i="34"/>
  <c r="E318" i="34"/>
  <c r="G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F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G250" i="34"/>
  <c r="F250" i="34"/>
  <c r="E250" i="34"/>
  <c r="G249" i="34"/>
  <c r="F249" i="34"/>
  <c r="E249" i="34"/>
  <c r="G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G240" i="34"/>
  <c r="F240" i="34"/>
  <c r="E240" i="34"/>
  <c r="G239" i="34"/>
  <c r="F239" i="34"/>
  <c r="E239" i="34"/>
  <c r="G238" i="34"/>
  <c r="F238" i="34"/>
  <c r="G237" i="34"/>
  <c r="F237" i="34"/>
  <c r="E237" i="34"/>
  <c r="G236" i="34"/>
  <c r="F236" i="34"/>
  <c r="E236" i="34"/>
  <c r="G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G217" i="34"/>
  <c r="F217" i="34"/>
  <c r="G216" i="34"/>
  <c r="F216" i="34"/>
  <c r="E216" i="34"/>
  <c r="G215" i="34"/>
  <c r="F215" i="34"/>
  <c r="E215" i="34"/>
  <c r="G214" i="34"/>
  <c r="G213" i="34"/>
  <c r="G212" i="34"/>
  <c r="G211" i="34"/>
  <c r="E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G196" i="34"/>
  <c r="F196" i="34"/>
  <c r="E196" i="34"/>
  <c r="G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E189" i="34"/>
  <c r="G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E182" i="34"/>
  <c r="D181" i="34"/>
  <c r="D11" i="34" s="1"/>
  <c r="C181" i="34"/>
  <c r="E188" i="34" s="1"/>
  <c r="H188" i="34" s="1"/>
  <c r="G175" i="34"/>
  <c r="F175" i="34"/>
  <c r="E175" i="34"/>
  <c r="G174" i="34"/>
  <c r="F174" i="34"/>
  <c r="E174" i="34"/>
  <c r="G173" i="34"/>
  <c r="F173" i="34"/>
  <c r="E173" i="34"/>
  <c r="G172" i="34"/>
  <c r="F172" i="34"/>
  <c r="E172" i="34"/>
  <c r="G171" i="34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F167" i="34"/>
  <c r="E167" i="34"/>
  <c r="G166" i="34"/>
  <c r="F166" i="34"/>
  <c r="E166" i="34"/>
  <c r="G165" i="34"/>
  <c r="F165" i="34"/>
  <c r="E165" i="34"/>
  <c r="G164" i="34"/>
  <c r="F164" i="34"/>
  <c r="G163" i="34"/>
  <c r="F163" i="34"/>
  <c r="E163" i="34"/>
  <c r="G162" i="34"/>
  <c r="G161" i="34"/>
  <c r="F161" i="34"/>
  <c r="E161" i="34"/>
  <c r="G160" i="34"/>
  <c r="F160" i="34"/>
  <c r="E160" i="34"/>
  <c r="G159" i="34"/>
  <c r="H159" i="34" s="1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H155" i="34" s="1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G150" i="34"/>
  <c r="F150" i="34"/>
  <c r="E150" i="34"/>
  <c r="G149" i="34"/>
  <c r="H149" i="34" s="1"/>
  <c r="F149" i="34"/>
  <c r="E149" i="34"/>
  <c r="G148" i="34"/>
  <c r="H148" i="34" s="1"/>
  <c r="F148" i="34"/>
  <c r="E148" i="34"/>
  <c r="G147" i="34"/>
  <c r="F147" i="34"/>
  <c r="E147" i="34"/>
  <c r="G146" i="34"/>
  <c r="F146" i="34"/>
  <c r="E146" i="34"/>
  <c r="G145" i="34"/>
  <c r="H145" i="34" s="1"/>
  <c r="F145" i="34"/>
  <c r="E145" i="34"/>
  <c r="G144" i="34"/>
  <c r="H144" i="34" s="1"/>
  <c r="F144" i="34"/>
  <c r="E144" i="34"/>
  <c r="G143" i="34"/>
  <c r="F143" i="34"/>
  <c r="E143" i="34"/>
  <c r="G142" i="34"/>
  <c r="F142" i="34"/>
  <c r="E142" i="34"/>
  <c r="G141" i="34"/>
  <c r="G140" i="34"/>
  <c r="F140" i="34"/>
  <c r="E140" i="34"/>
  <c r="G139" i="34"/>
  <c r="G138" i="34"/>
  <c r="F138" i="34"/>
  <c r="E138" i="34"/>
  <c r="G137" i="34"/>
  <c r="H137" i="34" s="1"/>
  <c r="E137" i="34"/>
  <c r="G136" i="34"/>
  <c r="G135" i="34"/>
  <c r="F135" i="34"/>
  <c r="E135" i="34"/>
  <c r="G134" i="34"/>
  <c r="G133" i="34"/>
  <c r="F133" i="34"/>
  <c r="E133" i="34"/>
  <c r="G132" i="34"/>
  <c r="G131" i="34"/>
  <c r="F131" i="34"/>
  <c r="E131" i="34"/>
  <c r="G130" i="34"/>
  <c r="G129" i="34"/>
  <c r="F129" i="34"/>
  <c r="E129" i="34"/>
  <c r="G128" i="34"/>
  <c r="F128" i="34"/>
  <c r="E128" i="34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G121" i="34"/>
  <c r="F121" i="34"/>
  <c r="E121" i="34"/>
  <c r="G120" i="34"/>
  <c r="H120" i="34" s="1"/>
  <c r="F120" i="34"/>
  <c r="E120" i="34"/>
  <c r="G119" i="34"/>
  <c r="H119" i="34" s="1"/>
  <c r="F119" i="34"/>
  <c r="E119" i="34"/>
  <c r="G118" i="34"/>
  <c r="F118" i="34"/>
  <c r="E118" i="34"/>
  <c r="G117" i="34"/>
  <c r="F117" i="34"/>
  <c r="E117" i="34"/>
  <c r="G116" i="34"/>
  <c r="H116" i="34" s="1"/>
  <c r="F116" i="34"/>
  <c r="E116" i="34"/>
  <c r="G115" i="34"/>
  <c r="H115" i="34" s="1"/>
  <c r="F115" i="34"/>
  <c r="E115" i="34"/>
  <c r="G114" i="34"/>
  <c r="F114" i="34"/>
  <c r="E114" i="34"/>
  <c r="G113" i="34"/>
  <c r="E113" i="34"/>
  <c r="G112" i="34"/>
  <c r="H112" i="34" s="1"/>
  <c r="F112" i="34"/>
  <c r="E112" i="34"/>
  <c r="G111" i="34"/>
  <c r="G110" i="34"/>
  <c r="F110" i="34"/>
  <c r="E110" i="34"/>
  <c r="G109" i="34"/>
  <c r="H109" i="34" s="1"/>
  <c r="F109" i="34"/>
  <c r="E109" i="34"/>
  <c r="G108" i="34"/>
  <c r="H108" i="34" s="1"/>
  <c r="F108" i="34"/>
  <c r="E108" i="34"/>
  <c r="G107" i="34"/>
  <c r="F107" i="34"/>
  <c r="E107" i="34"/>
  <c r="G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E100" i="34"/>
  <c r="G99" i="34"/>
  <c r="F99" i="34"/>
  <c r="E99" i="34"/>
  <c r="G98" i="34"/>
  <c r="G97" i="34"/>
  <c r="F97" i="34"/>
  <c r="E97" i="34"/>
  <c r="G96" i="34"/>
  <c r="F96" i="34"/>
  <c r="E96" i="34"/>
  <c r="G95" i="34"/>
  <c r="G94" i="34"/>
  <c r="E94" i="34"/>
  <c r="G93" i="34"/>
  <c r="H93" i="34" s="1"/>
  <c r="E93" i="34"/>
  <c r="G92" i="34"/>
  <c r="F92" i="34"/>
  <c r="G91" i="34"/>
  <c r="F91" i="34"/>
  <c r="E91" i="34"/>
  <c r="G90" i="34"/>
  <c r="H90" i="34" s="1"/>
  <c r="F90" i="34"/>
  <c r="E90" i="34"/>
  <c r="G89" i="34"/>
  <c r="F89" i="34"/>
  <c r="E89" i="34"/>
  <c r="G88" i="34"/>
  <c r="F88" i="34"/>
  <c r="E88" i="34"/>
  <c r="G87" i="34"/>
  <c r="F87" i="34"/>
  <c r="E87" i="34"/>
  <c r="G86" i="34"/>
  <c r="H86" i="34" s="1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G81" i="34"/>
  <c r="E81" i="34"/>
  <c r="G80" i="34"/>
  <c r="G79" i="34"/>
  <c r="F79" i="34"/>
  <c r="E79" i="34"/>
  <c r="G78" i="34"/>
  <c r="F78" i="34"/>
  <c r="E78" i="34"/>
  <c r="G77" i="34"/>
  <c r="D76" i="34"/>
  <c r="D10" i="34" s="1"/>
  <c r="C76" i="34"/>
  <c r="E151" i="34" s="1"/>
  <c r="G70" i="34"/>
  <c r="F70" i="34"/>
  <c r="E70" i="34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E30" i="34" s="1"/>
  <c r="C13" i="34"/>
  <c r="C11" i="34"/>
  <c r="C10" i="34"/>
  <c r="G629" i="33"/>
  <c r="F629" i="33"/>
  <c r="E629" i="33"/>
  <c r="G628" i="33"/>
  <c r="E628" i="33"/>
  <c r="G627" i="33"/>
  <c r="F627" i="33"/>
  <c r="E627" i="33"/>
  <c r="G626" i="33"/>
  <c r="F626" i="33"/>
  <c r="E626" i="33"/>
  <c r="G625" i="33"/>
  <c r="F625" i="33"/>
  <c r="E625" i="33"/>
  <c r="G624" i="33"/>
  <c r="F624" i="33"/>
  <c r="E624" i="33"/>
  <c r="G623" i="33"/>
  <c r="F623" i="33"/>
  <c r="E623" i="33"/>
  <c r="G622" i="33"/>
  <c r="F622" i="33"/>
  <c r="E622" i="33"/>
  <c r="G621" i="33"/>
  <c r="F621" i="33"/>
  <c r="E621" i="33"/>
  <c r="G620" i="33"/>
  <c r="F620" i="33"/>
  <c r="G619" i="33"/>
  <c r="G618" i="33"/>
  <c r="F618" i="33"/>
  <c r="E618" i="33"/>
  <c r="G617" i="33"/>
  <c r="F617" i="33"/>
  <c r="E617" i="33"/>
  <c r="G616" i="33"/>
  <c r="F616" i="33"/>
  <c r="E616" i="33"/>
  <c r="G615" i="33"/>
  <c r="F615" i="33"/>
  <c r="E615" i="33"/>
  <c r="G614" i="33"/>
  <c r="F614" i="33"/>
  <c r="E614" i="33"/>
  <c r="G613" i="33"/>
  <c r="F613" i="33"/>
  <c r="E613" i="33"/>
  <c r="G612" i="33"/>
  <c r="F612" i="33"/>
  <c r="E612" i="33"/>
  <c r="G611" i="33"/>
  <c r="F611" i="33"/>
  <c r="E611" i="33"/>
  <c r="G610" i="33"/>
  <c r="F610" i="33"/>
  <c r="E610" i="33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G603" i="33"/>
  <c r="E603" i="33"/>
  <c r="G602" i="33"/>
  <c r="F602" i="33"/>
  <c r="E602" i="33"/>
  <c r="D601" i="33"/>
  <c r="D13" i="33" s="1"/>
  <c r="C601" i="33"/>
  <c r="E619" i="33" s="1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E588" i="33"/>
  <c r="G587" i="33"/>
  <c r="F587" i="33"/>
  <c r="E587" i="33"/>
  <c r="G586" i="33"/>
  <c r="F586" i="33"/>
  <c r="E586" i="33"/>
  <c r="G585" i="33"/>
  <c r="E585" i="33"/>
  <c r="G584" i="33"/>
  <c r="F584" i="33"/>
  <c r="E584" i="33"/>
  <c r="G583" i="33"/>
  <c r="F583" i="33"/>
  <c r="E583" i="33"/>
  <c r="G582" i="33"/>
  <c r="F582" i="33"/>
  <c r="E582" i="33"/>
  <c r="G581" i="33"/>
  <c r="G580" i="33"/>
  <c r="F580" i="33"/>
  <c r="E580" i="33"/>
  <c r="G579" i="33"/>
  <c r="F579" i="33"/>
  <c r="E579" i="33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H575" i="33" s="1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H571" i="33" s="1"/>
  <c r="G570" i="33"/>
  <c r="F570" i="33"/>
  <c r="E570" i="33"/>
  <c r="G569" i="33"/>
  <c r="E569" i="33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G477" i="33"/>
  <c r="F477" i="33"/>
  <c r="E477" i="33"/>
  <c r="G476" i="33"/>
  <c r="F476" i="33"/>
  <c r="E476" i="33"/>
  <c r="G475" i="33"/>
  <c r="F475" i="33"/>
  <c r="E475" i="33"/>
  <c r="G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E440" i="33"/>
  <c r="G439" i="33"/>
  <c r="F439" i="33"/>
  <c r="E439" i="33"/>
  <c r="G438" i="33"/>
  <c r="F438" i="33"/>
  <c r="E438" i="33"/>
  <c r="G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G414" i="33"/>
  <c r="F414" i="33"/>
  <c r="E414" i="33"/>
  <c r="G413" i="33"/>
  <c r="E413" i="33"/>
  <c r="G412" i="33"/>
  <c r="F412" i="33"/>
  <c r="E412" i="33"/>
  <c r="G411" i="33"/>
  <c r="F411" i="33"/>
  <c r="E411" i="33"/>
  <c r="G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F404" i="33"/>
  <c r="E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G398" i="33"/>
  <c r="F398" i="33"/>
  <c r="E398" i="33"/>
  <c r="G397" i="33"/>
  <c r="G396" i="33"/>
  <c r="E396" i="33"/>
  <c r="G395" i="33"/>
  <c r="F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G382" i="33"/>
  <c r="F382" i="33"/>
  <c r="E382" i="33"/>
  <c r="G381" i="33"/>
  <c r="F381" i="33"/>
  <c r="E381" i="33"/>
  <c r="G380" i="33"/>
  <c r="E380" i="33"/>
  <c r="G379" i="33"/>
  <c r="F379" i="33"/>
  <c r="E379" i="33"/>
  <c r="G378" i="33"/>
  <c r="F378" i="33"/>
  <c r="E378" i="33"/>
  <c r="G377" i="33"/>
  <c r="G376" i="33"/>
  <c r="F376" i="33"/>
  <c r="E376" i="33"/>
  <c r="G375" i="33"/>
  <c r="F375" i="33"/>
  <c r="E375" i="33"/>
  <c r="G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D362" i="33"/>
  <c r="F569" i="33" s="1"/>
  <c r="C362" i="33"/>
  <c r="E383" i="33" s="1"/>
  <c r="G356" i="33"/>
  <c r="F356" i="33"/>
  <c r="E356" i="33"/>
  <c r="G355" i="33"/>
  <c r="F355" i="33"/>
  <c r="E355" i="33"/>
  <c r="G354" i="33"/>
  <c r="F354" i="33"/>
  <c r="E354" i="33"/>
  <c r="G353" i="33"/>
  <c r="F353" i="33"/>
  <c r="E353" i="33"/>
  <c r="G352" i="33"/>
  <c r="F352" i="33"/>
  <c r="E352" i="33"/>
  <c r="G351" i="33"/>
  <c r="F351" i="33"/>
  <c r="E351" i="33"/>
  <c r="G350" i="33"/>
  <c r="F350" i="33"/>
  <c r="E350" i="33"/>
  <c r="G349" i="33"/>
  <c r="F349" i="33"/>
  <c r="E349" i="33"/>
  <c r="G348" i="33"/>
  <c r="F348" i="33"/>
  <c r="E348" i="33"/>
  <c r="G347" i="33"/>
  <c r="F347" i="33"/>
  <c r="E347" i="33"/>
  <c r="G346" i="33"/>
  <c r="F346" i="33"/>
  <c r="E346" i="33"/>
  <c r="G345" i="33"/>
  <c r="F345" i="33"/>
  <c r="E345" i="33"/>
  <c r="G344" i="33"/>
  <c r="F344" i="33"/>
  <c r="E344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G321" i="33"/>
  <c r="F321" i="33"/>
  <c r="E321" i="33"/>
  <c r="G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E274" i="33"/>
  <c r="G273" i="33"/>
  <c r="F273" i="33"/>
  <c r="E273" i="33"/>
  <c r="G272" i="33"/>
  <c r="F272" i="33"/>
  <c r="E272" i="33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G250" i="33"/>
  <c r="F250" i="33"/>
  <c r="E250" i="33"/>
  <c r="G249" i="33"/>
  <c r="F249" i="33"/>
  <c r="E249" i="33"/>
  <c r="G248" i="33"/>
  <c r="F248" i="33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E237" i="33"/>
  <c r="G236" i="33"/>
  <c r="F236" i="33"/>
  <c r="E236" i="33"/>
  <c r="G235" i="33"/>
  <c r="E235" i="33"/>
  <c r="G234" i="33"/>
  <c r="F234" i="33"/>
  <c r="E234" i="33"/>
  <c r="G233" i="33"/>
  <c r="F233" i="33"/>
  <c r="E233" i="33"/>
  <c r="G232" i="33"/>
  <c r="H232" i="33" s="1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H228" i="33" s="1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H224" i="33" s="1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H220" i="33" s="1"/>
  <c r="F220" i="33"/>
  <c r="E220" i="33"/>
  <c r="G219" i="33"/>
  <c r="F219" i="33"/>
  <c r="E219" i="33"/>
  <c r="G218" i="33"/>
  <c r="F218" i="33"/>
  <c r="G217" i="33"/>
  <c r="H217" i="33" s="1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H213" i="33" s="1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H209" i="33" s="1"/>
  <c r="F209" i="33"/>
  <c r="E209" i="33"/>
  <c r="G208" i="33"/>
  <c r="E208" i="33"/>
  <c r="G207" i="33"/>
  <c r="F207" i="33"/>
  <c r="E207" i="33"/>
  <c r="G206" i="33"/>
  <c r="H206" i="33" s="1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H202" i="33" s="1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H198" i="33" s="1"/>
  <c r="F198" i="33"/>
  <c r="E198" i="33"/>
  <c r="G197" i="33"/>
  <c r="E197" i="33"/>
  <c r="G196" i="33"/>
  <c r="E196" i="33"/>
  <c r="G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E182" i="33"/>
  <c r="D181" i="33"/>
  <c r="F195" i="33" s="1"/>
  <c r="C181" i="33"/>
  <c r="E322" i="33" s="1"/>
  <c r="G175" i="33"/>
  <c r="F175" i="33"/>
  <c r="E175" i="33"/>
  <c r="G174" i="33"/>
  <c r="F174" i="33"/>
  <c r="E174" i="33"/>
  <c r="G173" i="33"/>
  <c r="F173" i="33"/>
  <c r="E173" i="33"/>
  <c r="G172" i="33"/>
  <c r="G171" i="33"/>
  <c r="F171" i="33"/>
  <c r="E171" i="33"/>
  <c r="G170" i="33"/>
  <c r="F170" i="33"/>
  <c r="G169" i="33"/>
  <c r="E169" i="33"/>
  <c r="G168" i="33"/>
  <c r="F168" i="33"/>
  <c r="E168" i="33"/>
  <c r="G167" i="33"/>
  <c r="F167" i="33"/>
  <c r="E167" i="33"/>
  <c r="G166" i="33"/>
  <c r="F166" i="33"/>
  <c r="E166" i="33"/>
  <c r="G165" i="33"/>
  <c r="F165" i="33"/>
  <c r="E165" i="33"/>
  <c r="G164" i="33"/>
  <c r="F164" i="33"/>
  <c r="E164" i="33"/>
  <c r="G163" i="33"/>
  <c r="F163" i="33"/>
  <c r="G162" i="33"/>
  <c r="F162" i="33"/>
  <c r="E162" i="33"/>
  <c r="G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G155" i="33"/>
  <c r="F155" i="33"/>
  <c r="E155" i="33"/>
  <c r="G154" i="33"/>
  <c r="F154" i="33"/>
  <c r="E154" i="33"/>
  <c r="G153" i="33"/>
  <c r="F153" i="33"/>
  <c r="E153" i="33"/>
  <c r="G152" i="33"/>
  <c r="F152" i="33"/>
  <c r="E152" i="33"/>
  <c r="G151" i="33"/>
  <c r="F151" i="33"/>
  <c r="G150" i="33"/>
  <c r="F150" i="33"/>
  <c r="E150" i="33"/>
  <c r="G149" i="33"/>
  <c r="F149" i="33"/>
  <c r="E149" i="33"/>
  <c r="G148" i="33"/>
  <c r="E148" i="33"/>
  <c r="G147" i="33"/>
  <c r="E147" i="33"/>
  <c r="G146" i="33"/>
  <c r="F146" i="33"/>
  <c r="E146" i="33"/>
  <c r="G145" i="33"/>
  <c r="F145" i="33"/>
  <c r="G144" i="33"/>
  <c r="F144" i="33"/>
  <c r="G143" i="33"/>
  <c r="F143" i="33"/>
  <c r="G142" i="33"/>
  <c r="E142" i="33"/>
  <c r="G141" i="33"/>
  <c r="G140" i="33"/>
  <c r="F140" i="33"/>
  <c r="E140" i="33"/>
  <c r="G139" i="33"/>
  <c r="G138" i="33"/>
  <c r="F138" i="33"/>
  <c r="E138" i="33"/>
  <c r="G137" i="33"/>
  <c r="F137" i="33"/>
  <c r="E137" i="33"/>
  <c r="G136" i="33"/>
  <c r="E136" i="33"/>
  <c r="G135" i="33"/>
  <c r="F135" i="33"/>
  <c r="E135" i="33"/>
  <c r="G134" i="33"/>
  <c r="G133" i="33"/>
  <c r="F133" i="33"/>
  <c r="E133" i="33"/>
  <c r="G132" i="33"/>
  <c r="G131" i="33"/>
  <c r="F131" i="33"/>
  <c r="E131" i="33"/>
  <c r="G130" i="33"/>
  <c r="F130" i="33"/>
  <c r="E130" i="33"/>
  <c r="G129" i="33"/>
  <c r="G128" i="33"/>
  <c r="E128" i="33"/>
  <c r="G127" i="33"/>
  <c r="F127" i="33"/>
  <c r="G126" i="33"/>
  <c r="F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G121" i="33"/>
  <c r="F121" i="33"/>
  <c r="E121" i="33"/>
  <c r="G120" i="33"/>
  <c r="F120" i="33"/>
  <c r="E120" i="33"/>
  <c r="G119" i="33"/>
  <c r="F119" i="33"/>
  <c r="G118" i="33"/>
  <c r="F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G97" i="33"/>
  <c r="F97" i="33"/>
  <c r="E97" i="33"/>
  <c r="G96" i="33"/>
  <c r="E96" i="33"/>
  <c r="G95" i="33"/>
  <c r="F95" i="33"/>
  <c r="E95" i="33"/>
  <c r="G94" i="33"/>
  <c r="G93" i="33"/>
  <c r="F93" i="33"/>
  <c r="E93" i="33"/>
  <c r="G92" i="33"/>
  <c r="F92" i="33"/>
  <c r="E92" i="33"/>
  <c r="G91" i="33"/>
  <c r="F91" i="33"/>
  <c r="E91" i="33"/>
  <c r="G90" i="33"/>
  <c r="F90" i="33"/>
  <c r="E90" i="33"/>
  <c r="G89" i="33"/>
  <c r="F89" i="33"/>
  <c r="E89" i="33"/>
  <c r="G88" i="33"/>
  <c r="F88" i="33"/>
  <c r="E88" i="33"/>
  <c r="G87" i="33"/>
  <c r="E87" i="33"/>
  <c r="G86" i="33"/>
  <c r="F86" i="33"/>
  <c r="E86" i="33"/>
  <c r="G85" i="33"/>
  <c r="F85" i="33"/>
  <c r="E85" i="33"/>
  <c r="G84" i="33"/>
  <c r="F84" i="33"/>
  <c r="E84" i="33"/>
  <c r="G83" i="33"/>
  <c r="E83" i="33"/>
  <c r="G82" i="33"/>
  <c r="E82" i="33"/>
  <c r="G81" i="33"/>
  <c r="G80" i="33"/>
  <c r="G79" i="33"/>
  <c r="F79" i="33"/>
  <c r="E79" i="33"/>
  <c r="G78" i="33"/>
  <c r="F78" i="33"/>
  <c r="E78" i="33"/>
  <c r="G77" i="33"/>
  <c r="E77" i="33"/>
  <c r="D76" i="33"/>
  <c r="F172" i="33" s="1"/>
  <c r="C76" i="33"/>
  <c r="E172" i="33" s="1"/>
  <c r="G70" i="33"/>
  <c r="F70" i="33"/>
  <c r="E70" i="33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E59" i="33" s="1"/>
  <c r="C13" i="33"/>
  <c r="D12" i="33"/>
  <c r="G629" i="32"/>
  <c r="G628" i="32"/>
  <c r="G627" i="32"/>
  <c r="F627" i="32"/>
  <c r="G626" i="32"/>
  <c r="G625" i="32"/>
  <c r="G624" i="32"/>
  <c r="G623" i="32"/>
  <c r="G622" i="32"/>
  <c r="G621" i="32"/>
  <c r="G620" i="32"/>
  <c r="G619" i="32"/>
  <c r="G618" i="32"/>
  <c r="G617" i="32"/>
  <c r="G616" i="32"/>
  <c r="G615" i="32"/>
  <c r="F615" i="32"/>
  <c r="E615" i="32"/>
  <c r="G614" i="32"/>
  <c r="F614" i="32"/>
  <c r="G613" i="32"/>
  <c r="F613" i="32"/>
  <c r="E613" i="32"/>
  <c r="G612" i="32"/>
  <c r="G611" i="32"/>
  <c r="G610" i="32"/>
  <c r="G609" i="32"/>
  <c r="E609" i="32"/>
  <c r="G608" i="32"/>
  <c r="G607" i="32"/>
  <c r="G606" i="32"/>
  <c r="G605" i="32"/>
  <c r="G604" i="32"/>
  <c r="G603" i="32"/>
  <c r="G602" i="32"/>
  <c r="D601" i="32"/>
  <c r="F629" i="32" s="1"/>
  <c r="C601" i="32"/>
  <c r="G595" i="32"/>
  <c r="F595" i="32"/>
  <c r="E595" i="32"/>
  <c r="G594" i="32"/>
  <c r="G593" i="32"/>
  <c r="G592" i="32"/>
  <c r="G591" i="32"/>
  <c r="G590" i="32"/>
  <c r="G589" i="32"/>
  <c r="G588" i="32"/>
  <c r="G587" i="32"/>
  <c r="G586" i="32"/>
  <c r="G585" i="32"/>
  <c r="F585" i="32"/>
  <c r="G584" i="32"/>
  <c r="F584" i="32"/>
  <c r="E584" i="32"/>
  <c r="G583" i="32"/>
  <c r="E583" i="32"/>
  <c r="G582" i="32"/>
  <c r="G581" i="32"/>
  <c r="G580" i="32"/>
  <c r="G579" i="32"/>
  <c r="G578" i="32"/>
  <c r="E578" i="32"/>
  <c r="G577" i="32"/>
  <c r="F577" i="32"/>
  <c r="E577" i="32"/>
  <c r="G576" i="32"/>
  <c r="G575" i="32"/>
  <c r="F575" i="32"/>
  <c r="G574" i="32"/>
  <c r="G573" i="32"/>
  <c r="F573" i="32"/>
  <c r="E573" i="32"/>
  <c r="G572" i="32"/>
  <c r="G571" i="32"/>
  <c r="G570" i="32"/>
  <c r="F570" i="32"/>
  <c r="E570" i="32"/>
  <c r="G569" i="32"/>
  <c r="F569" i="32"/>
  <c r="E569" i="32"/>
  <c r="G568" i="32"/>
  <c r="G567" i="32"/>
  <c r="F567" i="32"/>
  <c r="E567" i="32"/>
  <c r="G566" i="32"/>
  <c r="G565" i="32"/>
  <c r="F565" i="32"/>
  <c r="E565" i="32"/>
  <c r="G564" i="32"/>
  <c r="G563" i="32"/>
  <c r="E563" i="32"/>
  <c r="G562" i="32"/>
  <c r="G561" i="32"/>
  <c r="G560" i="32"/>
  <c r="F560" i="32"/>
  <c r="G559" i="32"/>
  <c r="G558" i="32"/>
  <c r="G557" i="32"/>
  <c r="E557" i="32"/>
  <c r="G556" i="32"/>
  <c r="G555" i="32"/>
  <c r="G554" i="32"/>
  <c r="G553" i="32"/>
  <c r="G552" i="32"/>
  <c r="G551" i="32"/>
  <c r="G550" i="32"/>
  <c r="G549" i="32"/>
  <c r="E549" i="32"/>
  <c r="G548" i="32"/>
  <c r="G547" i="32"/>
  <c r="G546" i="32"/>
  <c r="E546" i="32"/>
  <c r="G545" i="32"/>
  <c r="H545" i="32" s="1"/>
  <c r="F545" i="32"/>
  <c r="E545" i="32"/>
  <c r="G544" i="32"/>
  <c r="F544" i="32"/>
  <c r="E544" i="32"/>
  <c r="G543" i="32"/>
  <c r="G542" i="32"/>
  <c r="E542" i="32"/>
  <c r="G541" i="32"/>
  <c r="G540" i="32"/>
  <c r="G539" i="32"/>
  <c r="F539" i="32"/>
  <c r="E539" i="32"/>
  <c r="G538" i="32"/>
  <c r="F538" i="32"/>
  <c r="E538" i="32"/>
  <c r="G537" i="32"/>
  <c r="E537" i="32"/>
  <c r="G536" i="32"/>
  <c r="G535" i="32"/>
  <c r="G534" i="32"/>
  <c r="E534" i="32"/>
  <c r="G533" i="32"/>
  <c r="F533" i="32"/>
  <c r="G532" i="32"/>
  <c r="G531" i="32"/>
  <c r="G530" i="32"/>
  <c r="G529" i="32"/>
  <c r="G528" i="32"/>
  <c r="E528" i="32"/>
  <c r="G527" i="32"/>
  <c r="G526" i="32"/>
  <c r="F526" i="32"/>
  <c r="G525" i="32"/>
  <c r="F525" i="32"/>
  <c r="E525" i="32"/>
  <c r="G524" i="32"/>
  <c r="G523" i="32"/>
  <c r="G522" i="32"/>
  <c r="G521" i="32"/>
  <c r="E521" i="32"/>
  <c r="G520" i="32"/>
  <c r="G519" i="32"/>
  <c r="G518" i="32"/>
  <c r="G517" i="32"/>
  <c r="G516" i="32"/>
  <c r="G515" i="32"/>
  <c r="E515" i="32"/>
  <c r="G514" i="32"/>
  <c r="G513" i="32"/>
  <c r="G512" i="32"/>
  <c r="G511" i="32"/>
  <c r="G510" i="32"/>
  <c r="G509" i="32"/>
  <c r="G508" i="32"/>
  <c r="G507" i="32"/>
  <c r="G506" i="32"/>
  <c r="G505" i="32"/>
  <c r="G504" i="32"/>
  <c r="G503" i="32"/>
  <c r="G502" i="32"/>
  <c r="G501" i="32"/>
  <c r="E501" i="32"/>
  <c r="G500" i="32"/>
  <c r="G499" i="32"/>
  <c r="G498" i="32"/>
  <c r="G497" i="32"/>
  <c r="E497" i="32"/>
  <c r="G496" i="32"/>
  <c r="E496" i="32"/>
  <c r="G495" i="32"/>
  <c r="G494" i="32"/>
  <c r="G493" i="32"/>
  <c r="G492" i="32"/>
  <c r="G491" i="32"/>
  <c r="F491" i="32"/>
  <c r="G490" i="32"/>
  <c r="G489" i="32"/>
  <c r="G488" i="32"/>
  <c r="G487" i="32"/>
  <c r="G486" i="32"/>
  <c r="G485" i="32"/>
  <c r="G484" i="32"/>
  <c r="E484" i="32"/>
  <c r="G483" i="32"/>
  <c r="G482" i="32"/>
  <c r="G481" i="32"/>
  <c r="G480" i="32"/>
  <c r="G479" i="32"/>
  <c r="G478" i="32"/>
  <c r="G477" i="32"/>
  <c r="G476" i="32"/>
  <c r="G475" i="32"/>
  <c r="G474" i="32"/>
  <c r="G473" i="32"/>
  <c r="G472" i="32"/>
  <c r="G471" i="32"/>
  <c r="G470" i="32"/>
  <c r="E470" i="32"/>
  <c r="G469" i="32"/>
  <c r="G468" i="32"/>
  <c r="F468" i="32"/>
  <c r="E468" i="32"/>
  <c r="G467" i="32"/>
  <c r="G466" i="32"/>
  <c r="F466" i="32"/>
  <c r="E466" i="32"/>
  <c r="G465" i="32"/>
  <c r="F465" i="32"/>
  <c r="G464" i="32"/>
  <c r="G463" i="32"/>
  <c r="F463" i="32"/>
  <c r="G462" i="32"/>
  <c r="G461" i="32"/>
  <c r="G460" i="32"/>
  <c r="G459" i="32"/>
  <c r="F459" i="32"/>
  <c r="E459" i="32"/>
  <c r="G458" i="32"/>
  <c r="F458" i="32"/>
  <c r="E458" i="32"/>
  <c r="G457" i="32"/>
  <c r="F457" i="32"/>
  <c r="G456" i="32"/>
  <c r="G455" i="32"/>
  <c r="E455" i="32"/>
  <c r="G454" i="32"/>
  <c r="G453" i="32"/>
  <c r="H453" i="32" s="1"/>
  <c r="F453" i="32"/>
  <c r="E453" i="32"/>
  <c r="G452" i="32"/>
  <c r="F452" i="32"/>
  <c r="G451" i="32"/>
  <c r="G450" i="32"/>
  <c r="F450" i="32"/>
  <c r="E450" i="32"/>
  <c r="G449" i="32"/>
  <c r="F449" i="32"/>
  <c r="E449" i="32"/>
  <c r="G448" i="32"/>
  <c r="G447" i="32"/>
  <c r="E447" i="32"/>
  <c r="G446" i="32"/>
  <c r="G445" i="32"/>
  <c r="G444" i="32"/>
  <c r="F444" i="32"/>
  <c r="E444" i="32"/>
  <c r="G443" i="32"/>
  <c r="E443" i="32"/>
  <c r="G442" i="32"/>
  <c r="G441" i="32"/>
  <c r="G440" i="32"/>
  <c r="E440" i="32"/>
  <c r="G439" i="32"/>
  <c r="G438" i="32"/>
  <c r="F438" i="32"/>
  <c r="E438" i="32"/>
  <c r="G437" i="32"/>
  <c r="G436" i="32"/>
  <c r="H436" i="32" s="1"/>
  <c r="F436" i="32"/>
  <c r="E436" i="32"/>
  <c r="G435" i="32"/>
  <c r="F435" i="32"/>
  <c r="E435" i="32"/>
  <c r="G434" i="32"/>
  <c r="E434" i="32"/>
  <c r="G433" i="32"/>
  <c r="H433" i="32" s="1"/>
  <c r="F433" i="32"/>
  <c r="E433" i="32"/>
  <c r="G432" i="32"/>
  <c r="F432" i="32"/>
  <c r="G431" i="32"/>
  <c r="F431" i="32"/>
  <c r="E431" i="32"/>
  <c r="G430" i="32"/>
  <c r="G429" i="32"/>
  <c r="G428" i="32"/>
  <c r="G427" i="32"/>
  <c r="G426" i="32"/>
  <c r="G425" i="32"/>
  <c r="G424" i="32"/>
  <c r="G423" i="32"/>
  <c r="G422" i="32"/>
  <c r="H422" i="32" s="1"/>
  <c r="E422" i="32"/>
  <c r="G421" i="32"/>
  <c r="G420" i="32"/>
  <c r="H420" i="32" s="1"/>
  <c r="F420" i="32"/>
  <c r="E420" i="32"/>
  <c r="G419" i="32"/>
  <c r="G418" i="32"/>
  <c r="G417" i="32"/>
  <c r="G416" i="32"/>
  <c r="E416" i="32"/>
  <c r="G415" i="32"/>
  <c r="G414" i="32"/>
  <c r="G413" i="32"/>
  <c r="E413" i="32"/>
  <c r="G412" i="32"/>
  <c r="G411" i="32"/>
  <c r="F411" i="32"/>
  <c r="E411" i="32"/>
  <c r="G410" i="32"/>
  <c r="G409" i="32"/>
  <c r="F409" i="32"/>
  <c r="E409" i="32"/>
  <c r="G408" i="32"/>
  <c r="E408" i="32"/>
  <c r="G407" i="32"/>
  <c r="E407" i="32"/>
  <c r="G406" i="32"/>
  <c r="F406" i="32"/>
  <c r="E406" i="32"/>
  <c r="G405" i="32"/>
  <c r="E405" i="32"/>
  <c r="G404" i="32"/>
  <c r="G403" i="32"/>
  <c r="F403" i="32"/>
  <c r="E403" i="32"/>
  <c r="G402" i="32"/>
  <c r="G401" i="32"/>
  <c r="G400" i="32"/>
  <c r="G399" i="32"/>
  <c r="F399" i="32"/>
  <c r="E399" i="32"/>
  <c r="G398" i="32"/>
  <c r="G397" i="32"/>
  <c r="G396" i="32"/>
  <c r="G395" i="32"/>
  <c r="G394" i="32"/>
  <c r="F394" i="32"/>
  <c r="E394" i="32"/>
  <c r="G393" i="32"/>
  <c r="G392" i="32"/>
  <c r="E392" i="32"/>
  <c r="G391" i="32"/>
  <c r="G390" i="32"/>
  <c r="G389" i="32"/>
  <c r="G388" i="32"/>
  <c r="G387" i="32"/>
  <c r="G386" i="32"/>
  <c r="G385" i="32"/>
  <c r="E385" i="32"/>
  <c r="G384" i="32"/>
  <c r="F384" i="32"/>
  <c r="E384" i="32"/>
  <c r="G383" i="32"/>
  <c r="G382" i="32"/>
  <c r="G381" i="32"/>
  <c r="F381" i="32"/>
  <c r="E381" i="32"/>
  <c r="G380" i="32"/>
  <c r="G379" i="32"/>
  <c r="G378" i="32"/>
  <c r="G377" i="32"/>
  <c r="G376" i="32"/>
  <c r="F376" i="32"/>
  <c r="G375" i="32"/>
  <c r="G374" i="32"/>
  <c r="G373" i="32"/>
  <c r="G372" i="32"/>
  <c r="G371" i="32"/>
  <c r="G370" i="32"/>
  <c r="G369" i="32"/>
  <c r="G368" i="32"/>
  <c r="G367" i="32"/>
  <c r="F367" i="32"/>
  <c r="E367" i="32"/>
  <c r="G366" i="32"/>
  <c r="F366" i="32"/>
  <c r="E366" i="32"/>
  <c r="G365" i="32"/>
  <c r="G364" i="32"/>
  <c r="G363" i="32"/>
  <c r="D362" i="32"/>
  <c r="F563" i="32" s="1"/>
  <c r="C362" i="32"/>
  <c r="E523" i="32" s="1"/>
  <c r="G356" i="32"/>
  <c r="G355" i="32"/>
  <c r="G354" i="32"/>
  <c r="G353" i="32"/>
  <c r="F353" i="32"/>
  <c r="E353" i="32"/>
  <c r="G352" i="32"/>
  <c r="F352" i="32"/>
  <c r="E352" i="32"/>
  <c r="G351" i="32"/>
  <c r="F351" i="32"/>
  <c r="G350" i="32"/>
  <c r="F350" i="32"/>
  <c r="G349" i="32"/>
  <c r="G348" i="32"/>
  <c r="G347" i="32"/>
  <c r="G346" i="32"/>
  <c r="F346" i="32"/>
  <c r="G345" i="32"/>
  <c r="G344" i="32"/>
  <c r="F344" i="32"/>
  <c r="E344" i="32"/>
  <c r="G343" i="32"/>
  <c r="F343" i="32"/>
  <c r="E343" i="32"/>
  <c r="G342" i="32"/>
  <c r="F342" i="32"/>
  <c r="G341" i="32"/>
  <c r="F341" i="32"/>
  <c r="G340" i="32"/>
  <c r="G339" i="32"/>
  <c r="F339" i="32"/>
  <c r="G338" i="32"/>
  <c r="F338" i="32"/>
  <c r="G337" i="32"/>
  <c r="G336" i="32"/>
  <c r="G335" i="32"/>
  <c r="F335" i="32"/>
  <c r="G334" i="32"/>
  <c r="F334" i="32"/>
  <c r="E334" i="32"/>
  <c r="G333" i="32"/>
  <c r="G332" i="32"/>
  <c r="H332" i="32" s="1"/>
  <c r="F332" i="32"/>
  <c r="E332" i="32"/>
  <c r="G331" i="32"/>
  <c r="G330" i="32"/>
  <c r="H330" i="32" s="1"/>
  <c r="F330" i="32"/>
  <c r="E330" i="32"/>
  <c r="G329" i="32"/>
  <c r="G328" i="32"/>
  <c r="F328" i="32"/>
  <c r="E328" i="32"/>
  <c r="G327" i="32"/>
  <c r="G326" i="32"/>
  <c r="F326" i="32"/>
  <c r="G325" i="32"/>
  <c r="G324" i="32"/>
  <c r="H324" i="32" s="1"/>
  <c r="F324" i="32"/>
  <c r="E324" i="32"/>
  <c r="G323" i="32"/>
  <c r="F323" i="32"/>
  <c r="E323" i="32"/>
  <c r="G322" i="32"/>
  <c r="E322" i="32"/>
  <c r="G321" i="32"/>
  <c r="G320" i="32"/>
  <c r="G319" i="32"/>
  <c r="F319" i="32"/>
  <c r="G318" i="32"/>
  <c r="G317" i="32"/>
  <c r="G316" i="32"/>
  <c r="F316" i="32"/>
  <c r="E316" i="32"/>
  <c r="G315" i="32"/>
  <c r="G314" i="32"/>
  <c r="G313" i="32"/>
  <c r="F313" i="32"/>
  <c r="G312" i="32"/>
  <c r="F312" i="32"/>
  <c r="E312" i="32"/>
  <c r="G311" i="32"/>
  <c r="E311" i="32"/>
  <c r="G310" i="32"/>
  <c r="F310" i="32"/>
  <c r="E310" i="32"/>
  <c r="G309" i="32"/>
  <c r="G308" i="32"/>
  <c r="G307" i="32"/>
  <c r="E307" i="32"/>
  <c r="G306" i="32"/>
  <c r="H306" i="32" s="1"/>
  <c r="E306" i="32"/>
  <c r="G305" i="32"/>
  <c r="G304" i="32"/>
  <c r="G303" i="32"/>
  <c r="E303" i="32"/>
  <c r="G302" i="32"/>
  <c r="G301" i="32"/>
  <c r="G300" i="32"/>
  <c r="G299" i="32"/>
  <c r="G298" i="32"/>
  <c r="G297" i="32"/>
  <c r="F297" i="32"/>
  <c r="G296" i="32"/>
  <c r="E296" i="32"/>
  <c r="G295" i="32"/>
  <c r="H295" i="32" s="1"/>
  <c r="F295" i="32"/>
  <c r="E295" i="32"/>
  <c r="G294" i="32"/>
  <c r="F294" i="32"/>
  <c r="E294" i="32"/>
  <c r="G293" i="32"/>
  <c r="G292" i="32"/>
  <c r="E292" i="32"/>
  <c r="G291" i="32"/>
  <c r="F291" i="32"/>
  <c r="E291" i="32"/>
  <c r="G290" i="32"/>
  <c r="G289" i="32"/>
  <c r="F289" i="32"/>
  <c r="E289" i="32"/>
  <c r="G288" i="32"/>
  <c r="G287" i="32"/>
  <c r="G286" i="32"/>
  <c r="G285" i="32"/>
  <c r="G284" i="32"/>
  <c r="F284" i="32"/>
  <c r="E284" i="32"/>
  <c r="G283" i="32"/>
  <c r="F283" i="32"/>
  <c r="E283" i="32"/>
  <c r="G282" i="32"/>
  <c r="F282" i="32"/>
  <c r="E282" i="32"/>
  <c r="G281" i="32"/>
  <c r="H281" i="32" s="1"/>
  <c r="E281" i="32"/>
  <c r="G280" i="32"/>
  <c r="E280" i="32"/>
  <c r="G279" i="32"/>
  <c r="E279" i="32"/>
  <c r="G278" i="32"/>
  <c r="F278" i="32"/>
  <c r="G277" i="32"/>
  <c r="E277" i="32"/>
  <c r="G276" i="32"/>
  <c r="F276" i="32"/>
  <c r="G275" i="32"/>
  <c r="H275" i="32" s="1"/>
  <c r="F275" i="32"/>
  <c r="E275" i="32"/>
  <c r="G274" i="32"/>
  <c r="G273" i="32"/>
  <c r="E273" i="32"/>
  <c r="G272" i="32"/>
  <c r="F272" i="32"/>
  <c r="G271" i="32"/>
  <c r="F271" i="32"/>
  <c r="G270" i="32"/>
  <c r="G269" i="32"/>
  <c r="G268" i="32"/>
  <c r="G267" i="32"/>
  <c r="F267" i="32"/>
  <c r="E267" i="32"/>
  <c r="G266" i="32"/>
  <c r="H266" i="32" s="1"/>
  <c r="F266" i="32"/>
  <c r="E266" i="32"/>
  <c r="G265" i="32"/>
  <c r="G264" i="32"/>
  <c r="E264" i="32"/>
  <c r="G263" i="32"/>
  <c r="G262" i="32"/>
  <c r="F262" i="32"/>
  <c r="E262" i="32"/>
  <c r="G261" i="32"/>
  <c r="G260" i="32"/>
  <c r="G259" i="32"/>
  <c r="F259" i="32"/>
  <c r="G258" i="32"/>
  <c r="G257" i="32"/>
  <c r="F257" i="32"/>
  <c r="E257" i="32"/>
  <c r="G256" i="32"/>
  <c r="F256" i="32"/>
  <c r="E256" i="32"/>
  <c r="G255" i="32"/>
  <c r="F255" i="32"/>
  <c r="E255" i="32"/>
  <c r="G254" i="32"/>
  <c r="G253" i="32"/>
  <c r="E253" i="32"/>
  <c r="G252" i="32"/>
  <c r="H252" i="32" s="1"/>
  <c r="F252" i="32"/>
  <c r="E252" i="32"/>
  <c r="G251" i="32"/>
  <c r="G250" i="32"/>
  <c r="F250" i="32"/>
  <c r="E250" i="32"/>
  <c r="G249" i="32"/>
  <c r="E249" i="32"/>
  <c r="G248" i="32"/>
  <c r="G247" i="32"/>
  <c r="G246" i="32"/>
  <c r="E246" i="32"/>
  <c r="G245" i="32"/>
  <c r="G244" i="32"/>
  <c r="E244" i="32"/>
  <c r="G243" i="32"/>
  <c r="F243" i="32"/>
  <c r="G242" i="32"/>
  <c r="E242" i="32"/>
  <c r="G241" i="32"/>
  <c r="G240" i="32"/>
  <c r="F240" i="32"/>
  <c r="G239" i="32"/>
  <c r="H239" i="32" s="1"/>
  <c r="F239" i="32"/>
  <c r="E239" i="32"/>
  <c r="G238" i="32"/>
  <c r="G237" i="32"/>
  <c r="G236" i="32"/>
  <c r="G235" i="32"/>
  <c r="G234" i="32"/>
  <c r="F234" i="32"/>
  <c r="E234" i="32"/>
  <c r="G233" i="32"/>
  <c r="G232" i="32"/>
  <c r="F232" i="32"/>
  <c r="E232" i="32"/>
  <c r="G231" i="32"/>
  <c r="F231" i="32"/>
  <c r="G230" i="32"/>
  <c r="E230" i="32"/>
  <c r="G229" i="32"/>
  <c r="F229" i="32"/>
  <c r="E229" i="32"/>
  <c r="G228" i="32"/>
  <c r="G227" i="32"/>
  <c r="F227" i="32"/>
  <c r="E227" i="32"/>
  <c r="G226" i="32"/>
  <c r="G225" i="32"/>
  <c r="F225" i="32"/>
  <c r="E225" i="32"/>
  <c r="G224" i="32"/>
  <c r="G223" i="32"/>
  <c r="G222" i="32"/>
  <c r="G221" i="32"/>
  <c r="F221" i="32"/>
  <c r="E221" i="32"/>
  <c r="G220" i="32"/>
  <c r="G219" i="32"/>
  <c r="G218" i="32"/>
  <c r="G217" i="32"/>
  <c r="F217" i="32"/>
  <c r="G216" i="32"/>
  <c r="G215" i="32"/>
  <c r="G214" i="32"/>
  <c r="G213" i="32"/>
  <c r="G212" i="32"/>
  <c r="G211" i="32"/>
  <c r="G210" i="32"/>
  <c r="F210" i="32"/>
  <c r="E210" i="32"/>
  <c r="G209" i="32"/>
  <c r="G208" i="32"/>
  <c r="G207" i="32"/>
  <c r="G206" i="32"/>
  <c r="G205" i="32"/>
  <c r="F205" i="32"/>
  <c r="E205" i="32"/>
  <c r="G204" i="32"/>
  <c r="F204" i="32"/>
  <c r="G203" i="32"/>
  <c r="G202" i="32"/>
  <c r="G201" i="32"/>
  <c r="G200" i="32"/>
  <c r="G199" i="32"/>
  <c r="G198" i="32"/>
  <c r="G197" i="32"/>
  <c r="G196" i="32"/>
  <c r="G195" i="32"/>
  <c r="G194" i="32"/>
  <c r="G193" i="32"/>
  <c r="E193" i="32"/>
  <c r="G192" i="32"/>
  <c r="F192" i="32"/>
  <c r="E192" i="32"/>
  <c r="G191" i="32"/>
  <c r="G190" i="32"/>
  <c r="G189" i="32"/>
  <c r="G188" i="32"/>
  <c r="G187" i="32"/>
  <c r="G186" i="32"/>
  <c r="G185" i="32"/>
  <c r="H185" i="32" s="1"/>
  <c r="E185" i="32"/>
  <c r="G184" i="32"/>
  <c r="G183" i="32"/>
  <c r="G182" i="32"/>
  <c r="D181" i="32"/>
  <c r="D11" i="32" s="1"/>
  <c r="C181" i="32"/>
  <c r="E356" i="32" s="1"/>
  <c r="G175" i="32"/>
  <c r="H175" i="32" s="1"/>
  <c r="F175" i="32"/>
  <c r="E175" i="32"/>
  <c r="G174" i="32"/>
  <c r="H174" i="32" s="1"/>
  <c r="F174" i="32"/>
  <c r="E174" i="32"/>
  <c r="G173" i="32"/>
  <c r="G172" i="32"/>
  <c r="G171" i="32"/>
  <c r="H171" i="32" s="1"/>
  <c r="F171" i="32"/>
  <c r="E171" i="32"/>
  <c r="G170" i="32"/>
  <c r="F170" i="32"/>
  <c r="E170" i="32"/>
  <c r="G169" i="32"/>
  <c r="F169" i="32"/>
  <c r="E169" i="32"/>
  <c r="G168" i="32"/>
  <c r="F168" i="32"/>
  <c r="E168" i="32"/>
  <c r="G167" i="32"/>
  <c r="H167" i="32" s="1"/>
  <c r="F167" i="32"/>
  <c r="E167" i="32"/>
  <c r="G166" i="32"/>
  <c r="F166" i="32"/>
  <c r="E166" i="32"/>
  <c r="G165" i="32"/>
  <c r="G164" i="32"/>
  <c r="G163" i="32"/>
  <c r="G162" i="32"/>
  <c r="F162" i="32"/>
  <c r="E162" i="32"/>
  <c r="G161" i="32"/>
  <c r="G160" i="32"/>
  <c r="G159" i="32"/>
  <c r="F159" i="32"/>
  <c r="G158" i="32"/>
  <c r="F158" i="32"/>
  <c r="E158" i="32"/>
  <c r="G157" i="32"/>
  <c r="E157" i="32"/>
  <c r="G156" i="32"/>
  <c r="G155" i="32"/>
  <c r="F155" i="32"/>
  <c r="E155" i="32"/>
  <c r="G154" i="32"/>
  <c r="F154" i="32"/>
  <c r="E154" i="32"/>
  <c r="G153" i="32"/>
  <c r="E153" i="32"/>
  <c r="G152" i="32"/>
  <c r="F152" i="32"/>
  <c r="E152" i="32"/>
  <c r="G151" i="32"/>
  <c r="G150" i="32"/>
  <c r="G149" i="32"/>
  <c r="G148" i="32"/>
  <c r="F148" i="32"/>
  <c r="G147" i="32"/>
  <c r="G146" i="32"/>
  <c r="F146" i="32"/>
  <c r="E146" i="32"/>
  <c r="G145" i="32"/>
  <c r="G144" i="32"/>
  <c r="G143" i="32"/>
  <c r="E143" i="32"/>
  <c r="G142" i="32"/>
  <c r="G141" i="32"/>
  <c r="E141" i="32"/>
  <c r="G140" i="32"/>
  <c r="G139" i="32"/>
  <c r="G138" i="32"/>
  <c r="F138" i="32"/>
  <c r="E138" i="32"/>
  <c r="G137" i="32"/>
  <c r="G136" i="32"/>
  <c r="G135" i="32"/>
  <c r="F135" i="32"/>
  <c r="E135" i="32"/>
  <c r="G134" i="32"/>
  <c r="G133" i="32"/>
  <c r="G132" i="32"/>
  <c r="G131" i="32"/>
  <c r="G130" i="32"/>
  <c r="G129" i="32"/>
  <c r="G128" i="32"/>
  <c r="G127" i="32"/>
  <c r="G126" i="32"/>
  <c r="F126" i="32"/>
  <c r="E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F114" i="32"/>
  <c r="E114" i="32"/>
  <c r="G113" i="32"/>
  <c r="G112" i="32"/>
  <c r="F112" i="32"/>
  <c r="E112" i="32"/>
  <c r="G111" i="32"/>
  <c r="E111" i="32"/>
  <c r="G110" i="32"/>
  <c r="G109" i="32"/>
  <c r="F109" i="32"/>
  <c r="E109" i="32"/>
  <c r="G108" i="32"/>
  <c r="F108" i="32"/>
  <c r="G107" i="32"/>
  <c r="F107" i="32"/>
  <c r="G106" i="32"/>
  <c r="G105" i="32"/>
  <c r="F105" i="32"/>
  <c r="E105" i="32"/>
  <c r="G104" i="32"/>
  <c r="G103" i="32"/>
  <c r="G102" i="32"/>
  <c r="G101" i="32"/>
  <c r="E101" i="32"/>
  <c r="G100" i="32"/>
  <c r="G99" i="32"/>
  <c r="E99" i="32"/>
  <c r="G98" i="32"/>
  <c r="G97" i="32"/>
  <c r="F97" i="32"/>
  <c r="E97" i="32"/>
  <c r="G96" i="32"/>
  <c r="G95" i="32"/>
  <c r="G94" i="32"/>
  <c r="G93" i="32"/>
  <c r="E93" i="32"/>
  <c r="G92" i="32"/>
  <c r="G91" i="32"/>
  <c r="E91" i="32"/>
  <c r="G90" i="32"/>
  <c r="F90" i="32"/>
  <c r="E90" i="32"/>
  <c r="G89" i="32"/>
  <c r="F89" i="32"/>
  <c r="E89" i="32"/>
  <c r="G88" i="32"/>
  <c r="F88" i="32"/>
  <c r="E88" i="32"/>
  <c r="G87" i="32"/>
  <c r="G86" i="32"/>
  <c r="F86" i="32"/>
  <c r="E86" i="32"/>
  <c r="G85" i="32"/>
  <c r="G84" i="32"/>
  <c r="G83" i="32"/>
  <c r="G82" i="32"/>
  <c r="G81" i="32"/>
  <c r="G80" i="32"/>
  <c r="E80" i="32"/>
  <c r="G79" i="32"/>
  <c r="G78" i="32"/>
  <c r="E78" i="32"/>
  <c r="G77" i="32"/>
  <c r="D76" i="32"/>
  <c r="F157" i="32" s="1"/>
  <c r="C76" i="32"/>
  <c r="G70" i="32"/>
  <c r="F70" i="32"/>
  <c r="E70" i="32"/>
  <c r="G69" i="32"/>
  <c r="G68" i="32"/>
  <c r="G67" i="32"/>
  <c r="G66" i="32"/>
  <c r="E66" i="32"/>
  <c r="G65" i="32"/>
  <c r="G64" i="32"/>
  <c r="G63" i="32"/>
  <c r="G62" i="32"/>
  <c r="G61" i="32"/>
  <c r="F61" i="32"/>
  <c r="E61" i="32"/>
  <c r="G60" i="32"/>
  <c r="F60" i="32"/>
  <c r="E60" i="32"/>
  <c r="G59" i="32"/>
  <c r="F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G53" i="32"/>
  <c r="F53" i="32"/>
  <c r="G52" i="32"/>
  <c r="F52" i="32"/>
  <c r="E52" i="32"/>
  <c r="G51" i="32"/>
  <c r="G50" i="32"/>
  <c r="G49" i="32"/>
  <c r="G48" i="32"/>
  <c r="F48" i="32"/>
  <c r="E48" i="32"/>
  <c r="G47" i="32"/>
  <c r="F47" i="32"/>
  <c r="E47" i="32"/>
  <c r="G46" i="32"/>
  <c r="F46" i="32"/>
  <c r="E46" i="32"/>
  <c r="G45" i="32"/>
  <c r="G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G37" i="32"/>
  <c r="G36" i="32"/>
  <c r="G35" i="32"/>
  <c r="F35" i="32"/>
  <c r="E35" i="32"/>
  <c r="G34" i="32"/>
  <c r="F34" i="32"/>
  <c r="E34" i="32"/>
  <c r="G33" i="32"/>
  <c r="F33" i="32"/>
  <c r="G32" i="32"/>
  <c r="E32" i="32"/>
  <c r="G31" i="32"/>
  <c r="F31" i="32"/>
  <c r="E31" i="32"/>
  <c r="G30" i="32"/>
  <c r="G29" i="32"/>
  <c r="G28" i="32"/>
  <c r="G27" i="32"/>
  <c r="G26" i="32"/>
  <c r="G25" i="32"/>
  <c r="G24" i="32"/>
  <c r="F24" i="32"/>
  <c r="E24" i="32"/>
  <c r="G23" i="32"/>
  <c r="E23" i="32"/>
  <c r="G22" i="32"/>
  <c r="F22" i="32"/>
  <c r="G21" i="32"/>
  <c r="G20" i="32"/>
  <c r="F20" i="32"/>
  <c r="E20" i="32"/>
  <c r="D19" i="32"/>
  <c r="F30" i="32" s="1"/>
  <c r="C19" i="32"/>
  <c r="C12" i="32"/>
  <c r="G629" i="31"/>
  <c r="G628" i="31"/>
  <c r="G627" i="31"/>
  <c r="F627" i="31"/>
  <c r="E627" i="31"/>
  <c r="G626" i="31"/>
  <c r="F626" i="31"/>
  <c r="E626" i="31"/>
  <c r="G625" i="31"/>
  <c r="E625" i="31"/>
  <c r="G624" i="31"/>
  <c r="F624" i="31"/>
  <c r="E624" i="31"/>
  <c r="G623" i="31"/>
  <c r="G622" i="31"/>
  <c r="G621" i="31"/>
  <c r="E621" i="31"/>
  <c r="G620" i="31"/>
  <c r="G619" i="31"/>
  <c r="G618" i="31"/>
  <c r="E618" i="31"/>
  <c r="G617" i="31"/>
  <c r="G616" i="31"/>
  <c r="G615" i="31"/>
  <c r="F615" i="31"/>
  <c r="E615" i="31"/>
  <c r="G614" i="31"/>
  <c r="E614" i="31"/>
  <c r="G613" i="31"/>
  <c r="F613" i="31"/>
  <c r="E613" i="31"/>
  <c r="G612" i="31"/>
  <c r="G611" i="31"/>
  <c r="G610" i="31"/>
  <c r="H610" i="31" s="1"/>
  <c r="E610" i="31"/>
  <c r="G609" i="31"/>
  <c r="E609" i="31"/>
  <c r="G608" i="31"/>
  <c r="E608" i="31"/>
  <c r="G607" i="31"/>
  <c r="E607" i="31"/>
  <c r="G606" i="31"/>
  <c r="E606" i="31"/>
  <c r="G605" i="31"/>
  <c r="E605" i="31"/>
  <c r="G604" i="31"/>
  <c r="G603" i="31"/>
  <c r="G602" i="31"/>
  <c r="E602" i="31"/>
  <c r="D601" i="31"/>
  <c r="C601" i="31"/>
  <c r="E629" i="31" s="1"/>
  <c r="G595" i="31"/>
  <c r="F595" i="31"/>
  <c r="E595" i="31"/>
  <c r="G594" i="31"/>
  <c r="E594" i="31"/>
  <c r="G593" i="31"/>
  <c r="H593" i="31" s="1"/>
  <c r="F593" i="31"/>
  <c r="E593" i="31"/>
  <c r="G592" i="31"/>
  <c r="H592" i="31" s="1"/>
  <c r="F592" i="31"/>
  <c r="E592" i="31"/>
  <c r="G591" i="31"/>
  <c r="E591" i="31"/>
  <c r="G590" i="31"/>
  <c r="F590" i="31"/>
  <c r="E590" i="31"/>
  <c r="G589" i="31"/>
  <c r="G588" i="31"/>
  <c r="G587" i="31"/>
  <c r="F587" i="31"/>
  <c r="E587" i="31"/>
  <c r="G586" i="31"/>
  <c r="G585" i="31"/>
  <c r="F585" i="31"/>
  <c r="E585" i="31"/>
  <c r="G584" i="31"/>
  <c r="F584" i="31"/>
  <c r="E584" i="31"/>
  <c r="G583" i="31"/>
  <c r="F583" i="31"/>
  <c r="E583" i="31"/>
  <c r="G582" i="31"/>
  <c r="G581" i="31"/>
  <c r="G580" i="31"/>
  <c r="G579" i="31"/>
  <c r="G578" i="31"/>
  <c r="H578" i="31" s="1"/>
  <c r="F578" i="31"/>
  <c r="E578" i="31"/>
  <c r="G577" i="31"/>
  <c r="H577" i="31" s="1"/>
  <c r="F577" i="31"/>
  <c r="E577" i="31"/>
  <c r="G576" i="31"/>
  <c r="G575" i="31"/>
  <c r="H575" i="31" s="1"/>
  <c r="E575" i="31"/>
  <c r="G574" i="31"/>
  <c r="G573" i="31"/>
  <c r="F573" i="31"/>
  <c r="E573" i="31"/>
  <c r="G572" i="31"/>
  <c r="F572" i="31"/>
  <c r="E572" i="31"/>
  <c r="G571" i="31"/>
  <c r="G570" i="31"/>
  <c r="F570" i="31"/>
  <c r="E570" i="31"/>
  <c r="G569" i="31"/>
  <c r="G568" i="31"/>
  <c r="E568" i="31"/>
  <c r="G567" i="31"/>
  <c r="F567" i="31"/>
  <c r="E567" i="31"/>
  <c r="G566" i="31"/>
  <c r="F566" i="31"/>
  <c r="G565" i="31"/>
  <c r="F565" i="31"/>
  <c r="E565" i="31"/>
  <c r="G564" i="31"/>
  <c r="F564" i="31"/>
  <c r="G563" i="31"/>
  <c r="F563" i="31"/>
  <c r="E563" i="31"/>
  <c r="G562" i="31"/>
  <c r="F562" i="31"/>
  <c r="G561" i="31"/>
  <c r="G560" i="31"/>
  <c r="E560" i="31"/>
  <c r="G559" i="31"/>
  <c r="G558" i="31"/>
  <c r="G557" i="31"/>
  <c r="F557" i="31"/>
  <c r="G556" i="31"/>
  <c r="F556" i="31"/>
  <c r="G555" i="31"/>
  <c r="G554" i="31"/>
  <c r="G553" i="31"/>
  <c r="E553" i="31"/>
  <c r="G552" i="31"/>
  <c r="G551" i="31"/>
  <c r="F551" i="31"/>
  <c r="E551" i="31"/>
  <c r="G550" i="31"/>
  <c r="F550" i="31"/>
  <c r="E550" i="31"/>
  <c r="G549" i="31"/>
  <c r="G548" i="31"/>
  <c r="G547" i="31"/>
  <c r="H547" i="31" s="1"/>
  <c r="F547" i="31"/>
  <c r="E547" i="31"/>
  <c r="G546" i="31"/>
  <c r="F546" i="31"/>
  <c r="E546" i="31"/>
  <c r="G545" i="31"/>
  <c r="F545" i="31"/>
  <c r="E545" i="31"/>
  <c r="G544" i="31"/>
  <c r="H544" i="31" s="1"/>
  <c r="E544" i="31"/>
  <c r="G543" i="31"/>
  <c r="H543" i="31" s="1"/>
  <c r="F543" i="31"/>
  <c r="E543" i="31"/>
  <c r="G542" i="31"/>
  <c r="F542" i="31"/>
  <c r="E542" i="31"/>
  <c r="G541" i="31"/>
  <c r="E541" i="31"/>
  <c r="G540" i="31"/>
  <c r="H540" i="31" s="1"/>
  <c r="F540" i="31"/>
  <c r="E540" i="31"/>
  <c r="G539" i="31"/>
  <c r="H539" i="31" s="1"/>
  <c r="F539" i="31"/>
  <c r="E539" i="31"/>
  <c r="G538" i="31"/>
  <c r="F538" i="31"/>
  <c r="E538" i="31"/>
  <c r="G537" i="31"/>
  <c r="G536" i="31"/>
  <c r="G535" i="31"/>
  <c r="G534" i="31"/>
  <c r="G533" i="31"/>
  <c r="F533" i="31"/>
  <c r="E533" i="31"/>
  <c r="G532" i="31"/>
  <c r="F532" i="31"/>
  <c r="E532" i="31"/>
  <c r="G531" i="31"/>
  <c r="G530" i="31"/>
  <c r="G529" i="31"/>
  <c r="E529" i="31"/>
  <c r="G528" i="31"/>
  <c r="G527" i="31"/>
  <c r="F527" i="31"/>
  <c r="E527" i="31"/>
  <c r="G526" i="31"/>
  <c r="F526" i="31"/>
  <c r="G525" i="31"/>
  <c r="H525" i="31" s="1"/>
  <c r="F525" i="31"/>
  <c r="E525" i="31"/>
  <c r="G524" i="31"/>
  <c r="F524" i="31"/>
  <c r="E524" i="31"/>
  <c r="G523" i="31"/>
  <c r="F523" i="31"/>
  <c r="E523" i="31"/>
  <c r="G522" i="31"/>
  <c r="F522" i="31"/>
  <c r="E522" i="31"/>
  <c r="G521" i="31"/>
  <c r="H521" i="31" s="1"/>
  <c r="F521" i="31"/>
  <c r="E521" i="31"/>
  <c r="G520" i="31"/>
  <c r="F520" i="31"/>
  <c r="E520" i="31"/>
  <c r="G519" i="31"/>
  <c r="G518" i="31"/>
  <c r="F518" i="31"/>
  <c r="E518" i="31"/>
  <c r="G517" i="31"/>
  <c r="F517" i="31"/>
  <c r="G516" i="31"/>
  <c r="G515" i="31"/>
  <c r="F515" i="31"/>
  <c r="E515" i="31"/>
  <c r="G514" i="31"/>
  <c r="F514" i="31"/>
  <c r="G513" i="31"/>
  <c r="H513" i="31" s="1"/>
  <c r="F513" i="31"/>
  <c r="E513" i="31"/>
  <c r="G512" i="31"/>
  <c r="F512" i="31"/>
  <c r="E512" i="31"/>
  <c r="G511" i="31"/>
  <c r="F511" i="31"/>
  <c r="G510" i="31"/>
  <c r="H510" i="31" s="1"/>
  <c r="F510" i="31"/>
  <c r="E510" i="31"/>
  <c r="G509" i="31"/>
  <c r="G508" i="31"/>
  <c r="G507" i="31"/>
  <c r="F507" i="31"/>
  <c r="E507" i="31"/>
  <c r="G506" i="31"/>
  <c r="F506" i="31"/>
  <c r="G505" i="31"/>
  <c r="G504" i="31"/>
  <c r="G503" i="31"/>
  <c r="G502" i="31"/>
  <c r="G501" i="31"/>
  <c r="F501" i="31"/>
  <c r="E501" i="31"/>
  <c r="G500" i="31"/>
  <c r="G499" i="31"/>
  <c r="H499" i="31" s="1"/>
  <c r="F499" i="31"/>
  <c r="E499" i="31"/>
  <c r="G498" i="31"/>
  <c r="G497" i="31"/>
  <c r="G496" i="31"/>
  <c r="F496" i="31"/>
  <c r="E496" i="31"/>
  <c r="G495" i="31"/>
  <c r="G494" i="31"/>
  <c r="H494" i="31" s="1"/>
  <c r="F494" i="31"/>
  <c r="E494" i="31"/>
  <c r="G493" i="31"/>
  <c r="F493" i="31"/>
  <c r="E493" i="31"/>
  <c r="G492" i="31"/>
  <c r="F492" i="31"/>
  <c r="G491" i="31"/>
  <c r="F491" i="31"/>
  <c r="E491" i="31"/>
  <c r="G490" i="31"/>
  <c r="G489" i="31"/>
  <c r="G488" i="31"/>
  <c r="G487" i="31"/>
  <c r="G486" i="31"/>
  <c r="G485" i="31"/>
  <c r="E485" i="31"/>
  <c r="G484" i="31"/>
  <c r="G483" i="31"/>
  <c r="G482" i="31"/>
  <c r="E482" i="31"/>
  <c r="G481" i="31"/>
  <c r="F481" i="31"/>
  <c r="E481" i="31"/>
  <c r="G480" i="31"/>
  <c r="G479" i="31"/>
  <c r="F479" i="31"/>
  <c r="E479" i="31"/>
  <c r="G478" i="31"/>
  <c r="G477" i="31"/>
  <c r="G476" i="31"/>
  <c r="G475" i="31"/>
  <c r="G474" i="31"/>
  <c r="G473" i="31"/>
  <c r="F473" i="31"/>
  <c r="E473" i="31"/>
  <c r="G472" i="31"/>
  <c r="G471" i="31"/>
  <c r="F471" i="31"/>
  <c r="E471" i="31"/>
  <c r="G470" i="31"/>
  <c r="F470" i="31"/>
  <c r="E470" i="31"/>
  <c r="G469" i="31"/>
  <c r="G468" i="31"/>
  <c r="F468" i="31"/>
  <c r="E468" i="31"/>
  <c r="G467" i="31"/>
  <c r="F467" i="31"/>
  <c r="E467" i="31"/>
  <c r="G466" i="31"/>
  <c r="F466" i="31"/>
  <c r="E466" i="31"/>
  <c r="G465" i="31"/>
  <c r="E465" i="31"/>
  <c r="G464" i="31"/>
  <c r="G463" i="31"/>
  <c r="E463" i="31"/>
  <c r="G462" i="31"/>
  <c r="G461" i="31"/>
  <c r="G460" i="31"/>
  <c r="G459" i="31"/>
  <c r="F459" i="31"/>
  <c r="G458" i="31"/>
  <c r="G457" i="31"/>
  <c r="G456" i="31"/>
  <c r="G455" i="31"/>
  <c r="E455" i="31"/>
  <c r="G454" i="31"/>
  <c r="G453" i="31"/>
  <c r="G452" i="31"/>
  <c r="F452" i="31"/>
  <c r="E452" i="31"/>
  <c r="G451" i="31"/>
  <c r="G450" i="31"/>
  <c r="F450" i="31"/>
  <c r="E450" i="31"/>
  <c r="G449" i="31"/>
  <c r="G448" i="31"/>
  <c r="F448" i="31"/>
  <c r="E448" i="31"/>
  <c r="G447" i="31"/>
  <c r="F447" i="31"/>
  <c r="E447" i="31"/>
  <c r="G446" i="31"/>
  <c r="G445" i="31"/>
  <c r="G444" i="31"/>
  <c r="F444" i="31"/>
  <c r="E444" i="31"/>
  <c r="G443" i="31"/>
  <c r="F443" i="31"/>
  <c r="E443" i="31"/>
  <c r="G442" i="31"/>
  <c r="G441" i="31"/>
  <c r="G440" i="31"/>
  <c r="G439" i="31"/>
  <c r="G438" i="31"/>
  <c r="F438" i="31"/>
  <c r="E438" i="31"/>
  <c r="G437" i="31"/>
  <c r="G436" i="31"/>
  <c r="F436" i="31"/>
  <c r="E436" i="31"/>
  <c r="G435" i="31"/>
  <c r="F435" i="31"/>
  <c r="E435" i="31"/>
  <c r="G434" i="31"/>
  <c r="F434" i="31"/>
  <c r="E434" i="31"/>
  <c r="G433" i="31"/>
  <c r="F433" i="31"/>
  <c r="E433" i="31"/>
  <c r="G432" i="31"/>
  <c r="G431" i="31"/>
  <c r="F431" i="31"/>
  <c r="E431" i="31"/>
  <c r="G430" i="31"/>
  <c r="F430" i="31"/>
  <c r="E430" i="31"/>
  <c r="G429" i="31"/>
  <c r="G428" i="31"/>
  <c r="G427" i="31"/>
  <c r="G426" i="31"/>
  <c r="G425" i="31"/>
  <c r="G424" i="31"/>
  <c r="G423" i="31"/>
  <c r="E423" i="31"/>
  <c r="G422" i="31"/>
  <c r="F422" i="31"/>
  <c r="G421" i="31"/>
  <c r="G420" i="31"/>
  <c r="F420" i="31"/>
  <c r="E420" i="31"/>
  <c r="G419" i="31"/>
  <c r="G418" i="31"/>
  <c r="F418" i="31"/>
  <c r="E418" i="31"/>
  <c r="G417" i="31"/>
  <c r="G416" i="31"/>
  <c r="E416" i="31"/>
  <c r="G415" i="31"/>
  <c r="G414" i="31"/>
  <c r="G413" i="31"/>
  <c r="G412" i="31"/>
  <c r="F412" i="31"/>
  <c r="E412" i="31"/>
  <c r="G411" i="31"/>
  <c r="F411" i="31"/>
  <c r="E411" i="31"/>
  <c r="G410" i="31"/>
  <c r="G409" i="31"/>
  <c r="F409" i="31"/>
  <c r="E409" i="31"/>
  <c r="G408" i="31"/>
  <c r="G407" i="31"/>
  <c r="F407" i="31"/>
  <c r="E407" i="31"/>
  <c r="G406" i="31"/>
  <c r="F406" i="31"/>
  <c r="E406" i="31"/>
  <c r="G405" i="31"/>
  <c r="F405" i="31"/>
  <c r="E405" i="31"/>
  <c r="G404" i="31"/>
  <c r="E404" i="31"/>
  <c r="G403" i="31"/>
  <c r="F403" i="31"/>
  <c r="E403" i="31"/>
  <c r="G402" i="31"/>
  <c r="G401" i="31"/>
  <c r="G400" i="31"/>
  <c r="G399" i="31"/>
  <c r="F399" i="31"/>
  <c r="E399" i="31"/>
  <c r="G398" i="31"/>
  <c r="G397" i="31"/>
  <c r="G396" i="31"/>
  <c r="G395" i="31"/>
  <c r="G394" i="31"/>
  <c r="F394" i="31"/>
  <c r="E394" i="31"/>
  <c r="G393" i="31"/>
  <c r="G392" i="31"/>
  <c r="G391" i="31"/>
  <c r="E391" i="31"/>
  <c r="G390" i="31"/>
  <c r="F390" i="31"/>
  <c r="E390" i="31"/>
  <c r="G389" i="31"/>
  <c r="G388" i="31"/>
  <c r="G387" i="31"/>
  <c r="G386" i="31"/>
  <c r="G385" i="31"/>
  <c r="G384" i="31"/>
  <c r="F384" i="31"/>
  <c r="E384" i="31"/>
  <c r="G383" i="31"/>
  <c r="G382" i="31"/>
  <c r="G381" i="31"/>
  <c r="F381" i="31"/>
  <c r="E381" i="31"/>
  <c r="G380" i="31"/>
  <c r="F380" i="31"/>
  <c r="E380" i="31"/>
  <c r="G379" i="31"/>
  <c r="F379" i="31"/>
  <c r="E379" i="31"/>
  <c r="G378" i="31"/>
  <c r="G377" i="31"/>
  <c r="G376" i="31"/>
  <c r="F376" i="31"/>
  <c r="E376" i="31"/>
  <c r="G375" i="31"/>
  <c r="G374" i="31"/>
  <c r="G373" i="31"/>
  <c r="E373" i="31"/>
  <c r="G372" i="31"/>
  <c r="G371" i="31"/>
  <c r="G370" i="31"/>
  <c r="G369" i="31"/>
  <c r="G368" i="31"/>
  <c r="G367" i="31"/>
  <c r="G366" i="31"/>
  <c r="F366" i="31"/>
  <c r="E366" i="31"/>
  <c r="G365" i="31"/>
  <c r="G364" i="31"/>
  <c r="G363" i="31"/>
  <c r="D362" i="31"/>
  <c r="F586" i="31" s="1"/>
  <c r="C362" i="31"/>
  <c r="G356" i="31"/>
  <c r="F356" i="31"/>
  <c r="E356" i="31"/>
  <c r="G355" i="31"/>
  <c r="F355" i="31"/>
  <c r="E355" i="31"/>
  <c r="G354" i="31"/>
  <c r="F354" i="31"/>
  <c r="G353" i="31"/>
  <c r="F353" i="31"/>
  <c r="E353" i="31"/>
  <c r="G352" i="31"/>
  <c r="F352" i="31"/>
  <c r="E352" i="31"/>
  <c r="G351" i="31"/>
  <c r="F351" i="31"/>
  <c r="E351" i="31"/>
  <c r="G350" i="31"/>
  <c r="F350" i="31"/>
  <c r="E350" i="31"/>
  <c r="G349" i="31"/>
  <c r="F349" i="31"/>
  <c r="G348" i="31"/>
  <c r="F348" i="31"/>
  <c r="E348" i="31"/>
  <c r="G347" i="31"/>
  <c r="E347" i="31"/>
  <c r="G346" i="31"/>
  <c r="F346" i="31"/>
  <c r="E346" i="31"/>
  <c r="G345" i="31"/>
  <c r="G344" i="31"/>
  <c r="F344" i="31"/>
  <c r="E344" i="31"/>
  <c r="G343" i="31"/>
  <c r="F343" i="31"/>
  <c r="E343" i="31"/>
  <c r="G342" i="31"/>
  <c r="F342" i="31"/>
  <c r="E342" i="31"/>
  <c r="G341" i="31"/>
  <c r="E341" i="31"/>
  <c r="G340" i="31"/>
  <c r="G339" i="31"/>
  <c r="F339" i="31"/>
  <c r="E339" i="31"/>
  <c r="G338" i="31"/>
  <c r="F338" i="31"/>
  <c r="E338" i="31"/>
  <c r="G337" i="31"/>
  <c r="F337" i="31"/>
  <c r="E337" i="31"/>
  <c r="G336" i="31"/>
  <c r="G335" i="31"/>
  <c r="F335" i="31"/>
  <c r="G334" i="31"/>
  <c r="F334" i="31"/>
  <c r="E334" i="31"/>
  <c r="G333" i="31"/>
  <c r="G332" i="31"/>
  <c r="F332" i="31"/>
  <c r="E332" i="31"/>
  <c r="G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G325" i="31"/>
  <c r="G324" i="31"/>
  <c r="F324" i="31"/>
  <c r="E324" i="31"/>
  <c r="G323" i="31"/>
  <c r="F323" i="31"/>
  <c r="E323" i="31"/>
  <c r="G322" i="31"/>
  <c r="E322" i="31"/>
  <c r="G321" i="31"/>
  <c r="G320" i="31"/>
  <c r="G319" i="31"/>
  <c r="E319" i="31"/>
  <c r="G318" i="31"/>
  <c r="G317" i="31"/>
  <c r="G316" i="31"/>
  <c r="G315" i="31"/>
  <c r="G314" i="31"/>
  <c r="G313" i="31"/>
  <c r="F313" i="31"/>
  <c r="E313" i="31"/>
  <c r="G312" i="31"/>
  <c r="F312" i="31"/>
  <c r="E312" i="31"/>
  <c r="G311" i="31"/>
  <c r="G310" i="31"/>
  <c r="F310" i="31"/>
  <c r="E310" i="31"/>
  <c r="G309" i="31"/>
  <c r="G308" i="31"/>
  <c r="E308" i="31"/>
  <c r="G307" i="31"/>
  <c r="G306" i="31"/>
  <c r="F306" i="31"/>
  <c r="G305" i="31"/>
  <c r="G304" i="31"/>
  <c r="G303" i="31"/>
  <c r="G302" i="31"/>
  <c r="G301" i="31"/>
  <c r="G300" i="31"/>
  <c r="G299" i="31"/>
  <c r="G298" i="31"/>
  <c r="G297" i="31"/>
  <c r="G296" i="31"/>
  <c r="F296" i="31"/>
  <c r="E296" i="31"/>
  <c r="G295" i="31"/>
  <c r="F295" i="31"/>
  <c r="E295" i="31"/>
  <c r="G294" i="31"/>
  <c r="F294" i="31"/>
  <c r="E294" i="31"/>
  <c r="G293" i="31"/>
  <c r="G292" i="31"/>
  <c r="F292" i="31"/>
  <c r="E292" i="31"/>
  <c r="G291" i="31"/>
  <c r="F291" i="31"/>
  <c r="E291" i="31"/>
  <c r="G290" i="31"/>
  <c r="G289" i="31"/>
  <c r="F289" i="31"/>
  <c r="E289" i="31"/>
  <c r="G288" i="31"/>
  <c r="G287" i="31"/>
  <c r="G286" i="31"/>
  <c r="G285" i="31"/>
  <c r="G284" i="31"/>
  <c r="F284" i="31"/>
  <c r="E284" i="31"/>
  <c r="G283" i="31"/>
  <c r="F283" i="31"/>
  <c r="E283" i="31"/>
  <c r="G282" i="31"/>
  <c r="H282" i="31" s="1"/>
  <c r="F282" i="31"/>
  <c r="E282" i="31"/>
  <c r="G281" i="31"/>
  <c r="F281" i="31"/>
  <c r="G280" i="31"/>
  <c r="F280" i="31"/>
  <c r="E280" i="31"/>
  <c r="G279" i="31"/>
  <c r="H279" i="31" s="1"/>
  <c r="F279" i="31"/>
  <c r="E279" i="31"/>
  <c r="G278" i="31"/>
  <c r="F278" i="31"/>
  <c r="E278" i="31"/>
  <c r="G277" i="31"/>
  <c r="G276" i="31"/>
  <c r="H276" i="31" s="1"/>
  <c r="E276" i="31"/>
  <c r="G275" i="31"/>
  <c r="F275" i="31"/>
  <c r="E275" i="31"/>
  <c r="G274" i="31"/>
  <c r="G273" i="31"/>
  <c r="F273" i="31"/>
  <c r="E273" i="31"/>
  <c r="G272" i="31"/>
  <c r="F272" i="31"/>
  <c r="G271" i="31"/>
  <c r="F271" i="31"/>
  <c r="E271" i="31"/>
  <c r="G270" i="31"/>
  <c r="E270" i="31"/>
  <c r="G269" i="31"/>
  <c r="G268" i="31"/>
  <c r="F268" i="31"/>
  <c r="E268" i="31"/>
  <c r="G267" i="31"/>
  <c r="E267" i="31"/>
  <c r="G266" i="31"/>
  <c r="F266" i="31"/>
  <c r="E266" i="31"/>
  <c r="G265" i="31"/>
  <c r="F265" i="31"/>
  <c r="E265" i="31"/>
  <c r="G264" i="31"/>
  <c r="G263" i="31"/>
  <c r="E263" i="31"/>
  <c r="G262" i="31"/>
  <c r="F262" i="31"/>
  <c r="E262" i="31"/>
  <c r="G261" i="31"/>
  <c r="G260" i="31"/>
  <c r="E260" i="31"/>
  <c r="G259" i="31"/>
  <c r="F259" i="31"/>
  <c r="G258" i="31"/>
  <c r="G257" i="31"/>
  <c r="F257" i="31"/>
  <c r="E257" i="31"/>
  <c r="G256" i="31"/>
  <c r="F256" i="31"/>
  <c r="E256" i="31"/>
  <c r="G255" i="31"/>
  <c r="F255" i="31"/>
  <c r="E255" i="31"/>
  <c r="G254" i="31"/>
  <c r="G253" i="31"/>
  <c r="F253" i="31"/>
  <c r="E253" i="31"/>
  <c r="G252" i="31"/>
  <c r="F252" i="31"/>
  <c r="E252" i="31"/>
  <c r="G251" i="31"/>
  <c r="G250" i="31"/>
  <c r="F250" i="31"/>
  <c r="E250" i="31"/>
  <c r="G249" i="31"/>
  <c r="F249" i="31"/>
  <c r="E249" i="31"/>
  <c r="G248" i="31"/>
  <c r="G247" i="31"/>
  <c r="G246" i="31"/>
  <c r="F246" i="31"/>
  <c r="E246" i="31"/>
  <c r="G245" i="31"/>
  <c r="G244" i="31"/>
  <c r="F244" i="31"/>
  <c r="E244" i="31"/>
  <c r="G243" i="31"/>
  <c r="F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G236" i="31"/>
  <c r="F236" i="31"/>
  <c r="E236" i="31"/>
  <c r="G235" i="31"/>
  <c r="G234" i="31"/>
  <c r="H234" i="31" s="1"/>
  <c r="E234" i="31"/>
  <c r="G233" i="31"/>
  <c r="F233" i="31"/>
  <c r="E233" i="31"/>
  <c r="G232" i="31"/>
  <c r="E232" i="31"/>
  <c r="G231" i="31"/>
  <c r="F231" i="31"/>
  <c r="E231" i="31"/>
  <c r="G230" i="31"/>
  <c r="F230" i="31"/>
  <c r="E230" i="31"/>
  <c r="G229" i="31"/>
  <c r="F229" i="31"/>
  <c r="E229" i="31"/>
  <c r="G228" i="31"/>
  <c r="G227" i="31"/>
  <c r="E227" i="31"/>
  <c r="G226" i="31"/>
  <c r="F226" i="31"/>
  <c r="G225" i="31"/>
  <c r="F225" i="31"/>
  <c r="E225" i="31"/>
  <c r="G224" i="31"/>
  <c r="G223" i="31"/>
  <c r="G222" i="31"/>
  <c r="F222" i="31"/>
  <c r="E222" i="31"/>
  <c r="G221" i="31"/>
  <c r="G220" i="31"/>
  <c r="E220" i="31"/>
  <c r="G219" i="31"/>
  <c r="G218" i="31"/>
  <c r="G217" i="31"/>
  <c r="F217" i="31"/>
  <c r="E217" i="31"/>
  <c r="G216" i="31"/>
  <c r="G215" i="31"/>
  <c r="G214" i="31"/>
  <c r="G213" i="31"/>
  <c r="G212" i="31"/>
  <c r="G211" i="31"/>
  <c r="G210" i="31"/>
  <c r="F210" i="31"/>
  <c r="E210" i="31"/>
  <c r="G209" i="31"/>
  <c r="E209" i="31"/>
  <c r="G208" i="31"/>
  <c r="G207" i="31"/>
  <c r="E207" i="31"/>
  <c r="G206" i="31"/>
  <c r="E206" i="31"/>
  <c r="G205" i="31"/>
  <c r="F205" i="31"/>
  <c r="E205" i="31"/>
  <c r="G204" i="31"/>
  <c r="F204" i="31"/>
  <c r="E204" i="31"/>
  <c r="G203" i="31"/>
  <c r="G202" i="31"/>
  <c r="E202" i="31"/>
  <c r="G201" i="31"/>
  <c r="G200" i="31"/>
  <c r="G199" i="31"/>
  <c r="F199" i="31"/>
  <c r="E199" i="31"/>
  <c r="G198" i="31"/>
  <c r="E198" i="31"/>
  <c r="G197" i="31"/>
  <c r="G196" i="31"/>
  <c r="G195" i="31"/>
  <c r="G194" i="31"/>
  <c r="F194" i="31"/>
  <c r="E194" i="31"/>
  <c r="G193" i="31"/>
  <c r="F193" i="31"/>
  <c r="E193" i="31"/>
  <c r="G192" i="31"/>
  <c r="F192" i="31"/>
  <c r="E192" i="31"/>
  <c r="G191" i="31"/>
  <c r="G190" i="31"/>
  <c r="G189" i="31"/>
  <c r="G188" i="31"/>
  <c r="G187" i="31"/>
  <c r="F187" i="31"/>
  <c r="E187" i="31"/>
  <c r="G186" i="31"/>
  <c r="G185" i="31"/>
  <c r="F185" i="31"/>
  <c r="E185" i="31"/>
  <c r="G184" i="31"/>
  <c r="G183" i="31"/>
  <c r="G182" i="31"/>
  <c r="D181" i="31"/>
  <c r="F276" i="31" s="1"/>
  <c r="C181" i="31"/>
  <c r="E300" i="31" s="1"/>
  <c r="G175" i="31"/>
  <c r="F175" i="31"/>
  <c r="E175" i="31"/>
  <c r="G174" i="31"/>
  <c r="F174" i="31"/>
  <c r="E174" i="31"/>
  <c r="G173" i="31"/>
  <c r="F173" i="31"/>
  <c r="G172" i="31"/>
  <c r="G171" i="31"/>
  <c r="F171" i="31"/>
  <c r="E171" i="31"/>
  <c r="G170" i="31"/>
  <c r="F170" i="31"/>
  <c r="E170" i="31"/>
  <c r="G169" i="31"/>
  <c r="F169" i="31"/>
  <c r="E169" i="31"/>
  <c r="G168" i="31"/>
  <c r="G167" i="31"/>
  <c r="F167" i="31"/>
  <c r="E167" i="31"/>
  <c r="G166" i="31"/>
  <c r="G165" i="31"/>
  <c r="G164" i="31"/>
  <c r="G163" i="31"/>
  <c r="F163" i="31"/>
  <c r="E163" i="31"/>
  <c r="G162" i="31"/>
  <c r="E162" i="31"/>
  <c r="G161" i="31"/>
  <c r="G160" i="31"/>
  <c r="F160" i="31"/>
  <c r="E160" i="31"/>
  <c r="G159" i="31"/>
  <c r="F159" i="31"/>
  <c r="E159" i="31"/>
  <c r="G158" i="31"/>
  <c r="F158" i="31"/>
  <c r="E158" i="31"/>
  <c r="G157" i="31"/>
  <c r="F157" i="31"/>
  <c r="E157" i="31"/>
  <c r="G156" i="31"/>
  <c r="G155" i="31"/>
  <c r="F155" i="31"/>
  <c r="E155" i="31"/>
  <c r="G154" i="31"/>
  <c r="E154" i="31"/>
  <c r="G153" i="31"/>
  <c r="F153" i="31"/>
  <c r="E153" i="31"/>
  <c r="G152" i="31"/>
  <c r="F152" i="31"/>
  <c r="E152" i="31"/>
  <c r="G151" i="31"/>
  <c r="G150" i="31"/>
  <c r="F150" i="31"/>
  <c r="G149" i="31"/>
  <c r="F149" i="31"/>
  <c r="G148" i="31"/>
  <c r="F148" i="31"/>
  <c r="E148" i="31"/>
  <c r="G147" i="31"/>
  <c r="F147" i="31"/>
  <c r="E147" i="31"/>
  <c r="G146" i="31"/>
  <c r="F146" i="31"/>
  <c r="G145" i="31"/>
  <c r="G144" i="31"/>
  <c r="G143" i="31"/>
  <c r="G142" i="31"/>
  <c r="G141" i="31"/>
  <c r="G140" i="31"/>
  <c r="G139" i="31"/>
  <c r="G138" i="31"/>
  <c r="F138" i="31"/>
  <c r="G137" i="31"/>
  <c r="E137" i="31"/>
  <c r="G136" i="31"/>
  <c r="G135" i="31"/>
  <c r="F135" i="31"/>
  <c r="E135" i="31"/>
  <c r="G134" i="31"/>
  <c r="G133" i="31"/>
  <c r="G132" i="31"/>
  <c r="G131" i="31"/>
  <c r="G130" i="31"/>
  <c r="G129" i="31"/>
  <c r="G128" i="31"/>
  <c r="G127" i="31"/>
  <c r="F127" i="31"/>
  <c r="G126" i="31"/>
  <c r="F126" i="31"/>
  <c r="E126" i="31"/>
  <c r="G125" i="31"/>
  <c r="G124" i="31"/>
  <c r="G123" i="31"/>
  <c r="E123" i="31"/>
  <c r="G122" i="31"/>
  <c r="G121" i="31"/>
  <c r="G120" i="31"/>
  <c r="G119" i="31"/>
  <c r="G118" i="31"/>
  <c r="F118" i="31"/>
  <c r="G117" i="31"/>
  <c r="F117" i="31"/>
  <c r="E117" i="31"/>
  <c r="G116" i="31"/>
  <c r="G115" i="31"/>
  <c r="F115" i="31"/>
  <c r="E115" i="31"/>
  <c r="G114" i="31"/>
  <c r="G113" i="31"/>
  <c r="G112" i="31"/>
  <c r="E112" i="31"/>
  <c r="G111" i="31"/>
  <c r="G110" i="31"/>
  <c r="G109" i="31"/>
  <c r="F109" i="31"/>
  <c r="G108" i="31"/>
  <c r="E108" i="31"/>
  <c r="G107" i="31"/>
  <c r="F107" i="31"/>
  <c r="E107" i="31"/>
  <c r="G106" i="31"/>
  <c r="G105" i="31"/>
  <c r="F105" i="31"/>
  <c r="E105" i="31"/>
  <c r="G104" i="31"/>
  <c r="G103" i="31"/>
  <c r="G102" i="31"/>
  <c r="G101" i="31"/>
  <c r="G100" i="31"/>
  <c r="G99" i="31"/>
  <c r="G98" i="31"/>
  <c r="G97" i="31"/>
  <c r="F97" i="31"/>
  <c r="G96" i="31"/>
  <c r="G95" i="31"/>
  <c r="G94" i="31"/>
  <c r="G93" i="31"/>
  <c r="G92" i="31"/>
  <c r="G91" i="31"/>
  <c r="F91" i="31"/>
  <c r="E91" i="31"/>
  <c r="G90" i="31"/>
  <c r="F90" i="31"/>
  <c r="E90" i="31"/>
  <c r="G89" i="31"/>
  <c r="F89" i="31"/>
  <c r="E89" i="31"/>
  <c r="G88" i="31"/>
  <c r="F88" i="31"/>
  <c r="E88" i="31"/>
  <c r="G87" i="31"/>
  <c r="G86" i="31"/>
  <c r="F86" i="31"/>
  <c r="E86" i="31"/>
  <c r="G85" i="31"/>
  <c r="F85" i="31"/>
  <c r="E85" i="31"/>
  <c r="G84" i="31"/>
  <c r="F84" i="31"/>
  <c r="E84" i="31"/>
  <c r="G83" i="31"/>
  <c r="G82" i="31"/>
  <c r="F82" i="31"/>
  <c r="E82" i="31"/>
  <c r="G81" i="31"/>
  <c r="G80" i="31"/>
  <c r="G79" i="31"/>
  <c r="G78" i="31"/>
  <c r="G77" i="31"/>
  <c r="D76" i="31"/>
  <c r="F168" i="31" s="1"/>
  <c r="C76" i="31"/>
  <c r="G70" i="31"/>
  <c r="F70" i="31"/>
  <c r="E70" i="31"/>
  <c r="G69" i="31"/>
  <c r="G68" i="31"/>
  <c r="G67" i="31"/>
  <c r="G66" i="31"/>
  <c r="F66" i="31"/>
  <c r="E66" i="31"/>
  <c r="G65" i="31"/>
  <c r="F65" i="31"/>
  <c r="E65" i="31"/>
  <c r="G64" i="31"/>
  <c r="G63" i="31"/>
  <c r="F63" i="31"/>
  <c r="E63" i="31"/>
  <c r="G62" i="31"/>
  <c r="G61" i="31"/>
  <c r="E61" i="31"/>
  <c r="G60" i="31"/>
  <c r="E60" i="31"/>
  <c r="G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G53" i="31"/>
  <c r="G52" i="31"/>
  <c r="G51" i="31"/>
  <c r="F51" i="31"/>
  <c r="E51" i="31"/>
  <c r="G50" i="31"/>
  <c r="G49" i="31"/>
  <c r="E49" i="31"/>
  <c r="G48" i="31"/>
  <c r="F48" i="31"/>
  <c r="E48" i="31"/>
  <c r="G47" i="31"/>
  <c r="F47" i="31"/>
  <c r="E47" i="31"/>
  <c r="G46" i="31"/>
  <c r="F46" i="31"/>
  <c r="E46" i="31"/>
  <c r="G45" i="31"/>
  <c r="F45" i="31"/>
  <c r="G44" i="31"/>
  <c r="E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F38" i="31"/>
  <c r="E38" i="31"/>
  <c r="G37" i="31"/>
  <c r="F37" i="31"/>
  <c r="E37" i="31"/>
  <c r="G36" i="31"/>
  <c r="F36" i="31"/>
  <c r="G35" i="31"/>
  <c r="F35" i="31"/>
  <c r="E35" i="31"/>
  <c r="G34" i="31"/>
  <c r="F34" i="31"/>
  <c r="E34" i="31"/>
  <c r="G33" i="31"/>
  <c r="E33" i="31"/>
  <c r="G32" i="31"/>
  <c r="F32" i="31"/>
  <c r="G31" i="31"/>
  <c r="F31" i="31"/>
  <c r="E31" i="31"/>
  <c r="G30" i="31"/>
  <c r="G29" i="31"/>
  <c r="G28" i="31"/>
  <c r="G27" i="31"/>
  <c r="G26" i="31"/>
  <c r="F26" i="31"/>
  <c r="E26" i="31"/>
  <c r="G25" i="31"/>
  <c r="E25" i="31"/>
  <c r="G24" i="31"/>
  <c r="F24" i="31"/>
  <c r="G23" i="31"/>
  <c r="E23" i="31"/>
  <c r="G22" i="31"/>
  <c r="F22" i="31"/>
  <c r="E22" i="31"/>
  <c r="G21" i="31"/>
  <c r="F21" i="31"/>
  <c r="E21" i="31"/>
  <c r="G20" i="31"/>
  <c r="F20" i="31"/>
  <c r="E20" i="31"/>
  <c r="D19" i="31"/>
  <c r="F23" i="31" s="1"/>
  <c r="C19" i="31"/>
  <c r="E68" i="31" s="1"/>
  <c r="D13" i="31"/>
  <c r="G13" i="31" s="1"/>
  <c r="C13" i="31"/>
  <c r="G629" i="30"/>
  <c r="G628" i="30"/>
  <c r="F628" i="30"/>
  <c r="G627" i="30"/>
  <c r="F627" i="30"/>
  <c r="E627" i="30"/>
  <c r="G626" i="30"/>
  <c r="F626" i="30"/>
  <c r="E626" i="30"/>
  <c r="G625" i="30"/>
  <c r="G624" i="30"/>
  <c r="H624" i="30" s="1"/>
  <c r="F624" i="30"/>
  <c r="E624" i="30"/>
  <c r="G623" i="30"/>
  <c r="H623" i="30" s="1"/>
  <c r="F623" i="30"/>
  <c r="E623" i="30"/>
  <c r="G622" i="30"/>
  <c r="G621" i="30"/>
  <c r="G620" i="30"/>
  <c r="G619" i="30"/>
  <c r="G618" i="30"/>
  <c r="G617" i="30"/>
  <c r="G616" i="30"/>
  <c r="G615" i="30"/>
  <c r="F615" i="30"/>
  <c r="E615" i="30"/>
  <c r="G614" i="30"/>
  <c r="G613" i="30"/>
  <c r="F613" i="30"/>
  <c r="E613" i="30"/>
  <c r="G612" i="30"/>
  <c r="H612" i="30" s="1"/>
  <c r="E612" i="30"/>
  <c r="G611" i="30"/>
  <c r="E611" i="30"/>
  <c r="G610" i="30"/>
  <c r="E610" i="30"/>
  <c r="G609" i="30"/>
  <c r="F609" i="30"/>
  <c r="E609" i="30"/>
  <c r="G608" i="30"/>
  <c r="F608" i="30"/>
  <c r="E608" i="30"/>
  <c r="G607" i="30"/>
  <c r="G606" i="30"/>
  <c r="G605" i="30"/>
  <c r="G604" i="30"/>
  <c r="G603" i="30"/>
  <c r="G602" i="30"/>
  <c r="F602" i="30"/>
  <c r="E602" i="30"/>
  <c r="D601" i="30"/>
  <c r="F612" i="30" s="1"/>
  <c r="C601" i="30"/>
  <c r="E628" i="30" s="1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F591" i="30"/>
  <c r="G590" i="30"/>
  <c r="F590" i="30"/>
  <c r="G589" i="30"/>
  <c r="F589" i="30"/>
  <c r="G588" i="30"/>
  <c r="G587" i="30"/>
  <c r="F587" i="30"/>
  <c r="E587" i="30"/>
  <c r="G586" i="30"/>
  <c r="F586" i="30"/>
  <c r="E586" i="30"/>
  <c r="G585" i="30"/>
  <c r="F585" i="30"/>
  <c r="E585" i="30"/>
  <c r="G584" i="30"/>
  <c r="G583" i="30"/>
  <c r="F583" i="30"/>
  <c r="G582" i="30"/>
  <c r="F582" i="30"/>
  <c r="G581" i="30"/>
  <c r="G580" i="30"/>
  <c r="G579" i="30"/>
  <c r="G578" i="30"/>
  <c r="F578" i="30"/>
  <c r="E578" i="30"/>
  <c r="G577" i="30"/>
  <c r="F577" i="30"/>
  <c r="E577" i="30"/>
  <c r="G576" i="30"/>
  <c r="E576" i="30"/>
  <c r="G575" i="30"/>
  <c r="F575" i="30"/>
  <c r="E575" i="30"/>
  <c r="G574" i="30"/>
  <c r="G573" i="30"/>
  <c r="F573" i="30"/>
  <c r="E573" i="30"/>
  <c r="G572" i="30"/>
  <c r="F572" i="30"/>
  <c r="G571" i="30"/>
  <c r="G570" i="30"/>
  <c r="G569" i="30"/>
  <c r="E569" i="30"/>
  <c r="G568" i="30"/>
  <c r="G567" i="30"/>
  <c r="F567" i="30"/>
  <c r="E567" i="30"/>
  <c r="G566" i="30"/>
  <c r="F566" i="30"/>
  <c r="E566" i="30"/>
  <c r="G565" i="30"/>
  <c r="F565" i="30"/>
  <c r="E565" i="30"/>
  <c r="G564" i="30"/>
  <c r="F564" i="30"/>
  <c r="E564" i="30"/>
  <c r="G563" i="30"/>
  <c r="F563" i="30"/>
  <c r="E563" i="30"/>
  <c r="G562" i="30"/>
  <c r="E562" i="30"/>
  <c r="G561" i="30"/>
  <c r="F561" i="30"/>
  <c r="E561" i="30"/>
  <c r="G560" i="30"/>
  <c r="F560" i="30"/>
  <c r="E560" i="30"/>
  <c r="G559" i="30"/>
  <c r="G558" i="30"/>
  <c r="G557" i="30"/>
  <c r="F557" i="30"/>
  <c r="E557" i="30"/>
  <c r="G556" i="30"/>
  <c r="E556" i="30"/>
  <c r="G555" i="30"/>
  <c r="G554" i="30"/>
  <c r="F554" i="30"/>
  <c r="E554" i="30"/>
  <c r="G553" i="30"/>
  <c r="F553" i="30"/>
  <c r="E553" i="30"/>
  <c r="G552" i="30"/>
  <c r="G551" i="30"/>
  <c r="F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F539" i="30"/>
  <c r="E539" i="30"/>
  <c r="G538" i="30"/>
  <c r="F538" i="30"/>
  <c r="E538" i="30"/>
  <c r="G537" i="30"/>
  <c r="F537" i="30"/>
  <c r="E537" i="30"/>
  <c r="G536" i="30"/>
  <c r="G535" i="30"/>
  <c r="G534" i="30"/>
  <c r="F534" i="30"/>
  <c r="E534" i="30"/>
  <c r="G533" i="30"/>
  <c r="F533" i="30"/>
  <c r="E533" i="30"/>
  <c r="G532" i="30"/>
  <c r="F532" i="30"/>
  <c r="E532" i="30"/>
  <c r="G531" i="30"/>
  <c r="E531" i="30"/>
  <c r="G530" i="30"/>
  <c r="E530" i="30"/>
  <c r="G529" i="30"/>
  <c r="F529" i="30"/>
  <c r="E529" i="30"/>
  <c r="G528" i="30"/>
  <c r="F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G518" i="30"/>
  <c r="F518" i="30"/>
  <c r="E518" i="30"/>
  <c r="G517" i="30"/>
  <c r="F517" i="30"/>
  <c r="E517" i="30"/>
  <c r="G516" i="30"/>
  <c r="G515" i="30"/>
  <c r="F515" i="30"/>
  <c r="E515" i="30"/>
  <c r="G514" i="30"/>
  <c r="F514" i="30"/>
  <c r="E514" i="30"/>
  <c r="G513" i="30"/>
  <c r="F513" i="30"/>
  <c r="G512" i="30"/>
  <c r="F512" i="30"/>
  <c r="E512" i="30"/>
  <c r="G511" i="30"/>
  <c r="E511" i="30"/>
  <c r="G510" i="30"/>
  <c r="F510" i="30"/>
  <c r="E510" i="30"/>
  <c r="G509" i="30"/>
  <c r="F509" i="30"/>
  <c r="E509" i="30"/>
  <c r="G508" i="30"/>
  <c r="G507" i="30"/>
  <c r="F507" i="30"/>
  <c r="E507" i="30"/>
  <c r="G506" i="30"/>
  <c r="F506" i="30"/>
  <c r="E506" i="30"/>
  <c r="G505" i="30"/>
  <c r="F505" i="30"/>
  <c r="G504" i="30"/>
  <c r="F504" i="30"/>
  <c r="G503" i="30"/>
  <c r="G502" i="30"/>
  <c r="G501" i="30"/>
  <c r="F501" i="30"/>
  <c r="E501" i="30"/>
  <c r="G500" i="30"/>
  <c r="G499" i="30"/>
  <c r="F499" i="30"/>
  <c r="E499" i="30"/>
  <c r="G498" i="30"/>
  <c r="G497" i="30"/>
  <c r="F497" i="30"/>
  <c r="E497" i="30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G489" i="30"/>
  <c r="F489" i="30"/>
  <c r="E489" i="30"/>
  <c r="G488" i="30"/>
  <c r="G487" i="30"/>
  <c r="G486" i="30"/>
  <c r="F486" i="30"/>
  <c r="E486" i="30"/>
  <c r="G485" i="30"/>
  <c r="F485" i="30"/>
  <c r="G484" i="30"/>
  <c r="G483" i="30"/>
  <c r="F483" i="30"/>
  <c r="G482" i="30"/>
  <c r="E482" i="30"/>
  <c r="G481" i="30"/>
  <c r="F481" i="30"/>
  <c r="E481" i="30"/>
  <c r="G480" i="30"/>
  <c r="F480" i="30"/>
  <c r="G479" i="30"/>
  <c r="F479" i="30"/>
  <c r="E479" i="30"/>
  <c r="G478" i="30"/>
  <c r="F478" i="30"/>
  <c r="G477" i="30"/>
  <c r="E477" i="30"/>
  <c r="G476" i="30"/>
  <c r="F476" i="30"/>
  <c r="G475" i="30"/>
  <c r="G474" i="30"/>
  <c r="G473" i="30"/>
  <c r="F473" i="30"/>
  <c r="E473" i="30"/>
  <c r="G472" i="30"/>
  <c r="G471" i="30"/>
  <c r="F471" i="30"/>
  <c r="E471" i="30"/>
  <c r="G470" i="30"/>
  <c r="F470" i="30"/>
  <c r="E470" i="30"/>
  <c r="G469" i="30"/>
  <c r="E469" i="30"/>
  <c r="G468" i="30"/>
  <c r="F468" i="30"/>
  <c r="E468" i="30"/>
  <c r="G467" i="30"/>
  <c r="F467" i="30"/>
  <c r="E467" i="30"/>
  <c r="G466" i="30"/>
  <c r="F466" i="30"/>
  <c r="E466" i="30"/>
  <c r="G465" i="30"/>
  <c r="F465" i="30"/>
  <c r="E465" i="30"/>
  <c r="G464" i="30"/>
  <c r="E464" i="30"/>
  <c r="G463" i="30"/>
  <c r="F463" i="30"/>
  <c r="E463" i="30"/>
  <c r="G462" i="30"/>
  <c r="G461" i="30"/>
  <c r="F461" i="30"/>
  <c r="G460" i="30"/>
  <c r="G459" i="30"/>
  <c r="F459" i="30"/>
  <c r="E459" i="30"/>
  <c r="G458" i="30"/>
  <c r="G457" i="30"/>
  <c r="G456" i="30"/>
  <c r="G455" i="30"/>
  <c r="F455" i="30"/>
  <c r="E455" i="30"/>
  <c r="G454" i="30"/>
  <c r="F454" i="30"/>
  <c r="E454" i="30"/>
  <c r="G453" i="30"/>
  <c r="G452" i="30"/>
  <c r="F452" i="30"/>
  <c r="E452" i="30"/>
  <c r="G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G445" i="30"/>
  <c r="F445" i="30"/>
  <c r="E445" i="30"/>
  <c r="G444" i="30"/>
  <c r="F444" i="30"/>
  <c r="E444" i="30"/>
  <c r="G443" i="30"/>
  <c r="F443" i="30"/>
  <c r="E443" i="30"/>
  <c r="G442" i="30"/>
  <c r="G441" i="30"/>
  <c r="F441" i="30"/>
  <c r="E441" i="30"/>
  <c r="G440" i="30"/>
  <c r="F440" i="30"/>
  <c r="E440" i="30"/>
  <c r="G439" i="30"/>
  <c r="F439" i="30"/>
  <c r="E439" i="30"/>
  <c r="G438" i="30"/>
  <c r="F438" i="30"/>
  <c r="E438" i="30"/>
  <c r="G437" i="30"/>
  <c r="G436" i="30"/>
  <c r="F436" i="30"/>
  <c r="E436" i="30"/>
  <c r="G435" i="30"/>
  <c r="F435" i="30"/>
  <c r="E435" i="30"/>
  <c r="G434" i="30"/>
  <c r="F434" i="30"/>
  <c r="E434" i="30"/>
  <c r="G433" i="30"/>
  <c r="F433" i="30"/>
  <c r="E433" i="30"/>
  <c r="G432" i="30"/>
  <c r="F432" i="30"/>
  <c r="E432" i="30"/>
  <c r="G431" i="30"/>
  <c r="F431" i="30"/>
  <c r="E431" i="30"/>
  <c r="G430" i="30"/>
  <c r="F430" i="30"/>
  <c r="E430" i="30"/>
  <c r="G429" i="30"/>
  <c r="F429" i="30"/>
  <c r="G428" i="30"/>
  <c r="G427" i="30"/>
  <c r="G426" i="30"/>
  <c r="G425" i="30"/>
  <c r="G424" i="30"/>
  <c r="G423" i="30"/>
  <c r="E423" i="30"/>
  <c r="G422" i="30"/>
  <c r="F422" i="30"/>
  <c r="E422" i="30"/>
  <c r="G421" i="30"/>
  <c r="F421" i="30"/>
  <c r="E421" i="30"/>
  <c r="G420" i="30"/>
  <c r="F420" i="30"/>
  <c r="E420" i="30"/>
  <c r="G419" i="30"/>
  <c r="E419" i="30"/>
  <c r="G418" i="30"/>
  <c r="F418" i="30"/>
  <c r="E418" i="30"/>
  <c r="G417" i="30"/>
  <c r="F417" i="30"/>
  <c r="E417" i="30"/>
  <c r="G416" i="30"/>
  <c r="F416" i="30"/>
  <c r="E416" i="30"/>
  <c r="G415" i="30"/>
  <c r="G414" i="30"/>
  <c r="G413" i="30"/>
  <c r="G412" i="30"/>
  <c r="F412" i="30"/>
  <c r="G411" i="30"/>
  <c r="F411" i="30"/>
  <c r="E411" i="30"/>
  <c r="G410" i="30"/>
  <c r="G409" i="30"/>
  <c r="F409" i="30"/>
  <c r="E409" i="30"/>
  <c r="G408" i="30"/>
  <c r="F408" i="30"/>
  <c r="E408" i="30"/>
  <c r="G407" i="30"/>
  <c r="F407" i="30"/>
  <c r="G406" i="30"/>
  <c r="F406" i="30"/>
  <c r="E406" i="30"/>
  <c r="G405" i="30"/>
  <c r="F405" i="30"/>
  <c r="E405" i="30"/>
  <c r="G404" i="30"/>
  <c r="F404" i="30"/>
  <c r="E404" i="30"/>
  <c r="G403" i="30"/>
  <c r="F403" i="30"/>
  <c r="E403" i="30"/>
  <c r="G402" i="30"/>
  <c r="F402" i="30"/>
  <c r="E402" i="30"/>
  <c r="G401" i="30"/>
  <c r="G400" i="30"/>
  <c r="E400" i="30"/>
  <c r="G399" i="30"/>
  <c r="G398" i="30"/>
  <c r="E398" i="30"/>
  <c r="G397" i="30"/>
  <c r="G396" i="30"/>
  <c r="G395" i="30"/>
  <c r="G394" i="30"/>
  <c r="F394" i="30"/>
  <c r="G393" i="30"/>
  <c r="G392" i="30"/>
  <c r="F392" i="30"/>
  <c r="E392" i="30"/>
  <c r="G391" i="30"/>
  <c r="F391" i="30"/>
  <c r="E391" i="30"/>
  <c r="G390" i="30"/>
  <c r="F390" i="30"/>
  <c r="E390" i="30"/>
  <c r="G389" i="30"/>
  <c r="F389" i="30"/>
  <c r="E389" i="30"/>
  <c r="G388" i="30"/>
  <c r="F388" i="30"/>
  <c r="E388" i="30"/>
  <c r="G387" i="30"/>
  <c r="G386" i="30"/>
  <c r="G385" i="30"/>
  <c r="E385" i="30"/>
  <c r="G384" i="30"/>
  <c r="F384" i="30"/>
  <c r="E384" i="30"/>
  <c r="G383" i="30"/>
  <c r="G382" i="30"/>
  <c r="G381" i="30"/>
  <c r="F381" i="30"/>
  <c r="E381" i="30"/>
  <c r="G380" i="30"/>
  <c r="F380" i="30"/>
  <c r="E380" i="30"/>
  <c r="G379" i="30"/>
  <c r="F379" i="30"/>
  <c r="E379" i="30"/>
  <c r="G378" i="30"/>
  <c r="G377" i="30"/>
  <c r="G376" i="30"/>
  <c r="F376" i="30"/>
  <c r="E376" i="30"/>
  <c r="G375" i="30"/>
  <c r="E375" i="30"/>
  <c r="G374" i="30"/>
  <c r="G373" i="30"/>
  <c r="F373" i="30"/>
  <c r="E373" i="30"/>
  <c r="G372" i="30"/>
  <c r="F372" i="30"/>
  <c r="G371" i="30"/>
  <c r="G370" i="30"/>
  <c r="E370" i="30"/>
  <c r="G369" i="30"/>
  <c r="G368" i="30"/>
  <c r="G367" i="30"/>
  <c r="F367" i="30"/>
  <c r="E367" i="30"/>
  <c r="G366" i="30"/>
  <c r="F366" i="30"/>
  <c r="E366" i="30"/>
  <c r="G365" i="30"/>
  <c r="F365" i="30"/>
  <c r="G364" i="30"/>
  <c r="E364" i="30"/>
  <c r="G363" i="30"/>
  <c r="D362" i="30"/>
  <c r="F584" i="30" s="1"/>
  <c r="C362" i="30"/>
  <c r="G356" i="30"/>
  <c r="F356" i="30"/>
  <c r="E356" i="30"/>
  <c r="G355" i="30"/>
  <c r="F355" i="30"/>
  <c r="E355" i="30"/>
  <c r="G354" i="30"/>
  <c r="F354" i="30"/>
  <c r="E354" i="30"/>
  <c r="G353" i="30"/>
  <c r="F353" i="30"/>
  <c r="E353" i="30"/>
  <c r="G352" i="30"/>
  <c r="F352" i="30"/>
  <c r="E352" i="30"/>
  <c r="G351" i="30"/>
  <c r="G350" i="30"/>
  <c r="G349" i="30"/>
  <c r="F349" i="30"/>
  <c r="E349" i="30"/>
  <c r="G348" i="30"/>
  <c r="E348" i="30"/>
  <c r="G347" i="30"/>
  <c r="F347" i="30"/>
  <c r="E347" i="30"/>
  <c r="G346" i="30"/>
  <c r="F346" i="30"/>
  <c r="E346" i="30"/>
  <c r="G345" i="30"/>
  <c r="F345" i="30"/>
  <c r="E345" i="30"/>
  <c r="G344" i="30"/>
  <c r="F344" i="30"/>
  <c r="E344" i="30"/>
  <c r="G343" i="30"/>
  <c r="F343" i="30"/>
  <c r="E343" i="30"/>
  <c r="G342" i="30"/>
  <c r="F342" i="30"/>
  <c r="E342" i="30"/>
  <c r="G341" i="30"/>
  <c r="F341" i="30"/>
  <c r="E341" i="30"/>
  <c r="G340" i="30"/>
  <c r="E340" i="30"/>
  <c r="G339" i="30"/>
  <c r="F339" i="30"/>
  <c r="E339" i="30"/>
  <c r="G338" i="30"/>
  <c r="F338" i="30"/>
  <c r="E338" i="30"/>
  <c r="G337" i="30"/>
  <c r="F337" i="30"/>
  <c r="E337" i="30"/>
  <c r="G336" i="30"/>
  <c r="E336" i="30"/>
  <c r="G335" i="30"/>
  <c r="G334" i="30"/>
  <c r="F334" i="30"/>
  <c r="E334" i="30"/>
  <c r="G333" i="30"/>
  <c r="F333" i="30"/>
  <c r="E333" i="30"/>
  <c r="G332" i="30"/>
  <c r="F332" i="30"/>
  <c r="E332" i="30"/>
  <c r="G331" i="30"/>
  <c r="G330" i="30"/>
  <c r="F330" i="30"/>
  <c r="E330" i="30"/>
  <c r="G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E320" i="30"/>
  <c r="G319" i="30"/>
  <c r="F319" i="30"/>
  <c r="E319" i="30"/>
  <c r="G318" i="30"/>
  <c r="F318" i="30"/>
  <c r="E318" i="30"/>
  <c r="G317" i="30"/>
  <c r="E317" i="30"/>
  <c r="G316" i="30"/>
  <c r="H316" i="30" s="1"/>
  <c r="E316" i="30"/>
  <c r="G315" i="30"/>
  <c r="E315" i="30"/>
  <c r="G314" i="30"/>
  <c r="G313" i="30"/>
  <c r="F313" i="30"/>
  <c r="G312" i="30"/>
  <c r="F312" i="30"/>
  <c r="E312" i="30"/>
  <c r="G311" i="30"/>
  <c r="H311" i="30" s="1"/>
  <c r="F311" i="30"/>
  <c r="E311" i="30"/>
  <c r="G310" i="30"/>
  <c r="F310" i="30"/>
  <c r="E310" i="30"/>
  <c r="G309" i="30"/>
  <c r="F309" i="30"/>
  <c r="E309" i="30"/>
  <c r="G308" i="30"/>
  <c r="F308" i="30"/>
  <c r="E308" i="30"/>
  <c r="G307" i="30"/>
  <c r="H307" i="30" s="1"/>
  <c r="F307" i="30"/>
  <c r="E307" i="30"/>
  <c r="G306" i="30"/>
  <c r="F306" i="30"/>
  <c r="E306" i="30"/>
  <c r="G305" i="30"/>
  <c r="G304" i="30"/>
  <c r="F304" i="30"/>
  <c r="E304" i="30"/>
  <c r="G303" i="30"/>
  <c r="F303" i="30"/>
  <c r="E303" i="30"/>
  <c r="G302" i="30"/>
  <c r="G301" i="30"/>
  <c r="F301" i="30"/>
  <c r="E301" i="30"/>
  <c r="G300" i="30"/>
  <c r="E300" i="30"/>
  <c r="G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G292" i="30"/>
  <c r="F292" i="30"/>
  <c r="E292" i="30"/>
  <c r="G291" i="30"/>
  <c r="H291" i="30" s="1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G286" i="30"/>
  <c r="G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E265" i="30"/>
  <c r="G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G247" i="30"/>
  <c r="G246" i="30"/>
  <c r="H246" i="30" s="1"/>
  <c r="F246" i="30"/>
  <c r="E246" i="30"/>
  <c r="G245" i="30"/>
  <c r="F245" i="30"/>
  <c r="G244" i="30"/>
  <c r="F244" i="30"/>
  <c r="E244" i="30"/>
  <c r="G243" i="30"/>
  <c r="H243" i="30" s="1"/>
  <c r="F243" i="30"/>
  <c r="E243" i="30"/>
  <c r="G242" i="30"/>
  <c r="F242" i="30"/>
  <c r="E242" i="30"/>
  <c r="G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E236" i="30"/>
  <c r="G235" i="30"/>
  <c r="G234" i="30"/>
  <c r="F234" i="30"/>
  <c r="E234" i="30"/>
  <c r="G233" i="30"/>
  <c r="F233" i="30"/>
  <c r="E233" i="30"/>
  <c r="G232" i="30"/>
  <c r="F232" i="30"/>
  <c r="E232" i="30"/>
  <c r="G231" i="30"/>
  <c r="E231" i="30"/>
  <c r="G230" i="30"/>
  <c r="F230" i="30"/>
  <c r="E230" i="30"/>
  <c r="G229" i="30"/>
  <c r="F229" i="30"/>
  <c r="E229" i="30"/>
  <c r="G228" i="30"/>
  <c r="G227" i="30"/>
  <c r="H227" i="30" s="1"/>
  <c r="F227" i="30"/>
  <c r="E227" i="30"/>
  <c r="G226" i="30"/>
  <c r="F226" i="30"/>
  <c r="E226" i="30"/>
  <c r="G225" i="30"/>
  <c r="F225" i="30"/>
  <c r="E225" i="30"/>
  <c r="G224" i="30"/>
  <c r="G223" i="30"/>
  <c r="G222" i="30"/>
  <c r="E222" i="30"/>
  <c r="G221" i="30"/>
  <c r="F221" i="30"/>
  <c r="E221" i="30"/>
  <c r="G220" i="30"/>
  <c r="G219" i="30"/>
  <c r="E219" i="30"/>
  <c r="G218" i="30"/>
  <c r="G217" i="30"/>
  <c r="F217" i="30"/>
  <c r="E217" i="30"/>
  <c r="G216" i="30"/>
  <c r="G215" i="30"/>
  <c r="G214" i="30"/>
  <c r="G213" i="30"/>
  <c r="G212" i="30"/>
  <c r="G211" i="30"/>
  <c r="G210" i="30"/>
  <c r="F210" i="30"/>
  <c r="E210" i="30"/>
  <c r="G209" i="30"/>
  <c r="G208" i="30"/>
  <c r="G207" i="30"/>
  <c r="F207" i="30"/>
  <c r="E207" i="30"/>
  <c r="G206" i="30"/>
  <c r="F206" i="30"/>
  <c r="E206" i="30"/>
  <c r="G205" i="30"/>
  <c r="F205" i="30"/>
  <c r="E205" i="30"/>
  <c r="G204" i="30"/>
  <c r="F204" i="30"/>
  <c r="E204" i="30"/>
  <c r="G203" i="30"/>
  <c r="E203" i="30"/>
  <c r="G202" i="30"/>
  <c r="G201" i="30"/>
  <c r="F201" i="30"/>
  <c r="E201" i="30"/>
  <c r="G200" i="30"/>
  <c r="E200" i="30"/>
  <c r="G199" i="30"/>
  <c r="F199" i="30"/>
  <c r="E199" i="30"/>
  <c r="G198" i="30"/>
  <c r="F198" i="30"/>
  <c r="E198" i="30"/>
  <c r="G197" i="30"/>
  <c r="G196" i="30"/>
  <c r="E196" i="30"/>
  <c r="G195" i="30"/>
  <c r="G194" i="30"/>
  <c r="F194" i="30"/>
  <c r="E194" i="30"/>
  <c r="G193" i="30"/>
  <c r="F193" i="30"/>
  <c r="E193" i="30"/>
  <c r="G192" i="30"/>
  <c r="F192" i="30"/>
  <c r="E192" i="30"/>
  <c r="G191" i="30"/>
  <c r="G190" i="30"/>
  <c r="G189" i="30"/>
  <c r="F189" i="30"/>
  <c r="E189" i="30"/>
  <c r="G188" i="30"/>
  <c r="E188" i="30"/>
  <c r="G187" i="30"/>
  <c r="F187" i="30"/>
  <c r="E187" i="30"/>
  <c r="G186" i="30"/>
  <c r="G185" i="30"/>
  <c r="F185" i="30"/>
  <c r="E185" i="30"/>
  <c r="G184" i="30"/>
  <c r="G183" i="30"/>
  <c r="G182" i="30"/>
  <c r="D181" i="30"/>
  <c r="F350" i="30" s="1"/>
  <c r="C181" i="30"/>
  <c r="E235" i="30" s="1"/>
  <c r="G175" i="30"/>
  <c r="F175" i="30"/>
  <c r="E175" i="30"/>
  <c r="G174" i="30"/>
  <c r="F174" i="30"/>
  <c r="E174" i="30"/>
  <c r="G173" i="30"/>
  <c r="F173" i="30"/>
  <c r="E173" i="30"/>
  <c r="G172" i="30"/>
  <c r="F172" i="30"/>
  <c r="G171" i="30"/>
  <c r="F171" i="30"/>
  <c r="E171" i="30"/>
  <c r="G170" i="30"/>
  <c r="F170" i="30"/>
  <c r="E170" i="30"/>
  <c r="G169" i="30"/>
  <c r="F169" i="30"/>
  <c r="E169" i="30"/>
  <c r="G168" i="30"/>
  <c r="F168" i="30"/>
  <c r="E168" i="30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E154" i="30"/>
  <c r="G153" i="30"/>
  <c r="F153" i="30"/>
  <c r="E153" i="30"/>
  <c r="G152" i="30"/>
  <c r="F152" i="30"/>
  <c r="E152" i="30"/>
  <c r="G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E140" i="30"/>
  <c r="G139" i="30"/>
  <c r="G138" i="30"/>
  <c r="F138" i="30"/>
  <c r="E138" i="30"/>
  <c r="G137" i="30"/>
  <c r="F137" i="30"/>
  <c r="G136" i="30"/>
  <c r="E136" i="30"/>
  <c r="G135" i="30"/>
  <c r="F135" i="30"/>
  <c r="E135" i="30"/>
  <c r="G134" i="30"/>
  <c r="G133" i="30"/>
  <c r="E133" i="30"/>
  <c r="G132" i="30"/>
  <c r="G131" i="30"/>
  <c r="F131" i="30"/>
  <c r="E131" i="30"/>
  <c r="G130" i="30"/>
  <c r="F130" i="30"/>
  <c r="E130" i="30"/>
  <c r="G129" i="30"/>
  <c r="F129" i="30"/>
  <c r="E129" i="30"/>
  <c r="G128" i="30"/>
  <c r="F128" i="30"/>
  <c r="E128" i="30"/>
  <c r="G127" i="30"/>
  <c r="E127" i="30"/>
  <c r="G126" i="30"/>
  <c r="F126" i="30"/>
  <c r="E126" i="30"/>
  <c r="G125" i="30"/>
  <c r="E125" i="30"/>
  <c r="G124" i="30"/>
  <c r="G123" i="30"/>
  <c r="F123" i="30"/>
  <c r="E123" i="30"/>
  <c r="G122" i="30"/>
  <c r="G121" i="30"/>
  <c r="G120" i="30"/>
  <c r="F120" i="30"/>
  <c r="E120" i="30"/>
  <c r="G119" i="30"/>
  <c r="E119" i="30"/>
  <c r="G118" i="30"/>
  <c r="G117" i="30"/>
  <c r="F117" i="30"/>
  <c r="E117" i="30"/>
  <c r="G116" i="30"/>
  <c r="F116" i="30"/>
  <c r="E116" i="30"/>
  <c r="G115" i="30"/>
  <c r="F115" i="30"/>
  <c r="G114" i="30"/>
  <c r="F114" i="30"/>
  <c r="E114" i="30"/>
  <c r="G113" i="30"/>
  <c r="F113" i="30"/>
  <c r="E113" i="30"/>
  <c r="G112" i="30"/>
  <c r="F112" i="30"/>
  <c r="E112" i="30"/>
  <c r="G111" i="30"/>
  <c r="G110" i="30"/>
  <c r="G109" i="30"/>
  <c r="G108" i="30"/>
  <c r="E108" i="30"/>
  <c r="G107" i="30"/>
  <c r="F107" i="30"/>
  <c r="G106" i="30"/>
  <c r="G105" i="30"/>
  <c r="F105" i="30"/>
  <c r="E105" i="30"/>
  <c r="G104" i="30"/>
  <c r="F104" i="30"/>
  <c r="E104" i="30"/>
  <c r="G103" i="30"/>
  <c r="F103" i="30"/>
  <c r="G102" i="30"/>
  <c r="E102" i="30"/>
  <c r="G101" i="30"/>
  <c r="E101" i="30"/>
  <c r="G100" i="30"/>
  <c r="G99" i="30"/>
  <c r="G98" i="30"/>
  <c r="G97" i="30"/>
  <c r="F97" i="30"/>
  <c r="E97" i="30"/>
  <c r="G96" i="30"/>
  <c r="F96" i="30"/>
  <c r="E96" i="30"/>
  <c r="G95" i="30"/>
  <c r="G94" i="30"/>
  <c r="E94" i="30"/>
  <c r="G93" i="30"/>
  <c r="F93" i="30"/>
  <c r="G92" i="30"/>
  <c r="E92" i="30"/>
  <c r="G91" i="30"/>
  <c r="F91" i="30"/>
  <c r="E91" i="30"/>
  <c r="G90" i="30"/>
  <c r="F90" i="30"/>
  <c r="E90" i="30"/>
  <c r="G89" i="30"/>
  <c r="F89" i="30"/>
  <c r="E89" i="30"/>
  <c r="G88" i="30"/>
  <c r="G87" i="30"/>
  <c r="E87" i="30"/>
  <c r="G86" i="30"/>
  <c r="F86" i="30"/>
  <c r="E86" i="30"/>
  <c r="G85" i="30"/>
  <c r="E85" i="30"/>
  <c r="G84" i="30"/>
  <c r="F84" i="30"/>
  <c r="E84" i="30"/>
  <c r="G83" i="30"/>
  <c r="E83" i="30"/>
  <c r="G82" i="30"/>
  <c r="F82" i="30"/>
  <c r="E82" i="30"/>
  <c r="G81" i="30"/>
  <c r="G80" i="30"/>
  <c r="G79" i="30"/>
  <c r="E79" i="30"/>
  <c r="G78" i="30"/>
  <c r="G77" i="30"/>
  <c r="D76" i="30"/>
  <c r="F77" i="30" s="1"/>
  <c r="C76" i="30"/>
  <c r="E124" i="30" s="1"/>
  <c r="G70" i="30"/>
  <c r="F70" i="30"/>
  <c r="E70" i="30"/>
  <c r="G69" i="30"/>
  <c r="E69" i="30"/>
  <c r="G68" i="30"/>
  <c r="G67" i="30"/>
  <c r="F67" i="30"/>
  <c r="E67" i="30"/>
  <c r="G66" i="30"/>
  <c r="F66" i="30"/>
  <c r="E66" i="30"/>
  <c r="G65" i="30"/>
  <c r="F65" i="30"/>
  <c r="E65" i="30"/>
  <c r="G64" i="30"/>
  <c r="G63" i="30"/>
  <c r="F63" i="30"/>
  <c r="G62" i="30"/>
  <c r="F62" i="30"/>
  <c r="E62" i="30"/>
  <c r="G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E54" i="30"/>
  <c r="G53" i="30"/>
  <c r="F53" i="30"/>
  <c r="E53" i="30"/>
  <c r="G52" i="30"/>
  <c r="F52" i="30"/>
  <c r="E52" i="30"/>
  <c r="G51" i="30"/>
  <c r="F51" i="30"/>
  <c r="E51" i="30"/>
  <c r="G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E39" i="30"/>
  <c r="G38" i="30"/>
  <c r="F38" i="30"/>
  <c r="E38" i="30"/>
  <c r="G37" i="30"/>
  <c r="F37" i="30"/>
  <c r="E37" i="30"/>
  <c r="G36" i="30"/>
  <c r="G35" i="30"/>
  <c r="F35" i="30"/>
  <c r="E35" i="30"/>
  <c r="G34" i="30"/>
  <c r="F34" i="30"/>
  <c r="E34" i="30"/>
  <c r="G33" i="30"/>
  <c r="F33" i="30"/>
  <c r="E33" i="30"/>
  <c r="G32" i="30"/>
  <c r="G31" i="30"/>
  <c r="F31" i="30"/>
  <c r="E31" i="30"/>
  <c r="G30" i="30"/>
  <c r="G29" i="30"/>
  <c r="F29" i="30"/>
  <c r="E29" i="30"/>
  <c r="G28" i="30"/>
  <c r="E28" i="30"/>
  <c r="G27" i="30"/>
  <c r="E27" i="30"/>
  <c r="G26" i="30"/>
  <c r="F26" i="30"/>
  <c r="E26" i="30"/>
  <c r="G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F27" i="30" s="1"/>
  <c r="C19" i="30"/>
  <c r="E68" i="30" s="1"/>
  <c r="C13" i="30"/>
  <c r="D12" i="30"/>
  <c r="G629" i="29"/>
  <c r="G628" i="29"/>
  <c r="G627" i="29"/>
  <c r="E627" i="29"/>
  <c r="G626" i="29"/>
  <c r="G625" i="29"/>
  <c r="G624" i="29"/>
  <c r="G623" i="29"/>
  <c r="G622" i="29"/>
  <c r="G621" i="29"/>
  <c r="G620" i="29"/>
  <c r="G619" i="29"/>
  <c r="G618" i="29"/>
  <c r="G617" i="29"/>
  <c r="G616" i="29"/>
  <c r="G615" i="29"/>
  <c r="F615" i="29"/>
  <c r="G614" i="29"/>
  <c r="G613" i="29"/>
  <c r="G612" i="29"/>
  <c r="G611" i="29"/>
  <c r="G610" i="29"/>
  <c r="G609" i="29"/>
  <c r="G608" i="29"/>
  <c r="G607" i="29"/>
  <c r="G606" i="29"/>
  <c r="G605" i="29"/>
  <c r="G604" i="29"/>
  <c r="G603" i="29"/>
  <c r="G602" i="29"/>
  <c r="D601" i="29"/>
  <c r="F628" i="29" s="1"/>
  <c r="C601" i="29"/>
  <c r="E609" i="29" s="1"/>
  <c r="G595" i="29"/>
  <c r="G594" i="29"/>
  <c r="F594" i="29"/>
  <c r="E594" i="29"/>
  <c r="G593" i="29"/>
  <c r="G592" i="29"/>
  <c r="F592" i="29"/>
  <c r="E592" i="29"/>
  <c r="G591" i="29"/>
  <c r="G590" i="29"/>
  <c r="G589" i="29"/>
  <c r="G588" i="29"/>
  <c r="G587" i="29"/>
  <c r="G586" i="29"/>
  <c r="E586" i="29"/>
  <c r="G585" i="29"/>
  <c r="G584" i="29"/>
  <c r="F584" i="29"/>
  <c r="G583" i="29"/>
  <c r="G582" i="29"/>
  <c r="G581" i="29"/>
  <c r="G580" i="29"/>
  <c r="G579" i="29"/>
  <c r="G578" i="29"/>
  <c r="H578" i="29" s="1"/>
  <c r="F578" i="29"/>
  <c r="E578" i="29"/>
  <c r="G577" i="29"/>
  <c r="H577" i="29" s="1"/>
  <c r="F577" i="29"/>
  <c r="E577" i="29"/>
  <c r="G576" i="29"/>
  <c r="G575" i="29"/>
  <c r="F575" i="29"/>
  <c r="G574" i="29"/>
  <c r="G573" i="29"/>
  <c r="F573" i="29"/>
  <c r="E573" i="29"/>
  <c r="G572" i="29"/>
  <c r="G571" i="29"/>
  <c r="G570" i="29"/>
  <c r="F570" i="29"/>
  <c r="E570" i="29"/>
  <c r="G569" i="29"/>
  <c r="G568" i="29"/>
  <c r="G567" i="29"/>
  <c r="E567" i="29"/>
  <c r="G566" i="29"/>
  <c r="G565" i="29"/>
  <c r="H565" i="29" s="1"/>
  <c r="E565" i="29"/>
  <c r="G564" i="29"/>
  <c r="G563" i="29"/>
  <c r="E563" i="29"/>
  <c r="G562" i="29"/>
  <c r="E562" i="29"/>
  <c r="G561" i="29"/>
  <c r="G560" i="29"/>
  <c r="F560" i="29"/>
  <c r="E560" i="29"/>
  <c r="G559" i="29"/>
  <c r="G558" i="29"/>
  <c r="G557" i="29"/>
  <c r="F557" i="29"/>
  <c r="E557" i="29"/>
  <c r="G556" i="29"/>
  <c r="G555" i="29"/>
  <c r="G554" i="29"/>
  <c r="G553" i="29"/>
  <c r="G552" i="29"/>
  <c r="G551" i="29"/>
  <c r="E551" i="29"/>
  <c r="G550" i="29"/>
  <c r="G549" i="29"/>
  <c r="F549" i="29"/>
  <c r="G548" i="29"/>
  <c r="E548" i="29"/>
  <c r="G547" i="29"/>
  <c r="F547" i="29"/>
  <c r="E547" i="29"/>
  <c r="G546" i="29"/>
  <c r="F546" i="29"/>
  <c r="E546" i="29"/>
  <c r="G545" i="29"/>
  <c r="F545" i="29"/>
  <c r="E545" i="29"/>
  <c r="G544" i="29"/>
  <c r="G543" i="29"/>
  <c r="G542" i="29"/>
  <c r="E542" i="29"/>
  <c r="G541" i="29"/>
  <c r="G540" i="29"/>
  <c r="G539" i="29"/>
  <c r="F539" i="29"/>
  <c r="E539" i="29"/>
  <c r="G538" i="29"/>
  <c r="F538" i="29"/>
  <c r="E538" i="29"/>
  <c r="G537" i="29"/>
  <c r="E537" i="29"/>
  <c r="G536" i="29"/>
  <c r="G535" i="29"/>
  <c r="G534" i="29"/>
  <c r="G533" i="29"/>
  <c r="F533" i="29"/>
  <c r="E533" i="29"/>
  <c r="G532" i="29"/>
  <c r="G531" i="29"/>
  <c r="G530" i="29"/>
  <c r="G529" i="29"/>
  <c r="F529" i="29"/>
  <c r="E529" i="29"/>
  <c r="G528" i="29"/>
  <c r="G527" i="29"/>
  <c r="G526" i="29"/>
  <c r="G525" i="29"/>
  <c r="F525" i="29"/>
  <c r="E525" i="29"/>
  <c r="G524" i="29"/>
  <c r="F524" i="29"/>
  <c r="E524" i="29"/>
  <c r="G523" i="29"/>
  <c r="F523" i="29"/>
  <c r="E523" i="29"/>
  <c r="G522" i="29"/>
  <c r="F522" i="29"/>
  <c r="G521" i="29"/>
  <c r="G520" i="29"/>
  <c r="E520" i="29"/>
  <c r="G519" i="29"/>
  <c r="G518" i="29"/>
  <c r="F518" i="29"/>
  <c r="E518" i="29"/>
  <c r="G517" i="29"/>
  <c r="G516" i="29"/>
  <c r="G515" i="29"/>
  <c r="H515" i="29" s="1"/>
  <c r="F515" i="29"/>
  <c r="E515" i="29"/>
  <c r="G514" i="29"/>
  <c r="E514" i="29"/>
  <c r="G513" i="29"/>
  <c r="F513" i="29"/>
  <c r="E513" i="29"/>
  <c r="G512" i="29"/>
  <c r="G511" i="29"/>
  <c r="G510" i="29"/>
  <c r="G509" i="29"/>
  <c r="G508" i="29"/>
  <c r="G507" i="29"/>
  <c r="G506" i="29"/>
  <c r="G505" i="29"/>
  <c r="G504" i="29"/>
  <c r="G503" i="29"/>
  <c r="G502" i="29"/>
  <c r="G501" i="29"/>
  <c r="F501" i="29"/>
  <c r="E501" i="29"/>
  <c r="G500" i="29"/>
  <c r="E500" i="29"/>
  <c r="G499" i="29"/>
  <c r="F499" i="29"/>
  <c r="E499" i="29"/>
  <c r="G498" i="29"/>
  <c r="G497" i="29"/>
  <c r="G496" i="29"/>
  <c r="F496" i="29"/>
  <c r="E496" i="29"/>
  <c r="G495" i="29"/>
  <c r="G494" i="29"/>
  <c r="G493" i="29"/>
  <c r="F493" i="29"/>
  <c r="E493" i="29"/>
  <c r="G492" i="29"/>
  <c r="G491" i="29"/>
  <c r="H491" i="29" s="1"/>
  <c r="F491" i="29"/>
  <c r="E491" i="29"/>
  <c r="G490" i="29"/>
  <c r="G489" i="29"/>
  <c r="G488" i="29"/>
  <c r="G487" i="29"/>
  <c r="G486" i="29"/>
  <c r="G485" i="29"/>
  <c r="G484" i="29"/>
  <c r="G483" i="29"/>
  <c r="G482" i="29"/>
  <c r="G481" i="29"/>
  <c r="E481" i="29"/>
  <c r="G480" i="29"/>
  <c r="G479" i="29"/>
  <c r="G478" i="29"/>
  <c r="G477" i="29"/>
  <c r="G476" i="29"/>
  <c r="G475" i="29"/>
  <c r="G474" i="29"/>
  <c r="G473" i="29"/>
  <c r="F473" i="29"/>
  <c r="E473" i="29"/>
  <c r="G472" i="29"/>
  <c r="G471" i="29"/>
  <c r="F471" i="29"/>
  <c r="E471" i="29"/>
  <c r="G470" i="29"/>
  <c r="F470" i="29"/>
  <c r="E470" i="29"/>
  <c r="G469" i="29"/>
  <c r="G468" i="29"/>
  <c r="F468" i="29"/>
  <c r="E468" i="29"/>
  <c r="G467" i="29"/>
  <c r="G466" i="29"/>
  <c r="F466" i="29"/>
  <c r="E466" i="29"/>
  <c r="G465" i="29"/>
  <c r="E465" i="29"/>
  <c r="G464" i="29"/>
  <c r="G463" i="29"/>
  <c r="F463" i="29"/>
  <c r="G462" i="29"/>
  <c r="G461" i="29"/>
  <c r="G460" i="29"/>
  <c r="G459" i="29"/>
  <c r="E459" i="29"/>
  <c r="G458" i="29"/>
  <c r="G457" i="29"/>
  <c r="G456" i="29"/>
  <c r="G455" i="29"/>
  <c r="F455" i="29"/>
  <c r="E455" i="29"/>
  <c r="G454" i="29"/>
  <c r="G453" i="29"/>
  <c r="G452" i="29"/>
  <c r="F452" i="29"/>
  <c r="G451" i="29"/>
  <c r="G450" i="29"/>
  <c r="G449" i="29"/>
  <c r="G448" i="29"/>
  <c r="F448" i="29"/>
  <c r="E448" i="29"/>
  <c r="G447" i="29"/>
  <c r="E447" i="29"/>
  <c r="G446" i="29"/>
  <c r="G445" i="29"/>
  <c r="G444" i="29"/>
  <c r="F444" i="29"/>
  <c r="E444" i="29"/>
  <c r="G443" i="29"/>
  <c r="F443" i="29"/>
  <c r="E443" i="29"/>
  <c r="G442" i="29"/>
  <c r="E442" i="29"/>
  <c r="G441" i="29"/>
  <c r="G440" i="29"/>
  <c r="G439" i="29"/>
  <c r="G438" i="29"/>
  <c r="F438" i="29"/>
  <c r="E438" i="29"/>
  <c r="G437" i="29"/>
  <c r="G436" i="29"/>
  <c r="F436" i="29"/>
  <c r="E436" i="29"/>
  <c r="G435" i="29"/>
  <c r="F435" i="29"/>
  <c r="E435" i="29"/>
  <c r="G434" i="29"/>
  <c r="G433" i="29"/>
  <c r="G432" i="29"/>
  <c r="F432" i="29"/>
  <c r="E432" i="29"/>
  <c r="G431" i="29"/>
  <c r="F431" i="29"/>
  <c r="E431" i="29"/>
  <c r="G430" i="29"/>
  <c r="F430" i="29"/>
  <c r="E430" i="29"/>
  <c r="G429" i="29"/>
  <c r="G428" i="29"/>
  <c r="G427" i="29"/>
  <c r="G426" i="29"/>
  <c r="G425" i="29"/>
  <c r="G424" i="29"/>
  <c r="G423" i="29"/>
  <c r="F423" i="29"/>
  <c r="E423" i="29"/>
  <c r="G422" i="29"/>
  <c r="F422" i="29"/>
  <c r="E422" i="29"/>
  <c r="G421" i="29"/>
  <c r="G420" i="29"/>
  <c r="G419" i="29"/>
  <c r="G418" i="29"/>
  <c r="G417" i="29"/>
  <c r="G416" i="29"/>
  <c r="F416" i="29"/>
  <c r="G415" i="29"/>
  <c r="G414" i="29"/>
  <c r="G413" i="29"/>
  <c r="G412" i="29"/>
  <c r="E412" i="29"/>
  <c r="G411" i="29"/>
  <c r="E411" i="29"/>
  <c r="G410" i="29"/>
  <c r="G409" i="29"/>
  <c r="F409" i="29"/>
  <c r="E409" i="29"/>
  <c r="G408" i="29"/>
  <c r="F408" i="29"/>
  <c r="E408" i="29"/>
  <c r="G407" i="29"/>
  <c r="G406" i="29"/>
  <c r="F406" i="29"/>
  <c r="E406" i="29"/>
  <c r="G405" i="29"/>
  <c r="E405" i="29"/>
  <c r="G404" i="29"/>
  <c r="G403" i="29"/>
  <c r="F403" i="29"/>
  <c r="E403" i="29"/>
  <c r="G402" i="29"/>
  <c r="G401" i="29"/>
  <c r="G400" i="29"/>
  <c r="G399" i="29"/>
  <c r="G398" i="29"/>
  <c r="G397" i="29"/>
  <c r="G396" i="29"/>
  <c r="G395" i="29"/>
  <c r="G394" i="29"/>
  <c r="E394" i="29"/>
  <c r="G393" i="29"/>
  <c r="G392" i="29"/>
  <c r="G391" i="29"/>
  <c r="E391" i="29"/>
  <c r="G390" i="29"/>
  <c r="F390" i="29"/>
  <c r="E390" i="29"/>
  <c r="G389" i="29"/>
  <c r="G388" i="29"/>
  <c r="G387" i="29"/>
  <c r="G386" i="29"/>
  <c r="G385" i="29"/>
  <c r="G384" i="29"/>
  <c r="G383" i="29"/>
  <c r="G382" i="29"/>
  <c r="G381" i="29"/>
  <c r="F381" i="29"/>
  <c r="E381" i="29"/>
  <c r="G380" i="29"/>
  <c r="E380" i="29"/>
  <c r="G379" i="29"/>
  <c r="G378" i="29"/>
  <c r="G377" i="29"/>
  <c r="G376" i="29"/>
  <c r="E376" i="29"/>
  <c r="G375" i="29"/>
  <c r="G374" i="29"/>
  <c r="G373" i="29"/>
  <c r="G372" i="29"/>
  <c r="G371" i="29"/>
  <c r="G370" i="29"/>
  <c r="G369" i="29"/>
  <c r="G368" i="29"/>
  <c r="G367" i="29"/>
  <c r="F367" i="29"/>
  <c r="E367" i="29"/>
  <c r="G366" i="29"/>
  <c r="F366" i="29"/>
  <c r="E366" i="29"/>
  <c r="G365" i="29"/>
  <c r="G364" i="29"/>
  <c r="G363" i="29"/>
  <c r="D362" i="29"/>
  <c r="F566" i="29" s="1"/>
  <c r="C362" i="29"/>
  <c r="E553" i="29" s="1"/>
  <c r="G356" i="29"/>
  <c r="F356" i="29"/>
  <c r="E356" i="29"/>
  <c r="G355" i="29"/>
  <c r="F355" i="29"/>
  <c r="E355" i="29"/>
  <c r="G354" i="29"/>
  <c r="G353" i="29"/>
  <c r="F353" i="29"/>
  <c r="G352" i="29"/>
  <c r="E352" i="29"/>
  <c r="G351" i="29"/>
  <c r="E351" i="29"/>
  <c r="G350" i="29"/>
  <c r="F350" i="29"/>
  <c r="E350" i="29"/>
  <c r="G349" i="29"/>
  <c r="G348" i="29"/>
  <c r="G347" i="29"/>
  <c r="F347" i="29"/>
  <c r="E347" i="29"/>
  <c r="G346" i="29"/>
  <c r="E346" i="29"/>
  <c r="G345" i="29"/>
  <c r="G344" i="29"/>
  <c r="F344" i="29"/>
  <c r="E344" i="29"/>
  <c r="G343" i="29"/>
  <c r="F343" i="29"/>
  <c r="E343" i="29"/>
  <c r="G342" i="29"/>
  <c r="F342" i="29"/>
  <c r="E342" i="29"/>
  <c r="G341" i="29"/>
  <c r="F341" i="29"/>
  <c r="E341" i="29"/>
  <c r="G340" i="29"/>
  <c r="G339" i="29"/>
  <c r="G338" i="29"/>
  <c r="F338" i="29"/>
  <c r="E338" i="29"/>
  <c r="G337" i="29"/>
  <c r="F337" i="29"/>
  <c r="E337" i="29"/>
  <c r="G336" i="29"/>
  <c r="G335" i="29"/>
  <c r="G334" i="29"/>
  <c r="F334" i="29"/>
  <c r="E334" i="29"/>
  <c r="G333" i="29"/>
  <c r="G332" i="29"/>
  <c r="F332" i="29"/>
  <c r="E332" i="29"/>
  <c r="G331" i="29"/>
  <c r="G330" i="29"/>
  <c r="F330" i="29"/>
  <c r="E330" i="29"/>
  <c r="G329" i="29"/>
  <c r="G328" i="29"/>
  <c r="F328" i="29"/>
  <c r="E328" i="29"/>
  <c r="G327" i="29"/>
  <c r="E327" i="29"/>
  <c r="G326" i="29"/>
  <c r="G325" i="29"/>
  <c r="G324" i="29"/>
  <c r="E324" i="29"/>
  <c r="G323" i="29"/>
  <c r="F323" i="29"/>
  <c r="E323" i="29"/>
  <c r="G322" i="29"/>
  <c r="F322" i="29"/>
  <c r="E322" i="29"/>
  <c r="G321" i="29"/>
  <c r="F321" i="29"/>
  <c r="E321" i="29"/>
  <c r="G320" i="29"/>
  <c r="G319" i="29"/>
  <c r="F319" i="29"/>
  <c r="E319" i="29"/>
  <c r="G318" i="29"/>
  <c r="G317" i="29"/>
  <c r="G316" i="29"/>
  <c r="G315" i="29"/>
  <c r="G314" i="29"/>
  <c r="G313" i="29"/>
  <c r="G312" i="29"/>
  <c r="F312" i="29"/>
  <c r="E312" i="29"/>
  <c r="G311" i="29"/>
  <c r="G310" i="29"/>
  <c r="F310" i="29"/>
  <c r="E310" i="29"/>
  <c r="G309" i="29"/>
  <c r="G308" i="29"/>
  <c r="E308" i="29"/>
  <c r="G307" i="29"/>
  <c r="F307" i="29"/>
  <c r="E307" i="29"/>
  <c r="G306" i="29"/>
  <c r="F306" i="29"/>
  <c r="E306" i="29"/>
  <c r="G305" i="29"/>
  <c r="G304" i="29"/>
  <c r="G303" i="29"/>
  <c r="G302" i="29"/>
  <c r="G301" i="29"/>
  <c r="G300" i="29"/>
  <c r="G299" i="29"/>
  <c r="G298" i="29"/>
  <c r="G297" i="29"/>
  <c r="G296" i="29"/>
  <c r="F296" i="29"/>
  <c r="E296" i="29"/>
  <c r="G295" i="29"/>
  <c r="E295" i="29"/>
  <c r="G294" i="29"/>
  <c r="G293" i="29"/>
  <c r="G292" i="29"/>
  <c r="G291" i="29"/>
  <c r="F291" i="29"/>
  <c r="E291" i="29"/>
  <c r="G290" i="29"/>
  <c r="G289" i="29"/>
  <c r="F289" i="29"/>
  <c r="E289" i="29"/>
  <c r="G288" i="29"/>
  <c r="G287" i="29"/>
  <c r="G286" i="29"/>
  <c r="G285" i="29"/>
  <c r="G284" i="29"/>
  <c r="F284" i="29"/>
  <c r="G283" i="29"/>
  <c r="F283" i="29"/>
  <c r="E283" i="29"/>
  <c r="G282" i="29"/>
  <c r="F282" i="29"/>
  <c r="E282" i="29"/>
  <c r="G281" i="29"/>
  <c r="G280" i="29"/>
  <c r="G279" i="29"/>
  <c r="F279" i="29"/>
  <c r="E279" i="29"/>
  <c r="G278" i="29"/>
  <c r="F278" i="29"/>
  <c r="E278" i="29"/>
  <c r="G277" i="29"/>
  <c r="E277" i="29"/>
  <c r="G276" i="29"/>
  <c r="E276" i="29"/>
  <c r="G275" i="29"/>
  <c r="F275" i="29"/>
  <c r="E275" i="29"/>
  <c r="G274" i="29"/>
  <c r="G273" i="29"/>
  <c r="F273" i="29"/>
  <c r="E273" i="29"/>
  <c r="G272" i="29"/>
  <c r="F272" i="29"/>
  <c r="E272" i="29"/>
  <c r="G271" i="29"/>
  <c r="F271" i="29"/>
  <c r="E271" i="29"/>
  <c r="G270" i="29"/>
  <c r="G269" i="29"/>
  <c r="G268" i="29"/>
  <c r="E268" i="29"/>
  <c r="G267" i="29"/>
  <c r="F267" i="29"/>
  <c r="E267" i="29"/>
  <c r="G266" i="29"/>
  <c r="F266" i="29"/>
  <c r="E266" i="29"/>
  <c r="G265" i="29"/>
  <c r="E265" i="29"/>
  <c r="G264" i="29"/>
  <c r="G263" i="29"/>
  <c r="G262" i="29"/>
  <c r="F262" i="29"/>
  <c r="E262" i="29"/>
  <c r="G261" i="29"/>
  <c r="E261" i="29"/>
  <c r="G260" i="29"/>
  <c r="G259" i="29"/>
  <c r="G258" i="29"/>
  <c r="E258" i="29"/>
  <c r="G257" i="29"/>
  <c r="E257" i="29"/>
  <c r="G256" i="29"/>
  <c r="F256" i="29"/>
  <c r="G255" i="29"/>
  <c r="E255" i="29"/>
  <c r="G254" i="29"/>
  <c r="F254" i="29"/>
  <c r="G253" i="29"/>
  <c r="G252" i="29"/>
  <c r="F252" i="29"/>
  <c r="E252" i="29"/>
  <c r="G251" i="29"/>
  <c r="G250" i="29"/>
  <c r="E250" i="29"/>
  <c r="G249" i="29"/>
  <c r="F249" i="29"/>
  <c r="G248" i="29"/>
  <c r="G247" i="29"/>
  <c r="G246" i="29"/>
  <c r="F246" i="29"/>
  <c r="E246" i="29"/>
  <c r="G245" i="29"/>
  <c r="G244" i="29"/>
  <c r="F244" i="29"/>
  <c r="E244" i="29"/>
  <c r="G243" i="29"/>
  <c r="G242" i="29"/>
  <c r="E242" i="29"/>
  <c r="G241" i="29"/>
  <c r="G240" i="29"/>
  <c r="F240" i="29"/>
  <c r="G239" i="29"/>
  <c r="G238" i="29"/>
  <c r="G237" i="29"/>
  <c r="G236" i="29"/>
  <c r="F236" i="29"/>
  <c r="G235" i="29"/>
  <c r="G234" i="29"/>
  <c r="F234" i="29"/>
  <c r="E234" i="29"/>
  <c r="G233" i="29"/>
  <c r="F233" i="29"/>
  <c r="G232" i="29"/>
  <c r="F232" i="29"/>
  <c r="G231" i="29"/>
  <c r="G230" i="29"/>
  <c r="E230" i="29"/>
  <c r="G229" i="29"/>
  <c r="F229" i="29"/>
  <c r="E229" i="29"/>
  <c r="G228" i="29"/>
  <c r="G227" i="29"/>
  <c r="F227" i="29"/>
  <c r="E227" i="29"/>
  <c r="G226" i="29"/>
  <c r="F226" i="29"/>
  <c r="E226" i="29"/>
  <c r="G225" i="29"/>
  <c r="F225" i="29"/>
  <c r="G224" i="29"/>
  <c r="G223" i="29"/>
  <c r="G222" i="29"/>
  <c r="G221" i="29"/>
  <c r="F221" i="29"/>
  <c r="G220" i="29"/>
  <c r="G219" i="29"/>
  <c r="G218" i="29"/>
  <c r="G217" i="29"/>
  <c r="E217" i="29"/>
  <c r="G216" i="29"/>
  <c r="G215" i="29"/>
  <c r="G214" i="29"/>
  <c r="G213" i="29"/>
  <c r="G212" i="29"/>
  <c r="G211" i="29"/>
  <c r="G210" i="29"/>
  <c r="F210" i="29"/>
  <c r="E210" i="29"/>
  <c r="G209" i="29"/>
  <c r="F209" i="29"/>
  <c r="G208" i="29"/>
  <c r="G207" i="29"/>
  <c r="F207" i="29"/>
  <c r="E207" i="29"/>
  <c r="G206" i="29"/>
  <c r="G205" i="29"/>
  <c r="F205" i="29"/>
  <c r="E205" i="29"/>
  <c r="G204" i="29"/>
  <c r="F204" i="29"/>
  <c r="G203" i="29"/>
  <c r="G202" i="29"/>
  <c r="G201" i="29"/>
  <c r="G200" i="29"/>
  <c r="G199" i="29"/>
  <c r="F199" i="29"/>
  <c r="E199" i="29"/>
  <c r="G198" i="29"/>
  <c r="G197" i="29"/>
  <c r="G196" i="29"/>
  <c r="G195" i="29"/>
  <c r="G194" i="29"/>
  <c r="E194" i="29"/>
  <c r="G193" i="29"/>
  <c r="F193" i="29"/>
  <c r="E193" i="29"/>
  <c r="G192" i="29"/>
  <c r="F192" i="29"/>
  <c r="E192" i="29"/>
  <c r="G191" i="29"/>
  <c r="G190" i="29"/>
  <c r="G189" i="29"/>
  <c r="G188" i="29"/>
  <c r="G187" i="29"/>
  <c r="F187" i="29"/>
  <c r="E187" i="29"/>
  <c r="G186" i="29"/>
  <c r="G185" i="29"/>
  <c r="E185" i="29"/>
  <c r="G184" i="29"/>
  <c r="G183" i="29"/>
  <c r="G182" i="29"/>
  <c r="D181" i="29"/>
  <c r="D11" i="29" s="1"/>
  <c r="C181" i="29"/>
  <c r="G175" i="29"/>
  <c r="F175" i="29"/>
  <c r="E175" i="29"/>
  <c r="G174" i="29"/>
  <c r="G173" i="29"/>
  <c r="E173" i="29"/>
  <c r="G172" i="29"/>
  <c r="G171" i="29"/>
  <c r="F171" i="29"/>
  <c r="E171" i="29"/>
  <c r="G170" i="29"/>
  <c r="F170" i="29"/>
  <c r="E170" i="29"/>
  <c r="G169" i="29"/>
  <c r="F169" i="29"/>
  <c r="E169" i="29"/>
  <c r="G168" i="29"/>
  <c r="F168" i="29"/>
  <c r="E168" i="29"/>
  <c r="G167" i="29"/>
  <c r="E167" i="29"/>
  <c r="G166" i="29"/>
  <c r="E166" i="29"/>
  <c r="G165" i="29"/>
  <c r="G164" i="29"/>
  <c r="G163" i="29"/>
  <c r="G162" i="29"/>
  <c r="G161" i="29"/>
  <c r="G160" i="29"/>
  <c r="G159" i="29"/>
  <c r="F159" i="29"/>
  <c r="E159" i="29"/>
  <c r="G158" i="29"/>
  <c r="F158" i="29"/>
  <c r="E158" i="29"/>
  <c r="G157" i="29"/>
  <c r="F157" i="29"/>
  <c r="E157" i="29"/>
  <c r="G156" i="29"/>
  <c r="G155" i="29"/>
  <c r="F155" i="29"/>
  <c r="E155" i="29"/>
  <c r="G154" i="29"/>
  <c r="G153" i="29"/>
  <c r="F153" i="29"/>
  <c r="E153" i="29"/>
  <c r="G152" i="29"/>
  <c r="F152" i="29"/>
  <c r="E152" i="29"/>
  <c r="G151" i="29"/>
  <c r="G150" i="29"/>
  <c r="G149" i="29"/>
  <c r="G148" i="29"/>
  <c r="F148" i="29"/>
  <c r="E148" i="29"/>
  <c r="G147" i="29"/>
  <c r="E147" i="29"/>
  <c r="G146" i="29"/>
  <c r="F146" i="29"/>
  <c r="E146" i="29"/>
  <c r="G145" i="29"/>
  <c r="G144" i="29"/>
  <c r="G143" i="29"/>
  <c r="G142" i="29"/>
  <c r="G141" i="29"/>
  <c r="G140" i="29"/>
  <c r="E140" i="29"/>
  <c r="G139" i="29"/>
  <c r="G138" i="29"/>
  <c r="G137" i="29"/>
  <c r="G136" i="29"/>
  <c r="G135" i="29"/>
  <c r="F135" i="29"/>
  <c r="E135" i="29"/>
  <c r="G134" i="29"/>
  <c r="G133" i="29"/>
  <c r="F133" i="29"/>
  <c r="G132" i="29"/>
  <c r="G131" i="29"/>
  <c r="G130" i="29"/>
  <c r="G129" i="29"/>
  <c r="G128" i="29"/>
  <c r="G127" i="29"/>
  <c r="G126" i="29"/>
  <c r="F126" i="29"/>
  <c r="E126" i="29"/>
  <c r="G125" i="29"/>
  <c r="G124" i="29"/>
  <c r="G123" i="29"/>
  <c r="G122" i="29"/>
  <c r="G121" i="29"/>
  <c r="G120" i="29"/>
  <c r="G119" i="29"/>
  <c r="E119" i="29"/>
  <c r="G118" i="29"/>
  <c r="G117" i="29"/>
  <c r="G116" i="29"/>
  <c r="G115" i="29"/>
  <c r="G114" i="29"/>
  <c r="F114" i="29"/>
  <c r="E114" i="29"/>
  <c r="G113" i="29"/>
  <c r="G112" i="29"/>
  <c r="F112" i="29"/>
  <c r="E112" i="29"/>
  <c r="G111" i="29"/>
  <c r="E111" i="29"/>
  <c r="G110" i="29"/>
  <c r="G109" i="29"/>
  <c r="G108" i="29"/>
  <c r="E108" i="29"/>
  <c r="G107" i="29"/>
  <c r="E107" i="29"/>
  <c r="G106" i="29"/>
  <c r="G105" i="29"/>
  <c r="F105" i="29"/>
  <c r="E105" i="29"/>
  <c r="G104" i="29"/>
  <c r="G103" i="29"/>
  <c r="E103" i="29"/>
  <c r="G102" i="29"/>
  <c r="G101" i="29"/>
  <c r="G100" i="29"/>
  <c r="G99" i="29"/>
  <c r="G98" i="29"/>
  <c r="E98" i="29"/>
  <c r="G97" i="29"/>
  <c r="F97" i="29"/>
  <c r="E97" i="29"/>
  <c r="G96" i="29"/>
  <c r="G95" i="29"/>
  <c r="G94" i="29"/>
  <c r="G93" i="29"/>
  <c r="G92" i="29"/>
  <c r="G91" i="29"/>
  <c r="E91" i="29"/>
  <c r="G90" i="29"/>
  <c r="F90" i="29"/>
  <c r="E90" i="29"/>
  <c r="G89" i="29"/>
  <c r="F89" i="29"/>
  <c r="E89" i="29"/>
  <c r="G88" i="29"/>
  <c r="G87" i="29"/>
  <c r="G86" i="29"/>
  <c r="G85" i="29"/>
  <c r="F85" i="29"/>
  <c r="E85" i="29"/>
  <c r="G84" i="29"/>
  <c r="E84" i="29"/>
  <c r="G83" i="29"/>
  <c r="G82" i="29"/>
  <c r="E82" i="29"/>
  <c r="G81" i="29"/>
  <c r="G80" i="29"/>
  <c r="E80" i="29"/>
  <c r="G79" i="29"/>
  <c r="E79" i="29"/>
  <c r="G78" i="29"/>
  <c r="G77" i="29"/>
  <c r="D76" i="29"/>
  <c r="F173" i="29" s="1"/>
  <c r="C76" i="29"/>
  <c r="E154" i="29" s="1"/>
  <c r="G70" i="29"/>
  <c r="E70" i="29"/>
  <c r="G69" i="29"/>
  <c r="G68" i="29"/>
  <c r="G67" i="29"/>
  <c r="F67" i="29"/>
  <c r="E67" i="29"/>
  <c r="G66" i="29"/>
  <c r="F66" i="29"/>
  <c r="E66" i="29"/>
  <c r="G65" i="29"/>
  <c r="E65" i="29"/>
  <c r="G64" i="29"/>
  <c r="G63" i="29"/>
  <c r="F63" i="29"/>
  <c r="E63" i="29"/>
  <c r="G62" i="29"/>
  <c r="E62" i="29"/>
  <c r="G61" i="29"/>
  <c r="G60" i="29"/>
  <c r="F60" i="29"/>
  <c r="E60" i="29"/>
  <c r="G59" i="29"/>
  <c r="E59" i="29"/>
  <c r="G58" i="29"/>
  <c r="F58" i="29"/>
  <c r="E58" i="29"/>
  <c r="G57" i="29"/>
  <c r="G56" i="29"/>
  <c r="F56" i="29"/>
  <c r="E56" i="29"/>
  <c r="G55" i="29"/>
  <c r="F55" i="29"/>
  <c r="E55" i="29"/>
  <c r="G54" i="29"/>
  <c r="G53" i="29"/>
  <c r="G52" i="29"/>
  <c r="G51" i="29"/>
  <c r="E51" i="29"/>
  <c r="G50" i="29"/>
  <c r="E50" i="29"/>
  <c r="G49" i="29"/>
  <c r="G48" i="29"/>
  <c r="F48" i="29"/>
  <c r="E48" i="29"/>
  <c r="G47" i="29"/>
  <c r="F47" i="29"/>
  <c r="G46" i="29"/>
  <c r="F46" i="29"/>
  <c r="E46" i="29"/>
  <c r="G45" i="29"/>
  <c r="G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E32" i="29"/>
  <c r="G31" i="29"/>
  <c r="F31" i="29"/>
  <c r="G30" i="29"/>
  <c r="G29" i="29"/>
  <c r="G28" i="29"/>
  <c r="G27" i="29"/>
  <c r="G26" i="29"/>
  <c r="G25" i="29"/>
  <c r="G24" i="29"/>
  <c r="E24" i="29"/>
  <c r="G23" i="29"/>
  <c r="E23" i="29"/>
  <c r="G22" i="29"/>
  <c r="F22" i="29"/>
  <c r="E22" i="29"/>
  <c r="G21" i="29"/>
  <c r="E21" i="29"/>
  <c r="G20" i="29"/>
  <c r="F20" i="29"/>
  <c r="E20" i="29"/>
  <c r="D19" i="29"/>
  <c r="F68" i="29" s="1"/>
  <c r="C19" i="29"/>
  <c r="E47" i="29" s="1"/>
  <c r="C13" i="29"/>
  <c r="C12" i="29"/>
  <c r="C10" i="29"/>
  <c r="C9" i="29"/>
  <c r="G629" i="28"/>
  <c r="G628" i="28"/>
  <c r="G627" i="28"/>
  <c r="F627" i="28"/>
  <c r="E627" i="28"/>
  <c r="G626" i="28"/>
  <c r="E626" i="28"/>
  <c r="G625" i="28"/>
  <c r="E625" i="28"/>
  <c r="G624" i="28"/>
  <c r="F624" i="28"/>
  <c r="E624" i="28"/>
  <c r="G623" i="28"/>
  <c r="G622" i="28"/>
  <c r="G621" i="28"/>
  <c r="E621" i="28"/>
  <c r="G620" i="28"/>
  <c r="G619" i="28"/>
  <c r="G618" i="28"/>
  <c r="F618" i="28"/>
  <c r="E618" i="28"/>
  <c r="G617" i="28"/>
  <c r="E617" i="28"/>
  <c r="G616" i="28"/>
  <c r="F616" i="28"/>
  <c r="E616" i="28"/>
  <c r="G615" i="28"/>
  <c r="F615" i="28"/>
  <c r="E615" i="28"/>
  <c r="G614" i="28"/>
  <c r="E614" i="28"/>
  <c r="G613" i="28"/>
  <c r="F613" i="28"/>
  <c r="E613" i="28"/>
  <c r="G612" i="28"/>
  <c r="G611" i="28"/>
  <c r="E611" i="28"/>
  <c r="G610" i="28"/>
  <c r="G609" i="28"/>
  <c r="G608" i="28"/>
  <c r="G607" i="28"/>
  <c r="G606" i="28"/>
  <c r="E606" i="28"/>
  <c r="G605" i="28"/>
  <c r="G604" i="28"/>
  <c r="G603" i="28"/>
  <c r="G602" i="28"/>
  <c r="F602" i="28"/>
  <c r="E602" i="28"/>
  <c r="D601" i="28"/>
  <c r="D13" i="28" s="1"/>
  <c r="C601" i="28"/>
  <c r="E629" i="28" s="1"/>
  <c r="G595" i="28"/>
  <c r="F595" i="28"/>
  <c r="G594" i="28"/>
  <c r="F594" i="28"/>
  <c r="E594" i="28"/>
  <c r="G593" i="28"/>
  <c r="F593" i="28"/>
  <c r="E593" i="28"/>
  <c r="G592" i="28"/>
  <c r="F592" i="28"/>
  <c r="E592" i="28"/>
  <c r="G591" i="28"/>
  <c r="F591" i="28"/>
  <c r="E591" i="28"/>
  <c r="G590" i="28"/>
  <c r="F590" i="28"/>
  <c r="E590" i="28"/>
  <c r="G589" i="28"/>
  <c r="F589" i="28"/>
  <c r="E589" i="28"/>
  <c r="G588" i="28"/>
  <c r="G587" i="28"/>
  <c r="G586" i="28"/>
  <c r="G585" i="28"/>
  <c r="F585" i="28"/>
  <c r="E585" i="28"/>
  <c r="G584" i="28"/>
  <c r="F584" i="28"/>
  <c r="G583" i="28"/>
  <c r="G582" i="28"/>
  <c r="G581" i="28"/>
  <c r="G580" i="28"/>
  <c r="G579" i="28"/>
  <c r="G578" i="28"/>
  <c r="F578" i="28"/>
  <c r="E578" i="28"/>
  <c r="G577" i="28"/>
  <c r="F577" i="28"/>
  <c r="E577" i="28"/>
  <c r="G576" i="28"/>
  <c r="G575" i="28"/>
  <c r="G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F569" i="28"/>
  <c r="E569" i="28"/>
  <c r="G568" i="28"/>
  <c r="F568" i="28"/>
  <c r="E568" i="28"/>
  <c r="G567" i="28"/>
  <c r="F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G561" i="28"/>
  <c r="F561" i="28"/>
  <c r="E561" i="28"/>
  <c r="G560" i="28"/>
  <c r="F560" i="28"/>
  <c r="E560" i="28"/>
  <c r="G559" i="28"/>
  <c r="G558" i="28"/>
  <c r="G557" i="28"/>
  <c r="F557" i="28"/>
  <c r="E557" i="28"/>
  <c r="G556" i="28"/>
  <c r="F556" i="28"/>
  <c r="G555" i="28"/>
  <c r="G554" i="28"/>
  <c r="E554" i="28"/>
  <c r="G553" i="28"/>
  <c r="F553" i="28"/>
  <c r="E553" i="28"/>
  <c r="G552" i="28"/>
  <c r="G551" i="28"/>
  <c r="F551" i="28"/>
  <c r="E551" i="28"/>
  <c r="G550" i="28"/>
  <c r="F550" i="28"/>
  <c r="E550" i="28"/>
  <c r="G549" i="28"/>
  <c r="G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G509" i="28"/>
  <c r="G508" i="28"/>
  <c r="G507" i="28"/>
  <c r="F507" i="28"/>
  <c r="G506" i="28"/>
  <c r="F506" i="28"/>
  <c r="E506" i="28"/>
  <c r="G505" i="28"/>
  <c r="G504" i="28"/>
  <c r="G503" i="28"/>
  <c r="G502" i="28"/>
  <c r="G501" i="28"/>
  <c r="F501" i="28"/>
  <c r="G500" i="28"/>
  <c r="G499" i="28"/>
  <c r="F499" i="28"/>
  <c r="E499" i="28"/>
  <c r="G498" i="28"/>
  <c r="G497" i="28"/>
  <c r="F497" i="28"/>
  <c r="E497" i="28"/>
  <c r="G496" i="28"/>
  <c r="E496" i="28"/>
  <c r="G495" i="28"/>
  <c r="G494" i="28"/>
  <c r="F494" i="28"/>
  <c r="E494" i="28"/>
  <c r="G493" i="28"/>
  <c r="F493" i="28"/>
  <c r="G492" i="28"/>
  <c r="F492" i="28"/>
  <c r="E492" i="28"/>
  <c r="G491" i="28"/>
  <c r="F491" i="28"/>
  <c r="E491" i="28"/>
  <c r="G490" i="28"/>
  <c r="G489" i="28"/>
  <c r="F489" i="28"/>
  <c r="E489" i="28"/>
  <c r="G488" i="28"/>
  <c r="G487" i="28"/>
  <c r="F487" i="28"/>
  <c r="E487" i="28"/>
  <c r="G486" i="28"/>
  <c r="F486" i="28"/>
  <c r="G485" i="28"/>
  <c r="G484" i="28"/>
  <c r="G483" i="28"/>
  <c r="F483" i="28"/>
  <c r="E483" i="28"/>
  <c r="G482" i="28"/>
  <c r="F482" i="28"/>
  <c r="E482" i="28"/>
  <c r="G481" i="28"/>
  <c r="F481" i="28"/>
  <c r="G480" i="28"/>
  <c r="G479" i="28"/>
  <c r="F479" i="28"/>
  <c r="E479" i="28"/>
  <c r="G478" i="28"/>
  <c r="G477" i="28"/>
  <c r="G476" i="28"/>
  <c r="G475" i="28"/>
  <c r="G474" i="28"/>
  <c r="E474" i="28"/>
  <c r="G473" i="28"/>
  <c r="F473" i="28"/>
  <c r="E473" i="28"/>
  <c r="G472" i="28"/>
  <c r="G471" i="28"/>
  <c r="F471" i="28"/>
  <c r="E471" i="28"/>
  <c r="G470" i="28"/>
  <c r="F470" i="28"/>
  <c r="E470" i="28"/>
  <c r="G469" i="28"/>
  <c r="F469" i="28"/>
  <c r="E469" i="28"/>
  <c r="G468" i="28"/>
  <c r="G467" i="28"/>
  <c r="F467" i="28"/>
  <c r="E467" i="28"/>
  <c r="G466" i="28"/>
  <c r="F466" i="28"/>
  <c r="E466" i="28"/>
  <c r="G465" i="28"/>
  <c r="F465" i="28"/>
  <c r="E465" i="28"/>
  <c r="G464" i="28"/>
  <c r="E464" i="28"/>
  <c r="G463" i="28"/>
  <c r="F463" i="28"/>
  <c r="E463" i="28"/>
  <c r="G462" i="28"/>
  <c r="F462" i="28"/>
  <c r="E462" i="28"/>
  <c r="G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G446" i="28"/>
  <c r="G445" i="28"/>
  <c r="G444" i="28"/>
  <c r="F444" i="28"/>
  <c r="E444" i="28"/>
  <c r="G443" i="28"/>
  <c r="F443" i="28"/>
  <c r="E443" i="28"/>
  <c r="G442" i="28"/>
  <c r="G441" i="28"/>
  <c r="G440" i="28"/>
  <c r="F440" i="28"/>
  <c r="E440" i="28"/>
  <c r="G439" i="28"/>
  <c r="F439" i="28"/>
  <c r="E439" i="28"/>
  <c r="G438" i="28"/>
  <c r="F438" i="28"/>
  <c r="E438" i="28"/>
  <c r="G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G428" i="28"/>
  <c r="G427" i="28"/>
  <c r="G426" i="28"/>
  <c r="G425" i="28"/>
  <c r="G424" i="28"/>
  <c r="G423" i="28"/>
  <c r="F423" i="28"/>
  <c r="E423" i="28"/>
  <c r="G422" i="28"/>
  <c r="F422" i="28"/>
  <c r="E422" i="28"/>
  <c r="G421" i="28"/>
  <c r="F421" i="28"/>
  <c r="G420" i="28"/>
  <c r="E420" i="28"/>
  <c r="G419" i="28"/>
  <c r="G418" i="28"/>
  <c r="G417" i="28"/>
  <c r="F417" i="28"/>
  <c r="E417" i="28"/>
  <c r="G416" i="28"/>
  <c r="F416" i="28"/>
  <c r="E416" i="28"/>
  <c r="G415" i="28"/>
  <c r="G414" i="28"/>
  <c r="G413" i="28"/>
  <c r="G412" i="28"/>
  <c r="F412" i="28"/>
  <c r="E412" i="28"/>
  <c r="G411" i="28"/>
  <c r="F411" i="28"/>
  <c r="E411" i="28"/>
  <c r="G410" i="28"/>
  <c r="G409" i="28"/>
  <c r="F409" i="28"/>
  <c r="E409" i="28"/>
  <c r="G408" i="28"/>
  <c r="F408" i="28"/>
  <c r="E408" i="28"/>
  <c r="G407" i="28"/>
  <c r="F407" i="28"/>
  <c r="E407" i="28"/>
  <c r="G406" i="28"/>
  <c r="F406" i="28"/>
  <c r="E406" i="28"/>
  <c r="G405" i="28"/>
  <c r="F405" i="28"/>
  <c r="E405" i="28"/>
  <c r="G404" i="28"/>
  <c r="G403" i="28"/>
  <c r="F403" i="28"/>
  <c r="E403" i="28"/>
  <c r="G402" i="28"/>
  <c r="F402" i="28"/>
  <c r="G401" i="28"/>
  <c r="G400" i="28"/>
  <c r="F400" i="28"/>
  <c r="G399" i="28"/>
  <c r="F399" i="28"/>
  <c r="G398" i="28"/>
  <c r="F398" i="28"/>
  <c r="G397" i="28"/>
  <c r="G396" i="28"/>
  <c r="G395" i="28"/>
  <c r="F395" i="28"/>
  <c r="E395" i="28"/>
  <c r="G394" i="28"/>
  <c r="F394" i="28"/>
  <c r="E394" i="28"/>
  <c r="G393" i="28"/>
  <c r="G392" i="28"/>
  <c r="F392" i="28"/>
  <c r="E392" i="28"/>
  <c r="G391" i="28"/>
  <c r="F391" i="28"/>
  <c r="E391" i="28"/>
  <c r="G390" i="28"/>
  <c r="F390" i="28"/>
  <c r="E390" i="28"/>
  <c r="G389" i="28"/>
  <c r="E389" i="28"/>
  <c r="G388" i="28"/>
  <c r="F388" i="28"/>
  <c r="E388" i="28"/>
  <c r="G387" i="28"/>
  <c r="G386" i="28"/>
  <c r="G385" i="28"/>
  <c r="G384" i="28"/>
  <c r="F384" i="28"/>
  <c r="E384" i="28"/>
  <c r="G383" i="28"/>
  <c r="G382" i="28"/>
  <c r="G381" i="28"/>
  <c r="F381" i="28"/>
  <c r="E381" i="28"/>
  <c r="G380" i="28"/>
  <c r="F380" i="28"/>
  <c r="E380" i="28"/>
  <c r="G379" i="28"/>
  <c r="F379" i="28"/>
  <c r="E379" i="28"/>
  <c r="G378" i="28"/>
  <c r="G377" i="28"/>
  <c r="F377" i="28"/>
  <c r="G376" i="28"/>
  <c r="F376" i="28"/>
  <c r="E376" i="28"/>
  <c r="G375" i="28"/>
  <c r="G374" i="28"/>
  <c r="G373" i="28"/>
  <c r="F373" i="28"/>
  <c r="E373" i="28"/>
  <c r="G372" i="28"/>
  <c r="F372" i="28"/>
  <c r="E372" i="28"/>
  <c r="G371" i="28"/>
  <c r="G370" i="28"/>
  <c r="F370" i="28"/>
  <c r="E370" i="28"/>
  <c r="G369" i="28"/>
  <c r="G368" i="28"/>
  <c r="G367" i="28"/>
  <c r="F367" i="28"/>
  <c r="E367" i="28"/>
  <c r="G366" i="28"/>
  <c r="F366" i="28"/>
  <c r="E366" i="28"/>
  <c r="G365" i="28"/>
  <c r="E365" i="28"/>
  <c r="G364" i="28"/>
  <c r="G363" i="28"/>
  <c r="D362" i="28"/>
  <c r="F587" i="28" s="1"/>
  <c r="C362" i="28"/>
  <c r="G356" i="28"/>
  <c r="F356" i="28"/>
  <c r="E356" i="28"/>
  <c r="G355" i="28"/>
  <c r="F355" i="28"/>
  <c r="E355" i="28"/>
  <c r="G354" i="28"/>
  <c r="F354" i="28"/>
  <c r="G353" i="28"/>
  <c r="F353" i="28"/>
  <c r="E353" i="28"/>
  <c r="G352" i="28"/>
  <c r="F352" i="28"/>
  <c r="E352" i="28"/>
  <c r="G351" i="28"/>
  <c r="F351" i="28"/>
  <c r="E351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3" i="28"/>
  <c r="G342" i="28"/>
  <c r="F342" i="28"/>
  <c r="E342" i="28"/>
  <c r="G341" i="28"/>
  <c r="F341" i="28"/>
  <c r="E341" i="28"/>
  <c r="G340" i="28"/>
  <c r="E340" i="28"/>
  <c r="G339" i="28"/>
  <c r="F339" i="28"/>
  <c r="E339" i="28"/>
  <c r="G338" i="28"/>
  <c r="F338" i="28"/>
  <c r="E338" i="28"/>
  <c r="G337" i="28"/>
  <c r="F337" i="28"/>
  <c r="E337" i="28"/>
  <c r="G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G330" i="28"/>
  <c r="F330" i="28"/>
  <c r="E330" i="28"/>
  <c r="G329" i="28"/>
  <c r="E329" i="28"/>
  <c r="G328" i="28"/>
  <c r="F328" i="28"/>
  <c r="E328" i="28"/>
  <c r="G327" i="28"/>
  <c r="F327" i="28"/>
  <c r="G326" i="28"/>
  <c r="F326" i="28"/>
  <c r="E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E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G304" i="28"/>
  <c r="F304" i="28"/>
  <c r="E304" i="28"/>
  <c r="G303" i="28"/>
  <c r="G302" i="28"/>
  <c r="F302" i="28"/>
  <c r="E302" i="28"/>
  <c r="G301" i="28"/>
  <c r="E301" i="28"/>
  <c r="G300" i="28"/>
  <c r="F300" i="28"/>
  <c r="E300" i="28"/>
  <c r="G299" i="28"/>
  <c r="F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E293" i="28"/>
  <c r="G292" i="28"/>
  <c r="F292" i="28"/>
  <c r="E292" i="28"/>
  <c r="G291" i="28"/>
  <c r="F291" i="28"/>
  <c r="E291" i="28"/>
  <c r="G290" i="28"/>
  <c r="G289" i="28"/>
  <c r="F289" i="28"/>
  <c r="E289" i="28"/>
  <c r="G288" i="28"/>
  <c r="E288" i="28"/>
  <c r="G287" i="28"/>
  <c r="G286" i="28"/>
  <c r="G285" i="28"/>
  <c r="F285" i="28"/>
  <c r="E285" i="28"/>
  <c r="G284" i="28"/>
  <c r="F284" i="28"/>
  <c r="E284" i="28"/>
  <c r="G283" i="28"/>
  <c r="F283" i="28"/>
  <c r="E283" i="28"/>
  <c r="G282" i="28"/>
  <c r="F282" i="28"/>
  <c r="E282" i="28"/>
  <c r="G281" i="28"/>
  <c r="E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G275" i="28"/>
  <c r="F275" i="28"/>
  <c r="E275" i="28"/>
  <c r="G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G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E259" i="28"/>
  <c r="G258" i="28"/>
  <c r="E258" i="28"/>
  <c r="G257" i="28"/>
  <c r="F257" i="28"/>
  <c r="E257" i="28"/>
  <c r="G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G250" i="28"/>
  <c r="F250" i="28"/>
  <c r="E250" i="28"/>
  <c r="G249" i="28"/>
  <c r="F249" i="28"/>
  <c r="E249" i="28"/>
  <c r="G248" i="28"/>
  <c r="G247" i="28"/>
  <c r="G246" i="28"/>
  <c r="F246" i="28"/>
  <c r="E246" i="28"/>
  <c r="G245" i="28"/>
  <c r="F245" i="28"/>
  <c r="E245" i="28"/>
  <c r="G244" i="28"/>
  <c r="E244" i="28"/>
  <c r="G243" i="28"/>
  <c r="F243" i="28"/>
  <c r="E243" i="28"/>
  <c r="G242" i="28"/>
  <c r="F242" i="28"/>
  <c r="E242" i="28"/>
  <c r="G241" i="28"/>
  <c r="G240" i="28"/>
  <c r="F240" i="28"/>
  <c r="E240" i="28"/>
  <c r="G239" i="28"/>
  <c r="F239" i="28"/>
  <c r="E239" i="28"/>
  <c r="G238" i="28"/>
  <c r="F238" i="28"/>
  <c r="G237" i="28"/>
  <c r="F237" i="28"/>
  <c r="G236" i="28"/>
  <c r="F236" i="28"/>
  <c r="E236" i="28"/>
  <c r="G235" i="28"/>
  <c r="G234" i="28"/>
  <c r="F234" i="28"/>
  <c r="E234" i="28"/>
  <c r="G233" i="28"/>
  <c r="F233" i="28"/>
  <c r="E233" i="28"/>
  <c r="G232" i="28"/>
  <c r="F232" i="28"/>
  <c r="G231" i="28"/>
  <c r="G230" i="28"/>
  <c r="F230" i="28"/>
  <c r="E230" i="28"/>
  <c r="G229" i="28"/>
  <c r="F229" i="28"/>
  <c r="G228" i="28"/>
  <c r="G227" i="28"/>
  <c r="F227" i="28"/>
  <c r="E227" i="28"/>
  <c r="G226" i="28"/>
  <c r="F226" i="28"/>
  <c r="E226" i="28"/>
  <c r="G225" i="28"/>
  <c r="F225" i="28"/>
  <c r="E225" i="28"/>
  <c r="G224" i="28"/>
  <c r="G223" i="28"/>
  <c r="G222" i="28"/>
  <c r="F222" i="28"/>
  <c r="E222" i="28"/>
  <c r="G221" i="28"/>
  <c r="E221" i="28"/>
  <c r="G220" i="28"/>
  <c r="F220" i="28"/>
  <c r="E220" i="28"/>
  <c r="G219" i="28"/>
  <c r="F219" i="28"/>
  <c r="G218" i="28"/>
  <c r="G217" i="28"/>
  <c r="F217" i="28"/>
  <c r="E217" i="28"/>
  <c r="G216" i="28"/>
  <c r="F216" i="28"/>
  <c r="E216" i="28"/>
  <c r="G215" i="28"/>
  <c r="G214" i="28"/>
  <c r="G213" i="28"/>
  <c r="F213" i="28"/>
  <c r="E213" i="28"/>
  <c r="G212" i="28"/>
  <c r="G211" i="28"/>
  <c r="G210" i="28"/>
  <c r="F210" i="28"/>
  <c r="E210" i="28"/>
  <c r="G209" i="28"/>
  <c r="E209" i="28"/>
  <c r="G208" i="28"/>
  <c r="E208" i="28"/>
  <c r="G207" i="28"/>
  <c r="F207" i="28"/>
  <c r="E207" i="28"/>
  <c r="G206" i="28"/>
  <c r="G205" i="28"/>
  <c r="F205" i="28"/>
  <c r="E205" i="28"/>
  <c r="G204" i="28"/>
  <c r="F204" i="28"/>
  <c r="E204" i="28"/>
  <c r="G203" i="28"/>
  <c r="F203" i="28"/>
  <c r="E203" i="28"/>
  <c r="G202" i="28"/>
  <c r="F202" i="28"/>
  <c r="E202" i="28"/>
  <c r="G201" i="28"/>
  <c r="F201" i="28"/>
  <c r="E201" i="28"/>
  <c r="G200" i="28"/>
  <c r="F200" i="28"/>
  <c r="E200" i="28"/>
  <c r="G199" i="28"/>
  <c r="F199" i="28"/>
  <c r="E199" i="28"/>
  <c r="G198" i="28"/>
  <c r="F198" i="28"/>
  <c r="E198" i="28"/>
  <c r="G197" i="28"/>
  <c r="G196" i="28"/>
  <c r="G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G189" i="28"/>
  <c r="E189" i="28"/>
  <c r="G188" i="28"/>
  <c r="E188" i="28"/>
  <c r="G187" i="28"/>
  <c r="F187" i="28"/>
  <c r="G186" i="28"/>
  <c r="G185" i="28"/>
  <c r="H185" i="28" s="1"/>
  <c r="F185" i="28"/>
  <c r="E185" i="28"/>
  <c r="G184" i="28"/>
  <c r="H184" i="28" s="1"/>
  <c r="E184" i="28"/>
  <c r="G183" i="28"/>
  <c r="E183" i="28"/>
  <c r="G182" i="28"/>
  <c r="E181" i="28"/>
  <c r="D181" i="28"/>
  <c r="F241" i="28" s="1"/>
  <c r="C181" i="28"/>
  <c r="E305" i="28" s="1"/>
  <c r="G175" i="28"/>
  <c r="F175" i="28"/>
  <c r="E175" i="28"/>
  <c r="G174" i="28"/>
  <c r="F174" i="28"/>
  <c r="E174" i="28"/>
  <c r="G173" i="28"/>
  <c r="F173" i="28"/>
  <c r="E173" i="28"/>
  <c r="G172" i="28"/>
  <c r="G171" i="28"/>
  <c r="F171" i="28"/>
  <c r="E171" i="28"/>
  <c r="G170" i="28"/>
  <c r="F170" i="28"/>
  <c r="G169" i="28"/>
  <c r="F169" i="28"/>
  <c r="E169" i="28"/>
  <c r="G168" i="28"/>
  <c r="F168" i="28"/>
  <c r="E168" i="28"/>
  <c r="G167" i="28"/>
  <c r="F167" i="28"/>
  <c r="E167" i="28"/>
  <c r="G166" i="28"/>
  <c r="E166" i="28"/>
  <c r="G165" i="28"/>
  <c r="F165" i="28"/>
  <c r="G164" i="28"/>
  <c r="F164" i="28"/>
  <c r="E164" i="28"/>
  <c r="G163" i="28"/>
  <c r="F163" i="28"/>
  <c r="E163" i="28"/>
  <c r="G162" i="28"/>
  <c r="F162" i="28"/>
  <c r="E162" i="28"/>
  <c r="G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G155" i="28"/>
  <c r="F155" i="28"/>
  <c r="E155" i="28"/>
  <c r="G154" i="28"/>
  <c r="F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G149" i="28"/>
  <c r="F149" i="28"/>
  <c r="E149" i="28"/>
  <c r="G148" i="28"/>
  <c r="E148" i="28"/>
  <c r="G147" i="28"/>
  <c r="F147" i="28"/>
  <c r="E147" i="28"/>
  <c r="G146" i="28"/>
  <c r="F146" i="28"/>
  <c r="G145" i="28"/>
  <c r="F145" i="28"/>
  <c r="G144" i="28"/>
  <c r="F144" i="28"/>
  <c r="E144" i="28"/>
  <c r="G143" i="28"/>
  <c r="F143" i="28"/>
  <c r="G142" i="28"/>
  <c r="E142" i="28"/>
  <c r="G141" i="28"/>
  <c r="G140" i="28"/>
  <c r="E140" i="28"/>
  <c r="G139" i="28"/>
  <c r="G138" i="28"/>
  <c r="F138" i="28"/>
  <c r="E138" i="28"/>
  <c r="G137" i="28"/>
  <c r="E137" i="28"/>
  <c r="G136" i="28"/>
  <c r="G135" i="28"/>
  <c r="F135" i="28"/>
  <c r="E135" i="28"/>
  <c r="G134" i="28"/>
  <c r="F134" i="28"/>
  <c r="G133" i="28"/>
  <c r="F133" i="28"/>
  <c r="G132" i="28"/>
  <c r="G131" i="28"/>
  <c r="F131" i="28"/>
  <c r="G130" i="28"/>
  <c r="G129" i="28"/>
  <c r="E129" i="28"/>
  <c r="G128" i="28"/>
  <c r="G127" i="28"/>
  <c r="G126" i="28"/>
  <c r="F126" i="28"/>
  <c r="E126" i="28"/>
  <c r="G125" i="28"/>
  <c r="F125" i="28"/>
  <c r="E125" i="28"/>
  <c r="G124" i="28"/>
  <c r="G123" i="28"/>
  <c r="F123" i="28"/>
  <c r="G122" i="28"/>
  <c r="F122" i="28"/>
  <c r="E122" i="28"/>
  <c r="G121" i="28"/>
  <c r="G120" i="28"/>
  <c r="F120" i="28"/>
  <c r="E120" i="28"/>
  <c r="G119" i="28"/>
  <c r="F119" i="28"/>
  <c r="E119" i="28"/>
  <c r="G118" i="28"/>
  <c r="G117" i="28"/>
  <c r="F117" i="28"/>
  <c r="E117" i="28"/>
  <c r="G116" i="28"/>
  <c r="F116" i="28"/>
  <c r="E116" i="28"/>
  <c r="G115" i="28"/>
  <c r="G114" i="28"/>
  <c r="F114" i="28"/>
  <c r="E114" i="28"/>
  <c r="G113" i="28"/>
  <c r="F113" i="28"/>
  <c r="G112" i="28"/>
  <c r="F112" i="28"/>
  <c r="E112" i="28"/>
  <c r="G111" i="28"/>
  <c r="G110" i="28"/>
  <c r="G109" i="28"/>
  <c r="F109" i="28"/>
  <c r="E109" i="28"/>
  <c r="G108" i="28"/>
  <c r="F108" i="28"/>
  <c r="E108" i="28"/>
  <c r="G107" i="28"/>
  <c r="F107" i="28"/>
  <c r="E107" i="28"/>
  <c r="G106" i="28"/>
  <c r="G105" i="28"/>
  <c r="G104" i="28"/>
  <c r="F104" i="28"/>
  <c r="E104" i="28"/>
  <c r="G103" i="28"/>
  <c r="F103" i="28"/>
  <c r="E103" i="28"/>
  <c r="G102" i="28"/>
  <c r="F102" i="28"/>
  <c r="E102" i="28"/>
  <c r="G101" i="28"/>
  <c r="F101" i="28"/>
  <c r="G100" i="28"/>
  <c r="E100" i="28"/>
  <c r="G99" i="28"/>
  <c r="E99" i="28"/>
  <c r="G98" i="28"/>
  <c r="G97" i="28"/>
  <c r="F97" i="28"/>
  <c r="E97" i="28"/>
  <c r="G96" i="28"/>
  <c r="F96" i="28"/>
  <c r="E96" i="28"/>
  <c r="G95" i="28"/>
  <c r="E95" i="28"/>
  <c r="G94" i="28"/>
  <c r="G93" i="28"/>
  <c r="F93" i="28"/>
  <c r="E93" i="28"/>
  <c r="G92" i="28"/>
  <c r="E92" i="28"/>
  <c r="G91" i="28"/>
  <c r="F91" i="28"/>
  <c r="E91" i="28"/>
  <c r="G90" i="28"/>
  <c r="F90" i="28"/>
  <c r="E90" i="28"/>
  <c r="G89" i="28"/>
  <c r="F89" i="28"/>
  <c r="E89" i="28"/>
  <c r="G88" i="28"/>
  <c r="G87" i="28"/>
  <c r="F87" i="28"/>
  <c r="E87" i="28"/>
  <c r="G86" i="28"/>
  <c r="F86" i="28"/>
  <c r="E86" i="28"/>
  <c r="G85" i="28"/>
  <c r="F85" i="28"/>
  <c r="E85" i="28"/>
  <c r="G84" i="28"/>
  <c r="E84" i="28"/>
  <c r="G83" i="28"/>
  <c r="E83" i="28"/>
  <c r="G82" i="28"/>
  <c r="F82" i="28"/>
  <c r="G81" i="28"/>
  <c r="E81" i="28"/>
  <c r="G80" i="28"/>
  <c r="G79" i="28"/>
  <c r="E79" i="28"/>
  <c r="G78" i="28"/>
  <c r="F78" i="28"/>
  <c r="G77" i="28"/>
  <c r="E76" i="28"/>
  <c r="D76" i="28"/>
  <c r="F172" i="28" s="1"/>
  <c r="C76" i="28"/>
  <c r="G70" i="28"/>
  <c r="F70" i="28"/>
  <c r="E70" i="28"/>
  <c r="G69" i="28"/>
  <c r="F69" i="28"/>
  <c r="E69" i="28"/>
  <c r="G68" i="28"/>
  <c r="G67" i="28"/>
  <c r="F67" i="28"/>
  <c r="E67" i="28"/>
  <c r="G66" i="28"/>
  <c r="F66" i="28"/>
  <c r="E66" i="28"/>
  <c r="G65" i="28"/>
  <c r="F65" i="28"/>
  <c r="E65" i="28"/>
  <c r="G64" i="28"/>
  <c r="G63" i="28"/>
  <c r="F63" i="28"/>
  <c r="E63" i="28"/>
  <c r="G62" i="28"/>
  <c r="G61" i="28"/>
  <c r="G60" i="28"/>
  <c r="F60" i="28"/>
  <c r="E60" i="28"/>
  <c r="G59" i="28"/>
  <c r="F59" i="28"/>
  <c r="E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G52" i="28"/>
  <c r="F52" i="28"/>
  <c r="E52" i="28"/>
  <c r="G51" i="28"/>
  <c r="F51" i="28"/>
  <c r="E51" i="28"/>
  <c r="G50" i="28"/>
  <c r="G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G38" i="28"/>
  <c r="F38" i="28"/>
  <c r="E38" i="28"/>
  <c r="G37" i="28"/>
  <c r="F37" i="28"/>
  <c r="G36" i="28"/>
  <c r="G35" i="28"/>
  <c r="F35" i="28"/>
  <c r="E35" i="28"/>
  <c r="G34" i="28"/>
  <c r="F34" i="28"/>
  <c r="E34" i="28"/>
  <c r="G33" i="28"/>
  <c r="E33" i="28"/>
  <c r="G32" i="28"/>
  <c r="F32" i="28"/>
  <c r="E32" i="28"/>
  <c r="G31" i="28"/>
  <c r="F31" i="28"/>
  <c r="E31" i="28"/>
  <c r="G30" i="28"/>
  <c r="G29" i="28"/>
  <c r="G28" i="28"/>
  <c r="G27" i="28"/>
  <c r="G26" i="28"/>
  <c r="E26" i="28"/>
  <c r="G25" i="28"/>
  <c r="G24" i="28"/>
  <c r="F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33" i="28" s="1"/>
  <c r="C19" i="28"/>
  <c r="C9" i="28" s="1"/>
  <c r="C13" i="28"/>
  <c r="C12" i="28"/>
  <c r="C11" i="28"/>
  <c r="C10" i="28"/>
  <c r="G629" i="27"/>
  <c r="G628" i="27"/>
  <c r="G627" i="27"/>
  <c r="G626" i="27"/>
  <c r="E626" i="27"/>
  <c r="G625" i="27"/>
  <c r="G624" i="27"/>
  <c r="G623" i="27"/>
  <c r="E623" i="27"/>
  <c r="G622" i="27"/>
  <c r="G621" i="27"/>
  <c r="F621" i="27"/>
  <c r="E621" i="27"/>
  <c r="G620" i="27"/>
  <c r="G619" i="27"/>
  <c r="G618" i="27"/>
  <c r="G617" i="27"/>
  <c r="G616" i="27"/>
  <c r="E616" i="27"/>
  <c r="G615" i="27"/>
  <c r="F615" i="27"/>
  <c r="E615" i="27"/>
  <c r="G614" i="27"/>
  <c r="E614" i="27"/>
  <c r="G613" i="27"/>
  <c r="G612" i="27"/>
  <c r="G611" i="27"/>
  <c r="G610" i="27"/>
  <c r="G609" i="27"/>
  <c r="G608" i="27"/>
  <c r="G607" i="27"/>
  <c r="G606" i="27"/>
  <c r="G605" i="27"/>
  <c r="G604" i="27"/>
  <c r="G603" i="27"/>
  <c r="G602" i="27"/>
  <c r="D601" i="27"/>
  <c r="F625" i="27" s="1"/>
  <c r="C601" i="27"/>
  <c r="E613" i="27" s="1"/>
  <c r="G595" i="27"/>
  <c r="F595" i="27"/>
  <c r="E595" i="27"/>
  <c r="G594" i="27"/>
  <c r="F594" i="27"/>
  <c r="E594" i="27"/>
  <c r="G593" i="27"/>
  <c r="E593" i="27"/>
  <c r="G592" i="27"/>
  <c r="F592" i="27"/>
  <c r="E592" i="27"/>
  <c r="G591" i="27"/>
  <c r="G590" i="27"/>
  <c r="E590" i="27"/>
  <c r="G589" i="27"/>
  <c r="G588" i="27"/>
  <c r="G587" i="27"/>
  <c r="F587" i="27"/>
  <c r="E587" i="27"/>
  <c r="G586" i="27"/>
  <c r="E586" i="27"/>
  <c r="G585" i="27"/>
  <c r="F585" i="27"/>
  <c r="E585" i="27"/>
  <c r="G584" i="27"/>
  <c r="H584" i="27" s="1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G577" i="27"/>
  <c r="F577" i="27"/>
  <c r="E577" i="27"/>
  <c r="G576" i="27"/>
  <c r="G575" i="27"/>
  <c r="F575" i="27"/>
  <c r="E575" i="27"/>
  <c r="G574" i="27"/>
  <c r="G573" i="27"/>
  <c r="F573" i="27"/>
  <c r="E573" i="27"/>
  <c r="G572" i="27"/>
  <c r="G571" i="27"/>
  <c r="G570" i="27"/>
  <c r="F570" i="27"/>
  <c r="E570" i="27"/>
  <c r="G569" i="27"/>
  <c r="G568" i="27"/>
  <c r="G567" i="27"/>
  <c r="F567" i="27"/>
  <c r="E567" i="27"/>
  <c r="G566" i="27"/>
  <c r="F566" i="27"/>
  <c r="E566" i="27"/>
  <c r="G565" i="27"/>
  <c r="F565" i="27"/>
  <c r="E565" i="27"/>
  <c r="G564" i="27"/>
  <c r="E564" i="27"/>
  <c r="G563" i="27"/>
  <c r="F563" i="27"/>
  <c r="E563" i="27"/>
  <c r="G562" i="27"/>
  <c r="G561" i="27"/>
  <c r="G560" i="27"/>
  <c r="E560" i="27"/>
  <c r="G559" i="27"/>
  <c r="G558" i="27"/>
  <c r="G557" i="27"/>
  <c r="F557" i="27"/>
  <c r="E557" i="27"/>
  <c r="G556" i="27"/>
  <c r="F556" i="27"/>
  <c r="G555" i="27"/>
  <c r="G554" i="27"/>
  <c r="G553" i="27"/>
  <c r="F553" i="27"/>
  <c r="E553" i="27"/>
  <c r="G552" i="27"/>
  <c r="G551" i="27"/>
  <c r="F551" i="27"/>
  <c r="E551" i="27"/>
  <c r="G550" i="27"/>
  <c r="G549" i="27"/>
  <c r="G548" i="27"/>
  <c r="G547" i="27"/>
  <c r="F547" i="27"/>
  <c r="E547" i="27"/>
  <c r="G546" i="27"/>
  <c r="E546" i="27"/>
  <c r="G545" i="27"/>
  <c r="F545" i="27"/>
  <c r="E545" i="27"/>
  <c r="G544" i="27"/>
  <c r="G543" i="27"/>
  <c r="F543" i="27"/>
  <c r="G542" i="27"/>
  <c r="F542" i="27"/>
  <c r="E542" i="27"/>
  <c r="G541" i="27"/>
  <c r="G540" i="27"/>
  <c r="G539" i="27"/>
  <c r="F539" i="27"/>
  <c r="E539" i="27"/>
  <c r="G538" i="27"/>
  <c r="F538" i="27"/>
  <c r="E538" i="27"/>
  <c r="G537" i="27"/>
  <c r="G536" i="27"/>
  <c r="G535" i="27"/>
  <c r="G534" i="27"/>
  <c r="G533" i="27"/>
  <c r="F533" i="27"/>
  <c r="E533" i="27"/>
  <c r="G532" i="27"/>
  <c r="E532" i="27"/>
  <c r="G531" i="27"/>
  <c r="G530" i="27"/>
  <c r="G529" i="27"/>
  <c r="G528" i="27"/>
  <c r="G527" i="27"/>
  <c r="G526" i="27"/>
  <c r="F526" i="27"/>
  <c r="E526" i="27"/>
  <c r="G525" i="27"/>
  <c r="F525" i="27"/>
  <c r="E525" i="27"/>
  <c r="G524" i="27"/>
  <c r="F524" i="27"/>
  <c r="G523" i="27"/>
  <c r="F523" i="27"/>
  <c r="G522" i="27"/>
  <c r="F522" i="27"/>
  <c r="E522" i="27"/>
  <c r="G521" i="27"/>
  <c r="G520" i="27"/>
  <c r="F520" i="27"/>
  <c r="E520" i="27"/>
  <c r="G519" i="27"/>
  <c r="G518" i="27"/>
  <c r="E518" i="27"/>
  <c r="G517" i="27"/>
  <c r="G516" i="27"/>
  <c r="E516" i="27"/>
  <c r="G515" i="27"/>
  <c r="G514" i="27"/>
  <c r="H514" i="27" s="1"/>
  <c r="F514" i="27"/>
  <c r="E514" i="27"/>
  <c r="G513" i="27"/>
  <c r="E513" i="27"/>
  <c r="G512" i="27"/>
  <c r="F512" i="27"/>
  <c r="E512" i="27"/>
  <c r="G511" i="27"/>
  <c r="G510" i="27"/>
  <c r="E510" i="27"/>
  <c r="G509" i="27"/>
  <c r="G508" i="27"/>
  <c r="G507" i="27"/>
  <c r="E507" i="27"/>
  <c r="G506" i="27"/>
  <c r="G505" i="27"/>
  <c r="G504" i="27"/>
  <c r="G503" i="27"/>
  <c r="G502" i="27"/>
  <c r="G501" i="27"/>
  <c r="F501" i="27"/>
  <c r="E501" i="27"/>
  <c r="G500" i="27"/>
  <c r="G499" i="27"/>
  <c r="G498" i="27"/>
  <c r="G497" i="27"/>
  <c r="F497" i="27"/>
  <c r="E497" i="27"/>
  <c r="G496" i="27"/>
  <c r="F496" i="27"/>
  <c r="G495" i="27"/>
  <c r="G494" i="27"/>
  <c r="E494" i="27"/>
  <c r="G493" i="27"/>
  <c r="F493" i="27"/>
  <c r="E493" i="27"/>
  <c r="G492" i="27"/>
  <c r="F492" i="27"/>
  <c r="G491" i="27"/>
  <c r="F491" i="27"/>
  <c r="E491" i="27"/>
  <c r="G490" i="27"/>
  <c r="G489" i="27"/>
  <c r="G488" i="27"/>
  <c r="G487" i="27"/>
  <c r="F487" i="27"/>
  <c r="E487" i="27"/>
  <c r="G486" i="27"/>
  <c r="F486" i="27"/>
  <c r="E486" i="27"/>
  <c r="G485" i="27"/>
  <c r="G484" i="27"/>
  <c r="G483" i="27"/>
  <c r="G482" i="27"/>
  <c r="G481" i="27"/>
  <c r="F481" i="27"/>
  <c r="E481" i="27"/>
  <c r="G480" i="27"/>
  <c r="E480" i="27"/>
  <c r="G479" i="27"/>
  <c r="F479" i="27"/>
  <c r="E479" i="27"/>
  <c r="G478" i="27"/>
  <c r="G477" i="27"/>
  <c r="G476" i="27"/>
  <c r="G475" i="27"/>
  <c r="G474" i="27"/>
  <c r="G473" i="27"/>
  <c r="E473" i="27"/>
  <c r="G472" i="27"/>
  <c r="G471" i="27"/>
  <c r="F471" i="27"/>
  <c r="E471" i="27"/>
  <c r="G470" i="27"/>
  <c r="F470" i="27"/>
  <c r="E470" i="27"/>
  <c r="G469" i="27"/>
  <c r="E469" i="27"/>
  <c r="G468" i="27"/>
  <c r="F468" i="27"/>
  <c r="E468" i="27"/>
  <c r="G467" i="27"/>
  <c r="F467" i="27"/>
  <c r="E467" i="27"/>
  <c r="G466" i="27"/>
  <c r="F466" i="27"/>
  <c r="E466" i="27"/>
  <c r="G465" i="27"/>
  <c r="F465" i="27"/>
  <c r="E465" i="27"/>
  <c r="G464" i="27"/>
  <c r="G463" i="27"/>
  <c r="F463" i="27"/>
  <c r="E463" i="27"/>
  <c r="G462" i="27"/>
  <c r="G461" i="27"/>
  <c r="G460" i="27"/>
  <c r="E460" i="27"/>
  <c r="G459" i="27"/>
  <c r="F459" i="27"/>
  <c r="E459" i="27"/>
  <c r="G458" i="27"/>
  <c r="F458" i="27"/>
  <c r="E458" i="27"/>
  <c r="G457" i="27"/>
  <c r="F457" i="27"/>
  <c r="E457" i="27"/>
  <c r="G456" i="27"/>
  <c r="F456" i="27"/>
  <c r="E456" i="27"/>
  <c r="G455" i="27"/>
  <c r="F455" i="27"/>
  <c r="E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E449" i="27"/>
  <c r="G448" i="27"/>
  <c r="F448" i="27"/>
  <c r="E448" i="27"/>
  <c r="G447" i="27"/>
  <c r="G446" i="27"/>
  <c r="G445" i="27"/>
  <c r="G444" i="27"/>
  <c r="F444" i="27"/>
  <c r="E444" i="27"/>
  <c r="G443" i="27"/>
  <c r="E443" i="27"/>
  <c r="G442" i="27"/>
  <c r="G441" i="27"/>
  <c r="G440" i="27"/>
  <c r="H440" i="27" s="1"/>
  <c r="F440" i="27"/>
  <c r="E440" i="27"/>
  <c r="G439" i="27"/>
  <c r="F439" i="27"/>
  <c r="E439" i="27"/>
  <c r="G438" i="27"/>
  <c r="F438" i="27"/>
  <c r="E438" i="27"/>
  <c r="G437" i="27"/>
  <c r="G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G428" i="27"/>
  <c r="G427" i="27"/>
  <c r="G426" i="27"/>
  <c r="G425" i="27"/>
  <c r="G424" i="27"/>
  <c r="G423" i="27"/>
  <c r="G422" i="27"/>
  <c r="F422" i="27"/>
  <c r="E422" i="27"/>
  <c r="G421" i="27"/>
  <c r="G420" i="27"/>
  <c r="G419" i="27"/>
  <c r="G418" i="27"/>
  <c r="F418" i="27"/>
  <c r="E418" i="27"/>
  <c r="G417" i="27"/>
  <c r="G416" i="27"/>
  <c r="F416" i="27"/>
  <c r="E416" i="27"/>
  <c r="G415" i="27"/>
  <c r="G414" i="27"/>
  <c r="G413" i="27"/>
  <c r="G412" i="27"/>
  <c r="G411" i="27"/>
  <c r="F411" i="27"/>
  <c r="E411" i="27"/>
  <c r="G410" i="27"/>
  <c r="G409" i="27"/>
  <c r="G408" i="27"/>
  <c r="H408" i="27" s="1"/>
  <c r="F408" i="27"/>
  <c r="E408" i="27"/>
  <c r="G407" i="27"/>
  <c r="F407" i="27"/>
  <c r="G406" i="27"/>
  <c r="F406" i="27"/>
  <c r="E406" i="27"/>
  <c r="G405" i="27"/>
  <c r="E405" i="27"/>
  <c r="G404" i="27"/>
  <c r="G403" i="27"/>
  <c r="F403" i="27"/>
  <c r="E403" i="27"/>
  <c r="G402" i="27"/>
  <c r="G401" i="27"/>
  <c r="G400" i="27"/>
  <c r="F400" i="27"/>
  <c r="E400" i="27"/>
  <c r="G399" i="27"/>
  <c r="G398" i="27"/>
  <c r="G397" i="27"/>
  <c r="G396" i="27"/>
  <c r="G395" i="27"/>
  <c r="E395" i="27"/>
  <c r="G394" i="27"/>
  <c r="F394" i="27"/>
  <c r="E394" i="27"/>
  <c r="G393" i="27"/>
  <c r="G392" i="27"/>
  <c r="G391" i="27"/>
  <c r="E391" i="27"/>
  <c r="G390" i="27"/>
  <c r="F390" i="27"/>
  <c r="E390" i="27"/>
  <c r="G389" i="27"/>
  <c r="G388" i="27"/>
  <c r="F388" i="27"/>
  <c r="E388" i="27"/>
  <c r="G387" i="27"/>
  <c r="G386" i="27"/>
  <c r="G385" i="27"/>
  <c r="G384" i="27"/>
  <c r="E384" i="27"/>
  <c r="G383" i="27"/>
  <c r="F383" i="27"/>
  <c r="G382" i="27"/>
  <c r="G381" i="27"/>
  <c r="E381" i="27"/>
  <c r="G380" i="27"/>
  <c r="F380" i="27"/>
  <c r="G379" i="27"/>
  <c r="G378" i="27"/>
  <c r="G377" i="27"/>
  <c r="G376" i="27"/>
  <c r="F376" i="27"/>
  <c r="E376" i="27"/>
  <c r="G375" i="27"/>
  <c r="G374" i="27"/>
  <c r="G373" i="27"/>
  <c r="H373" i="27" s="1"/>
  <c r="F373" i="27"/>
  <c r="E373" i="27"/>
  <c r="G372" i="27"/>
  <c r="G371" i="27"/>
  <c r="G370" i="27"/>
  <c r="E370" i="27"/>
  <c r="G369" i="27"/>
  <c r="E369" i="27"/>
  <c r="G368" i="27"/>
  <c r="G367" i="27"/>
  <c r="F367" i="27"/>
  <c r="G366" i="27"/>
  <c r="F366" i="27"/>
  <c r="E366" i="27"/>
  <c r="G365" i="27"/>
  <c r="G364" i="27"/>
  <c r="G363" i="27"/>
  <c r="D362" i="27"/>
  <c r="D12" i="27" s="1"/>
  <c r="C362" i="27"/>
  <c r="G356" i="27"/>
  <c r="G355" i="27"/>
  <c r="F355" i="27"/>
  <c r="E355" i="27"/>
  <c r="G354" i="27"/>
  <c r="G353" i="27"/>
  <c r="F353" i="27"/>
  <c r="E353" i="27"/>
  <c r="G352" i="27"/>
  <c r="F352" i="27"/>
  <c r="E352" i="27"/>
  <c r="G351" i="27"/>
  <c r="G350" i="27"/>
  <c r="F350" i="27"/>
  <c r="E350" i="27"/>
  <c r="G349" i="27"/>
  <c r="G348" i="27"/>
  <c r="G347" i="27"/>
  <c r="E347" i="27"/>
  <c r="G346" i="27"/>
  <c r="F346" i="27"/>
  <c r="E346" i="27"/>
  <c r="G345" i="27"/>
  <c r="G344" i="27"/>
  <c r="F344" i="27"/>
  <c r="E344" i="27"/>
  <c r="G343" i="27"/>
  <c r="F343" i="27"/>
  <c r="E343" i="27"/>
  <c r="G342" i="27"/>
  <c r="F342" i="27"/>
  <c r="E342" i="27"/>
  <c r="G341" i="27"/>
  <c r="G340" i="27"/>
  <c r="G339" i="27"/>
  <c r="E339" i="27"/>
  <c r="G338" i="27"/>
  <c r="E338" i="27"/>
  <c r="G337" i="27"/>
  <c r="E337" i="27"/>
  <c r="G336" i="27"/>
  <c r="G335" i="27"/>
  <c r="F335" i="27"/>
  <c r="E335" i="27"/>
  <c r="G334" i="27"/>
  <c r="E334" i="27"/>
  <c r="G333" i="27"/>
  <c r="G332" i="27"/>
  <c r="F332" i="27"/>
  <c r="E332" i="27"/>
  <c r="G331" i="27"/>
  <c r="G330" i="27"/>
  <c r="F330" i="27"/>
  <c r="E330" i="27"/>
  <c r="G329" i="27"/>
  <c r="G328" i="27"/>
  <c r="F328" i="27"/>
  <c r="E328" i="27"/>
  <c r="G327" i="27"/>
  <c r="F327" i="27"/>
  <c r="E327" i="27"/>
  <c r="G326" i="27"/>
  <c r="F326" i="27"/>
  <c r="E326" i="27"/>
  <c r="G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G320" i="27"/>
  <c r="G319" i="27"/>
  <c r="F319" i="27"/>
  <c r="E319" i="27"/>
  <c r="G318" i="27"/>
  <c r="F318" i="27"/>
  <c r="G317" i="27"/>
  <c r="G316" i="27"/>
  <c r="F316" i="27"/>
  <c r="E316" i="27"/>
  <c r="G315" i="27"/>
  <c r="G314" i="27"/>
  <c r="F314" i="27"/>
  <c r="E314" i="27"/>
  <c r="G313" i="27"/>
  <c r="F313" i="27"/>
  <c r="E313" i="27"/>
  <c r="G312" i="27"/>
  <c r="F312" i="27"/>
  <c r="E312" i="27"/>
  <c r="G311" i="27"/>
  <c r="G310" i="27"/>
  <c r="F310" i="27"/>
  <c r="E310" i="27"/>
  <c r="G309" i="27"/>
  <c r="G308" i="27"/>
  <c r="G307" i="27"/>
  <c r="E307" i="27"/>
  <c r="G306" i="27"/>
  <c r="F306" i="27"/>
  <c r="E306" i="27"/>
  <c r="G305" i="27"/>
  <c r="G304" i="27"/>
  <c r="G303" i="27"/>
  <c r="F303" i="27"/>
  <c r="E303" i="27"/>
  <c r="G302" i="27"/>
  <c r="G301" i="27"/>
  <c r="G300" i="27"/>
  <c r="G299" i="27"/>
  <c r="G298" i="27"/>
  <c r="G297" i="27"/>
  <c r="G296" i="27"/>
  <c r="F296" i="27"/>
  <c r="E296" i="27"/>
  <c r="G295" i="27"/>
  <c r="F295" i="27"/>
  <c r="E295" i="27"/>
  <c r="G294" i="27"/>
  <c r="F294" i="27"/>
  <c r="E294" i="27"/>
  <c r="G293" i="27"/>
  <c r="G292" i="27"/>
  <c r="F292" i="27"/>
  <c r="E292" i="27"/>
  <c r="G291" i="27"/>
  <c r="F291" i="27"/>
  <c r="E291" i="27"/>
  <c r="G290" i="27"/>
  <c r="G289" i="27"/>
  <c r="F289" i="27"/>
  <c r="E289" i="27"/>
  <c r="G288" i="27"/>
  <c r="F288" i="27"/>
  <c r="G287" i="27"/>
  <c r="G286" i="27"/>
  <c r="G285" i="27"/>
  <c r="G284" i="27"/>
  <c r="F284" i="27"/>
  <c r="E284" i="27"/>
  <c r="G283" i="27"/>
  <c r="F283" i="27"/>
  <c r="E283" i="27"/>
  <c r="G282" i="27"/>
  <c r="E282" i="27"/>
  <c r="G281" i="27"/>
  <c r="E281" i="27"/>
  <c r="G280" i="27"/>
  <c r="G279" i="27"/>
  <c r="E279" i="27"/>
  <c r="G278" i="27"/>
  <c r="G277" i="27"/>
  <c r="F277" i="27"/>
  <c r="E277" i="27"/>
  <c r="G276" i="27"/>
  <c r="F276" i="27"/>
  <c r="E276" i="27"/>
  <c r="G275" i="27"/>
  <c r="F275" i="27"/>
  <c r="E275" i="27"/>
  <c r="G274" i="27"/>
  <c r="G273" i="27"/>
  <c r="F273" i="27"/>
  <c r="E273" i="27"/>
  <c r="G272" i="27"/>
  <c r="E272" i="27"/>
  <c r="G271" i="27"/>
  <c r="F271" i="27"/>
  <c r="E271" i="27"/>
  <c r="G270" i="27"/>
  <c r="E270" i="27"/>
  <c r="G269" i="27"/>
  <c r="G268" i="27"/>
  <c r="E268" i="27"/>
  <c r="G267" i="27"/>
  <c r="F267" i="27"/>
  <c r="E267" i="27"/>
  <c r="G266" i="27"/>
  <c r="F266" i="27"/>
  <c r="E266" i="27"/>
  <c r="G265" i="27"/>
  <c r="F265" i="27"/>
  <c r="E265" i="27"/>
  <c r="G264" i="27"/>
  <c r="G263" i="27"/>
  <c r="G262" i="27"/>
  <c r="F262" i="27"/>
  <c r="E262" i="27"/>
  <c r="G261" i="27"/>
  <c r="F261" i="27"/>
  <c r="E261" i="27"/>
  <c r="G260" i="27"/>
  <c r="G259" i="27"/>
  <c r="F259" i="27"/>
  <c r="G258" i="27"/>
  <c r="E258" i="27"/>
  <c r="G257" i="27"/>
  <c r="F257" i="27"/>
  <c r="E257" i="27"/>
  <c r="G256" i="27"/>
  <c r="F256" i="27"/>
  <c r="G255" i="27"/>
  <c r="F255" i="27"/>
  <c r="E255" i="27"/>
  <c r="G254" i="27"/>
  <c r="G253" i="27"/>
  <c r="F253" i="27"/>
  <c r="E253" i="27"/>
  <c r="G252" i="27"/>
  <c r="F252" i="27"/>
  <c r="E252" i="27"/>
  <c r="G251" i="27"/>
  <c r="G250" i="27"/>
  <c r="G249" i="27"/>
  <c r="G248" i="27"/>
  <c r="G247" i="27"/>
  <c r="G246" i="27"/>
  <c r="F246" i="27"/>
  <c r="E246" i="27"/>
  <c r="G245" i="27"/>
  <c r="G244" i="27"/>
  <c r="F244" i="27"/>
  <c r="E244" i="27"/>
  <c r="G243" i="27"/>
  <c r="F243" i="27"/>
  <c r="G242" i="27"/>
  <c r="F242" i="27"/>
  <c r="E242" i="27"/>
  <c r="G241" i="27"/>
  <c r="G240" i="27"/>
  <c r="F240" i="27"/>
  <c r="E240" i="27"/>
  <c r="G239" i="27"/>
  <c r="F239" i="27"/>
  <c r="E239" i="27"/>
  <c r="G238" i="27"/>
  <c r="G237" i="27"/>
  <c r="F237" i="27"/>
  <c r="E237" i="27"/>
  <c r="G236" i="27"/>
  <c r="F236" i="27"/>
  <c r="E236" i="27"/>
  <c r="G235" i="27"/>
  <c r="G234" i="27"/>
  <c r="F234" i="27"/>
  <c r="E234" i="27"/>
  <c r="G233" i="27"/>
  <c r="F233" i="27"/>
  <c r="E233" i="27"/>
  <c r="G232" i="27"/>
  <c r="F232" i="27"/>
  <c r="E232" i="27"/>
  <c r="G231" i="27"/>
  <c r="F231" i="27"/>
  <c r="E231" i="27"/>
  <c r="G230" i="27"/>
  <c r="F230" i="27"/>
  <c r="E230" i="27"/>
  <c r="G229" i="27"/>
  <c r="F229" i="27"/>
  <c r="E229" i="27"/>
  <c r="G228" i="27"/>
  <c r="G227" i="27"/>
  <c r="F227" i="27"/>
  <c r="E227" i="27"/>
  <c r="G226" i="27"/>
  <c r="E226" i="27"/>
  <c r="G225" i="27"/>
  <c r="F225" i="27"/>
  <c r="E225" i="27"/>
  <c r="G224" i="27"/>
  <c r="G223" i="27"/>
  <c r="G222" i="27"/>
  <c r="F222" i="27"/>
  <c r="E222" i="27"/>
  <c r="G221" i="27"/>
  <c r="F221" i="27"/>
  <c r="E221" i="27"/>
  <c r="G220" i="27"/>
  <c r="E220" i="27"/>
  <c r="G219" i="27"/>
  <c r="G218" i="27"/>
  <c r="G217" i="27"/>
  <c r="F217" i="27"/>
  <c r="E217" i="27"/>
  <c r="G216" i="27"/>
  <c r="G215" i="27"/>
  <c r="G214" i="27"/>
  <c r="G213" i="27"/>
  <c r="G212" i="27"/>
  <c r="G211" i="27"/>
  <c r="G210" i="27"/>
  <c r="F210" i="27"/>
  <c r="E210" i="27"/>
  <c r="G209" i="27"/>
  <c r="G208" i="27"/>
  <c r="G207" i="27"/>
  <c r="F207" i="27"/>
  <c r="E207" i="27"/>
  <c r="G206" i="27"/>
  <c r="F206" i="27"/>
  <c r="E206" i="27"/>
  <c r="G205" i="27"/>
  <c r="F205" i="27"/>
  <c r="E205" i="27"/>
  <c r="G204" i="27"/>
  <c r="F204" i="27"/>
  <c r="E204" i="27"/>
  <c r="G203" i="27"/>
  <c r="G202" i="27"/>
  <c r="G201" i="27"/>
  <c r="G200" i="27"/>
  <c r="G199" i="27"/>
  <c r="E199" i="27"/>
  <c r="G198" i="27"/>
  <c r="E198" i="27"/>
  <c r="G197" i="27"/>
  <c r="G196" i="27"/>
  <c r="G195" i="27"/>
  <c r="G194" i="27"/>
  <c r="G193" i="27"/>
  <c r="F193" i="27"/>
  <c r="E193" i="27"/>
  <c r="G192" i="27"/>
  <c r="F192" i="27"/>
  <c r="E192" i="27"/>
  <c r="G191" i="27"/>
  <c r="G190" i="27"/>
  <c r="G189" i="27"/>
  <c r="G188" i="27"/>
  <c r="G187" i="27"/>
  <c r="F187" i="27"/>
  <c r="E187" i="27"/>
  <c r="G186" i="27"/>
  <c r="G185" i="27"/>
  <c r="F185" i="27"/>
  <c r="E185" i="27"/>
  <c r="G184" i="27"/>
  <c r="G183" i="27"/>
  <c r="G182" i="27"/>
  <c r="D181" i="27"/>
  <c r="F337" i="27" s="1"/>
  <c r="C181" i="27"/>
  <c r="G175" i="27"/>
  <c r="F175" i="27"/>
  <c r="E175" i="27"/>
  <c r="G174" i="27"/>
  <c r="G173" i="27"/>
  <c r="F173" i="27"/>
  <c r="E173" i="27"/>
  <c r="G172" i="27"/>
  <c r="G171" i="27"/>
  <c r="F171" i="27"/>
  <c r="E171" i="27"/>
  <c r="G170" i="27"/>
  <c r="F170" i="27"/>
  <c r="E170" i="27"/>
  <c r="G169" i="27"/>
  <c r="F169" i="27"/>
  <c r="E169" i="27"/>
  <c r="G168" i="27"/>
  <c r="H168" i="27" s="1"/>
  <c r="F168" i="27"/>
  <c r="E168" i="27"/>
  <c r="G167" i="27"/>
  <c r="F167" i="27"/>
  <c r="E167" i="27"/>
  <c r="G166" i="27"/>
  <c r="E166" i="27"/>
  <c r="G165" i="27"/>
  <c r="G164" i="27"/>
  <c r="G163" i="27"/>
  <c r="F163" i="27"/>
  <c r="G162" i="27"/>
  <c r="G161" i="27"/>
  <c r="F161" i="27"/>
  <c r="G160" i="27"/>
  <c r="G159" i="27"/>
  <c r="F159" i="27"/>
  <c r="E159" i="27"/>
  <c r="G158" i="27"/>
  <c r="F158" i="27"/>
  <c r="E158" i="27"/>
  <c r="G157" i="27"/>
  <c r="F157" i="27"/>
  <c r="E157" i="27"/>
  <c r="G156" i="27"/>
  <c r="E156" i="27"/>
  <c r="G155" i="27"/>
  <c r="F155" i="27"/>
  <c r="E155" i="27"/>
  <c r="G154" i="27"/>
  <c r="F154" i="27"/>
  <c r="E154" i="27"/>
  <c r="G153" i="27"/>
  <c r="F153" i="27"/>
  <c r="E153" i="27"/>
  <c r="G152" i="27"/>
  <c r="F152" i="27"/>
  <c r="E152" i="27"/>
  <c r="G151" i="27"/>
  <c r="G150" i="27"/>
  <c r="G149" i="27"/>
  <c r="F149" i="27"/>
  <c r="E149" i="27"/>
  <c r="G148" i="27"/>
  <c r="F148" i="27"/>
  <c r="E148" i="27"/>
  <c r="G147" i="27"/>
  <c r="F147" i="27"/>
  <c r="E147" i="27"/>
  <c r="G146" i="27"/>
  <c r="H146" i="27" s="1"/>
  <c r="F146" i="27"/>
  <c r="E146" i="27"/>
  <c r="G145" i="27"/>
  <c r="G144" i="27"/>
  <c r="H144" i="27" s="1"/>
  <c r="F144" i="27"/>
  <c r="E144" i="27"/>
  <c r="G143" i="27"/>
  <c r="F143" i="27"/>
  <c r="E143" i="27"/>
  <c r="G142" i="27"/>
  <c r="G141" i="27"/>
  <c r="G140" i="27"/>
  <c r="G139" i="27"/>
  <c r="G138" i="27"/>
  <c r="H138" i="27" s="1"/>
  <c r="F138" i="27"/>
  <c r="E138" i="27"/>
  <c r="G137" i="27"/>
  <c r="G136" i="27"/>
  <c r="G135" i="27"/>
  <c r="F135" i="27"/>
  <c r="E135" i="27"/>
  <c r="G134" i="27"/>
  <c r="G133" i="27"/>
  <c r="F133" i="27"/>
  <c r="G132" i="27"/>
  <c r="G131" i="27"/>
  <c r="G130" i="27"/>
  <c r="E130" i="27"/>
  <c r="G129" i="27"/>
  <c r="G128" i="27"/>
  <c r="F128" i="27"/>
  <c r="G127" i="27"/>
  <c r="G126" i="27"/>
  <c r="F126" i="27"/>
  <c r="E126" i="27"/>
  <c r="G125" i="27"/>
  <c r="G124" i="27"/>
  <c r="G123" i="27"/>
  <c r="H123" i="27" s="1"/>
  <c r="E123" i="27"/>
  <c r="G122" i="27"/>
  <c r="G121" i="27"/>
  <c r="G120" i="27"/>
  <c r="G119" i="27"/>
  <c r="G118" i="27"/>
  <c r="G117" i="27"/>
  <c r="F117" i="27"/>
  <c r="E117" i="27"/>
  <c r="G116" i="27"/>
  <c r="G115" i="27"/>
  <c r="F115" i="27"/>
  <c r="E115" i="27"/>
  <c r="G114" i="27"/>
  <c r="F114" i="27"/>
  <c r="E114" i="27"/>
  <c r="G113" i="27"/>
  <c r="G112" i="27"/>
  <c r="E112" i="27"/>
  <c r="G111" i="27"/>
  <c r="G110" i="27"/>
  <c r="G109" i="27"/>
  <c r="F109" i="27"/>
  <c r="E109" i="27"/>
  <c r="G108" i="27"/>
  <c r="F108" i="27"/>
  <c r="E108" i="27"/>
  <c r="G107" i="27"/>
  <c r="F107" i="27"/>
  <c r="E107" i="27"/>
  <c r="G106" i="27"/>
  <c r="G105" i="27"/>
  <c r="F105" i="27"/>
  <c r="E105" i="27"/>
  <c r="G104" i="27"/>
  <c r="F104" i="27"/>
  <c r="G103" i="27"/>
  <c r="G102" i="27"/>
  <c r="H102" i="27" s="1"/>
  <c r="F102" i="27"/>
  <c r="E102" i="27"/>
  <c r="G101" i="27"/>
  <c r="G100" i="27"/>
  <c r="G99" i="27"/>
  <c r="G98" i="27"/>
  <c r="G97" i="27"/>
  <c r="E97" i="27"/>
  <c r="G96" i="27"/>
  <c r="G95" i="27"/>
  <c r="G94" i="27"/>
  <c r="G93" i="27"/>
  <c r="F93" i="27"/>
  <c r="G92" i="27"/>
  <c r="G91" i="27"/>
  <c r="E91" i="27"/>
  <c r="G90" i="27"/>
  <c r="F90" i="27"/>
  <c r="E90" i="27"/>
  <c r="G89" i="27"/>
  <c r="F89" i="27"/>
  <c r="E89" i="27"/>
  <c r="G88" i="27"/>
  <c r="F88" i="27"/>
  <c r="E88" i="27"/>
  <c r="G87" i="27"/>
  <c r="F87" i="27"/>
  <c r="G86" i="27"/>
  <c r="F86" i="27"/>
  <c r="E86" i="27"/>
  <c r="G85" i="27"/>
  <c r="E85" i="27"/>
  <c r="G84" i="27"/>
  <c r="F84" i="27"/>
  <c r="E84" i="27"/>
  <c r="G83" i="27"/>
  <c r="F83" i="27"/>
  <c r="G82" i="27"/>
  <c r="F82" i="27"/>
  <c r="E82" i="27"/>
  <c r="G81" i="27"/>
  <c r="G80" i="27"/>
  <c r="G79" i="27"/>
  <c r="G78" i="27"/>
  <c r="G77" i="27"/>
  <c r="D76" i="27"/>
  <c r="F164" i="27" s="1"/>
  <c r="C76" i="27"/>
  <c r="G70" i="27"/>
  <c r="F70" i="27"/>
  <c r="E70" i="27"/>
  <c r="G69" i="27"/>
  <c r="G68" i="27"/>
  <c r="E68" i="27"/>
  <c r="G67" i="27"/>
  <c r="G66" i="27"/>
  <c r="F66" i="27"/>
  <c r="E66" i="27"/>
  <c r="G65" i="27"/>
  <c r="F65" i="27"/>
  <c r="E65" i="27"/>
  <c r="G64" i="27"/>
  <c r="G63" i="27"/>
  <c r="E63" i="27"/>
  <c r="G62" i="27"/>
  <c r="G61" i="27"/>
  <c r="G60" i="27"/>
  <c r="F60" i="27"/>
  <c r="E60" i="27"/>
  <c r="G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G53" i="27"/>
  <c r="E53" i="27"/>
  <c r="G52" i="27"/>
  <c r="F52" i="27"/>
  <c r="E52" i="27"/>
  <c r="G51" i="27"/>
  <c r="F51" i="27"/>
  <c r="E51" i="27"/>
  <c r="G50" i="27"/>
  <c r="G49" i="27"/>
  <c r="E49" i="27"/>
  <c r="G48" i="27"/>
  <c r="E48" i="27"/>
  <c r="G47" i="27"/>
  <c r="G46" i="27"/>
  <c r="F46" i="27"/>
  <c r="E46" i="27"/>
  <c r="G45" i="27"/>
  <c r="F45" i="27"/>
  <c r="E45" i="27"/>
  <c r="G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G38" i="27"/>
  <c r="G37" i="27"/>
  <c r="F37" i="27"/>
  <c r="G36" i="27"/>
  <c r="E36" i="27"/>
  <c r="G35" i="27"/>
  <c r="F35" i="27"/>
  <c r="E35" i="27"/>
  <c r="G34" i="27"/>
  <c r="F34" i="27"/>
  <c r="E34" i="27"/>
  <c r="G33" i="27"/>
  <c r="F33" i="27"/>
  <c r="E33" i="27"/>
  <c r="G32" i="27"/>
  <c r="E32" i="27"/>
  <c r="G31" i="27"/>
  <c r="F31" i="27"/>
  <c r="E31" i="27"/>
  <c r="G30" i="27"/>
  <c r="G29" i="27"/>
  <c r="G28" i="27"/>
  <c r="E28" i="27"/>
  <c r="G27" i="27"/>
  <c r="G26" i="27"/>
  <c r="G25" i="27"/>
  <c r="E25" i="27"/>
  <c r="G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61" i="27" s="1"/>
  <c r="C19" i="27"/>
  <c r="C13" i="27"/>
  <c r="C12" i="27"/>
  <c r="G629" i="26"/>
  <c r="G628" i="26"/>
  <c r="G627" i="26"/>
  <c r="F627" i="26"/>
  <c r="E627" i="26"/>
  <c r="G626" i="26"/>
  <c r="E626" i="26"/>
  <c r="G625" i="26"/>
  <c r="E625" i="26"/>
  <c r="G624" i="26"/>
  <c r="F624" i="26"/>
  <c r="E624" i="26"/>
  <c r="G623" i="26"/>
  <c r="G622" i="26"/>
  <c r="G621" i="26"/>
  <c r="F621" i="26"/>
  <c r="E621" i="26"/>
  <c r="G620" i="26"/>
  <c r="G619" i="26"/>
  <c r="G618" i="26"/>
  <c r="G617" i="26"/>
  <c r="G616" i="26"/>
  <c r="F616" i="26"/>
  <c r="G615" i="26"/>
  <c r="F615" i="26"/>
  <c r="E615" i="26"/>
  <c r="G614" i="26"/>
  <c r="F614" i="26"/>
  <c r="E614" i="26"/>
  <c r="G613" i="26"/>
  <c r="E613" i="26"/>
  <c r="G612" i="26"/>
  <c r="G611" i="26"/>
  <c r="G610" i="26"/>
  <c r="G609" i="26"/>
  <c r="G608" i="26"/>
  <c r="G607" i="26"/>
  <c r="E607" i="26"/>
  <c r="G606" i="26"/>
  <c r="G605" i="26"/>
  <c r="G604" i="26"/>
  <c r="G603" i="26"/>
  <c r="G602" i="26"/>
  <c r="D601" i="26"/>
  <c r="F628" i="26" s="1"/>
  <c r="C601" i="26"/>
  <c r="E629" i="26" s="1"/>
  <c r="G595" i="26"/>
  <c r="F595" i="26"/>
  <c r="E595" i="26"/>
  <c r="G594" i="26"/>
  <c r="F594" i="26"/>
  <c r="E594" i="26"/>
  <c r="G593" i="26"/>
  <c r="E593" i="26"/>
  <c r="G592" i="26"/>
  <c r="F592" i="26"/>
  <c r="E592" i="26"/>
  <c r="G591" i="26"/>
  <c r="F591" i="26"/>
  <c r="E591" i="26"/>
  <c r="G590" i="26"/>
  <c r="F590" i="26"/>
  <c r="G589" i="26"/>
  <c r="F589" i="26"/>
  <c r="E589" i="26"/>
  <c r="G588" i="26"/>
  <c r="G587" i="26"/>
  <c r="F587" i="26"/>
  <c r="E587" i="26"/>
  <c r="G586" i="26"/>
  <c r="F586" i="26"/>
  <c r="E586" i="26"/>
  <c r="G585" i="26"/>
  <c r="F585" i="26"/>
  <c r="E585" i="26"/>
  <c r="G584" i="26"/>
  <c r="F584" i="26"/>
  <c r="E584" i="26"/>
  <c r="G583" i="26"/>
  <c r="F583" i="26"/>
  <c r="E583" i="26"/>
  <c r="G582" i="26"/>
  <c r="G581" i="26"/>
  <c r="G580" i="26"/>
  <c r="G579" i="26"/>
  <c r="G578" i="26"/>
  <c r="F578" i="26"/>
  <c r="E578" i="26"/>
  <c r="G577" i="26"/>
  <c r="F577" i="26"/>
  <c r="E577" i="26"/>
  <c r="G576" i="26"/>
  <c r="G575" i="26"/>
  <c r="F575" i="26"/>
  <c r="E575" i="26"/>
  <c r="G574" i="26"/>
  <c r="G573" i="26"/>
  <c r="H573" i="26" s="1"/>
  <c r="F573" i="26"/>
  <c r="E573" i="26"/>
  <c r="G572" i="26"/>
  <c r="F572" i="26"/>
  <c r="G571" i="26"/>
  <c r="E571" i="26"/>
  <c r="G570" i="26"/>
  <c r="H570" i="26" s="1"/>
  <c r="F570" i="26"/>
  <c r="E570" i="26"/>
  <c r="G569" i="26"/>
  <c r="H569" i="26" s="1"/>
  <c r="F569" i="26"/>
  <c r="E569" i="26"/>
  <c r="G568" i="26"/>
  <c r="G567" i="26"/>
  <c r="H567" i="26" s="1"/>
  <c r="F567" i="26"/>
  <c r="E567" i="26"/>
  <c r="G566" i="26"/>
  <c r="H566" i="26" s="1"/>
  <c r="F566" i="26"/>
  <c r="E566" i="26"/>
  <c r="G565" i="26"/>
  <c r="F565" i="26"/>
  <c r="E565" i="26"/>
  <c r="G564" i="26"/>
  <c r="F564" i="26"/>
  <c r="E564" i="26"/>
  <c r="G563" i="26"/>
  <c r="H563" i="26" s="1"/>
  <c r="F563" i="26"/>
  <c r="E563" i="26"/>
  <c r="G562" i="26"/>
  <c r="G561" i="26"/>
  <c r="G560" i="26"/>
  <c r="F560" i="26"/>
  <c r="E560" i="26"/>
  <c r="G559" i="26"/>
  <c r="G558" i="26"/>
  <c r="G557" i="26"/>
  <c r="F557" i="26"/>
  <c r="E557" i="26"/>
  <c r="G556" i="26"/>
  <c r="H556" i="26" s="1"/>
  <c r="F556" i="26"/>
  <c r="E556" i="26"/>
  <c r="G555" i="26"/>
  <c r="G554" i="26"/>
  <c r="G553" i="26"/>
  <c r="E553" i="26"/>
  <c r="G552" i="26"/>
  <c r="G551" i="26"/>
  <c r="F551" i="26"/>
  <c r="G550" i="26"/>
  <c r="F550" i="26"/>
  <c r="E550" i="26"/>
  <c r="G549" i="26"/>
  <c r="G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F539" i="26"/>
  <c r="E539" i="26"/>
  <c r="G538" i="26"/>
  <c r="F538" i="26"/>
  <c r="E538" i="26"/>
  <c r="G537" i="26"/>
  <c r="G536" i="26"/>
  <c r="G535" i="26"/>
  <c r="G534" i="26"/>
  <c r="F534" i="26"/>
  <c r="G533" i="26"/>
  <c r="G532" i="26"/>
  <c r="F532" i="26"/>
  <c r="E532" i="26"/>
  <c r="G531" i="26"/>
  <c r="G530" i="26"/>
  <c r="G529" i="26"/>
  <c r="F529" i="26"/>
  <c r="E529" i="26"/>
  <c r="G528" i="26"/>
  <c r="F528" i="26"/>
  <c r="E528" i="26"/>
  <c r="G527" i="26"/>
  <c r="F527" i="26"/>
  <c r="E527" i="26"/>
  <c r="G526" i="26"/>
  <c r="F526" i="26"/>
  <c r="E526" i="26"/>
  <c r="G525" i="26"/>
  <c r="F525" i="26"/>
  <c r="E525" i="26"/>
  <c r="G524" i="26"/>
  <c r="F524" i="26"/>
  <c r="E524" i="26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G519" i="26"/>
  <c r="G518" i="26"/>
  <c r="F518" i="26"/>
  <c r="E518" i="26"/>
  <c r="G517" i="26"/>
  <c r="G516" i="26"/>
  <c r="E516" i="26"/>
  <c r="G515" i="26"/>
  <c r="F515" i="26"/>
  <c r="E515" i="26"/>
  <c r="G514" i="26"/>
  <c r="F514" i="26"/>
  <c r="G513" i="26"/>
  <c r="F513" i="26"/>
  <c r="E513" i="26"/>
  <c r="G512" i="26"/>
  <c r="F512" i="26"/>
  <c r="E512" i="26"/>
  <c r="G511" i="26"/>
  <c r="F511" i="26"/>
  <c r="E511" i="26"/>
  <c r="G510" i="26"/>
  <c r="E510" i="26"/>
  <c r="G509" i="26"/>
  <c r="G508" i="26"/>
  <c r="F508" i="26"/>
  <c r="E508" i="26"/>
  <c r="G507" i="26"/>
  <c r="G506" i="26"/>
  <c r="H506" i="26" s="1"/>
  <c r="E506" i="26"/>
  <c r="G505" i="26"/>
  <c r="G504" i="26"/>
  <c r="F504" i="26"/>
  <c r="E504" i="26"/>
  <c r="G503" i="26"/>
  <c r="G502" i="26"/>
  <c r="F502" i="26"/>
  <c r="G501" i="26"/>
  <c r="F501" i="26"/>
  <c r="E501" i="26"/>
  <c r="G500" i="26"/>
  <c r="G499" i="26"/>
  <c r="F499" i="26"/>
  <c r="E499" i="26"/>
  <c r="G498" i="26"/>
  <c r="G497" i="26"/>
  <c r="H497" i="26" s="1"/>
  <c r="F497" i="26"/>
  <c r="E497" i="26"/>
  <c r="G496" i="26"/>
  <c r="H496" i="26" s="1"/>
  <c r="F496" i="26"/>
  <c r="E496" i="26"/>
  <c r="G495" i="26"/>
  <c r="G494" i="26"/>
  <c r="F494" i="26"/>
  <c r="E494" i="26"/>
  <c r="G493" i="26"/>
  <c r="H493" i="26" s="1"/>
  <c r="F493" i="26"/>
  <c r="E493" i="26"/>
  <c r="G492" i="26"/>
  <c r="E492" i="26"/>
  <c r="G491" i="26"/>
  <c r="F491" i="26"/>
  <c r="E491" i="26"/>
  <c r="G490" i="26"/>
  <c r="G489" i="26"/>
  <c r="F489" i="26"/>
  <c r="E489" i="26"/>
  <c r="G488" i="26"/>
  <c r="G487" i="26"/>
  <c r="F487" i="26"/>
  <c r="E487" i="26"/>
  <c r="G486" i="26"/>
  <c r="F486" i="26"/>
  <c r="G485" i="26"/>
  <c r="G484" i="26"/>
  <c r="G483" i="26"/>
  <c r="F483" i="26"/>
  <c r="E483" i="26"/>
  <c r="G482" i="26"/>
  <c r="G481" i="26"/>
  <c r="F481" i="26"/>
  <c r="E481" i="26"/>
  <c r="G480" i="26"/>
  <c r="G479" i="26"/>
  <c r="H479" i="26" s="1"/>
  <c r="F479" i="26"/>
  <c r="E479" i="26"/>
  <c r="G478" i="26"/>
  <c r="G477" i="26"/>
  <c r="G476" i="26"/>
  <c r="G475" i="26"/>
  <c r="G474" i="26"/>
  <c r="G473" i="26"/>
  <c r="F473" i="26"/>
  <c r="E473" i="26"/>
  <c r="G472" i="26"/>
  <c r="G471" i="26"/>
  <c r="F471" i="26"/>
  <c r="E471" i="26"/>
  <c r="G470" i="26"/>
  <c r="F470" i="26"/>
  <c r="E470" i="26"/>
  <c r="G469" i="26"/>
  <c r="G468" i="26"/>
  <c r="F468" i="26"/>
  <c r="E468" i="26"/>
  <c r="G467" i="26"/>
  <c r="F467" i="26"/>
  <c r="E467" i="26"/>
  <c r="G466" i="26"/>
  <c r="F466" i="26"/>
  <c r="E466" i="26"/>
  <c r="G465" i="26"/>
  <c r="F465" i="26"/>
  <c r="E465" i="26"/>
  <c r="G464" i="26"/>
  <c r="G463" i="26"/>
  <c r="F463" i="26"/>
  <c r="E463" i="26"/>
  <c r="G462" i="26"/>
  <c r="G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F456" i="26"/>
  <c r="E456" i="26"/>
  <c r="G455" i="26"/>
  <c r="F455" i="26"/>
  <c r="E455" i="26"/>
  <c r="G454" i="26"/>
  <c r="F454" i="26"/>
  <c r="E454" i="26"/>
  <c r="G453" i="26"/>
  <c r="F453" i="26"/>
  <c r="G452" i="26"/>
  <c r="F452" i="26"/>
  <c r="E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G446" i="26"/>
  <c r="G445" i="26"/>
  <c r="G444" i="26"/>
  <c r="F444" i="26"/>
  <c r="E444" i="26"/>
  <c r="G443" i="26"/>
  <c r="F443" i="26"/>
  <c r="E443" i="26"/>
  <c r="G442" i="26"/>
  <c r="F442" i="26"/>
  <c r="E442" i="26"/>
  <c r="G441" i="26"/>
  <c r="G440" i="26"/>
  <c r="E440" i="26"/>
  <c r="G439" i="26"/>
  <c r="F439" i="26"/>
  <c r="E439" i="26"/>
  <c r="G438" i="26"/>
  <c r="F438" i="26"/>
  <c r="E438" i="26"/>
  <c r="G437" i="26"/>
  <c r="G436" i="26"/>
  <c r="H436" i="26" s="1"/>
  <c r="F436" i="26"/>
  <c r="E436" i="26"/>
  <c r="G435" i="26"/>
  <c r="F435" i="26"/>
  <c r="E435" i="26"/>
  <c r="G434" i="26"/>
  <c r="F434" i="26"/>
  <c r="E434" i="26"/>
  <c r="G433" i="26"/>
  <c r="H433" i="26" s="1"/>
  <c r="E433" i="26"/>
  <c r="G432" i="26"/>
  <c r="H432" i="26" s="1"/>
  <c r="F432" i="26"/>
  <c r="E432" i="26"/>
  <c r="G431" i="26"/>
  <c r="F431" i="26"/>
  <c r="E431" i="26"/>
  <c r="G430" i="26"/>
  <c r="F430" i="26"/>
  <c r="E430" i="26"/>
  <c r="G429" i="26"/>
  <c r="G428" i="26"/>
  <c r="G427" i="26"/>
  <c r="G426" i="26"/>
  <c r="G425" i="26"/>
  <c r="G424" i="26"/>
  <c r="G423" i="26"/>
  <c r="F423" i="26"/>
  <c r="E423" i="26"/>
  <c r="G422" i="26"/>
  <c r="F422" i="26"/>
  <c r="E422" i="26"/>
  <c r="G421" i="26"/>
  <c r="F421" i="26"/>
  <c r="E421" i="26"/>
  <c r="G420" i="26"/>
  <c r="G419" i="26"/>
  <c r="G418" i="26"/>
  <c r="H418" i="26" s="1"/>
  <c r="F418" i="26"/>
  <c r="E418" i="26"/>
  <c r="G417" i="26"/>
  <c r="G416" i="26"/>
  <c r="F416" i="26"/>
  <c r="E416" i="26"/>
  <c r="G415" i="26"/>
  <c r="E415" i="26"/>
  <c r="G414" i="26"/>
  <c r="G413" i="26"/>
  <c r="G412" i="26"/>
  <c r="F412" i="26"/>
  <c r="G411" i="26"/>
  <c r="F411" i="26"/>
  <c r="E411" i="26"/>
  <c r="G410" i="26"/>
  <c r="G409" i="26"/>
  <c r="F409" i="26"/>
  <c r="E409" i="26"/>
  <c r="G408" i="26"/>
  <c r="F408" i="26"/>
  <c r="E408" i="26"/>
  <c r="G407" i="26"/>
  <c r="F407" i="26"/>
  <c r="E407" i="26"/>
  <c r="G406" i="26"/>
  <c r="F406" i="26"/>
  <c r="E406" i="26"/>
  <c r="G405" i="26"/>
  <c r="F405" i="26"/>
  <c r="E405" i="26"/>
  <c r="G404" i="26"/>
  <c r="G403" i="26"/>
  <c r="G402" i="26"/>
  <c r="F402" i="26"/>
  <c r="E402" i="26"/>
  <c r="G401" i="26"/>
  <c r="G400" i="26"/>
  <c r="F400" i="26"/>
  <c r="E400" i="26"/>
  <c r="G399" i="26"/>
  <c r="F399" i="26"/>
  <c r="G398" i="26"/>
  <c r="G397" i="26"/>
  <c r="G396" i="26"/>
  <c r="G395" i="26"/>
  <c r="F395" i="26"/>
  <c r="E395" i="26"/>
  <c r="G394" i="26"/>
  <c r="F394" i="26"/>
  <c r="E394" i="26"/>
  <c r="G393" i="26"/>
  <c r="G392" i="26"/>
  <c r="G391" i="26"/>
  <c r="F391" i="26"/>
  <c r="E391" i="26"/>
  <c r="G390" i="26"/>
  <c r="F390" i="26"/>
  <c r="E390" i="26"/>
  <c r="G389" i="26"/>
  <c r="G388" i="26"/>
  <c r="F388" i="26"/>
  <c r="E388" i="26"/>
  <c r="G387" i="26"/>
  <c r="G386" i="26"/>
  <c r="G385" i="26"/>
  <c r="G384" i="26"/>
  <c r="E384" i="26"/>
  <c r="G383" i="26"/>
  <c r="F383" i="26"/>
  <c r="G382" i="26"/>
  <c r="G381" i="26"/>
  <c r="F381" i="26"/>
  <c r="E381" i="26"/>
  <c r="G380" i="26"/>
  <c r="F380" i="26"/>
  <c r="E380" i="26"/>
  <c r="G379" i="26"/>
  <c r="G378" i="26"/>
  <c r="F378" i="26"/>
  <c r="E378" i="26"/>
  <c r="G377" i="26"/>
  <c r="G376" i="26"/>
  <c r="F376" i="26"/>
  <c r="E376" i="26"/>
  <c r="G375" i="26"/>
  <c r="G374" i="26"/>
  <c r="G373" i="26"/>
  <c r="F373" i="26"/>
  <c r="E373" i="26"/>
  <c r="G372" i="26"/>
  <c r="G371" i="26"/>
  <c r="G370" i="26"/>
  <c r="G369" i="26"/>
  <c r="G368" i="26"/>
  <c r="G367" i="26"/>
  <c r="G366" i="26"/>
  <c r="F366" i="26"/>
  <c r="E366" i="26"/>
  <c r="G365" i="26"/>
  <c r="G364" i="26"/>
  <c r="G363" i="26"/>
  <c r="D362" i="26"/>
  <c r="F588" i="26" s="1"/>
  <c r="C362" i="26"/>
  <c r="E372" i="26" s="1"/>
  <c r="G356" i="26"/>
  <c r="F356" i="26"/>
  <c r="E356" i="26"/>
  <c r="G355" i="26"/>
  <c r="F355" i="26"/>
  <c r="E355" i="26"/>
  <c r="G354" i="26"/>
  <c r="E354" i="26"/>
  <c r="G353" i="26"/>
  <c r="F353" i="26"/>
  <c r="E353" i="26"/>
  <c r="G352" i="26"/>
  <c r="F352" i="26"/>
  <c r="E352" i="26"/>
  <c r="G351" i="26"/>
  <c r="F351" i="26"/>
  <c r="E351" i="26"/>
  <c r="G350" i="26"/>
  <c r="F350" i="26"/>
  <c r="E350" i="26"/>
  <c r="G349" i="26"/>
  <c r="F349" i="26"/>
  <c r="G348" i="26"/>
  <c r="E348" i="26"/>
  <c r="G347" i="26"/>
  <c r="F347" i="26"/>
  <c r="E347" i="26"/>
  <c r="G346" i="26"/>
  <c r="F346" i="26"/>
  <c r="E346" i="26"/>
  <c r="G345" i="26"/>
  <c r="E345" i="26"/>
  <c r="G344" i="26"/>
  <c r="F344" i="26"/>
  <c r="G343" i="26"/>
  <c r="F343" i="26"/>
  <c r="E343" i="26"/>
  <c r="G342" i="26"/>
  <c r="F342" i="26"/>
  <c r="E342" i="26"/>
  <c r="G341" i="26"/>
  <c r="F341" i="26"/>
  <c r="E341" i="26"/>
  <c r="G340" i="26"/>
  <c r="G339" i="26"/>
  <c r="F339" i="26"/>
  <c r="G338" i="26"/>
  <c r="F338" i="26"/>
  <c r="E338" i="26"/>
  <c r="G337" i="26"/>
  <c r="F337" i="26"/>
  <c r="E337" i="26"/>
  <c r="G336" i="26"/>
  <c r="G335" i="26"/>
  <c r="F335" i="26"/>
  <c r="E335" i="26"/>
  <c r="G334" i="26"/>
  <c r="F334" i="26"/>
  <c r="E334" i="26"/>
  <c r="G333" i="26"/>
  <c r="G332" i="26"/>
  <c r="F332" i="26"/>
  <c r="E332" i="26"/>
  <c r="G331" i="26"/>
  <c r="G330" i="26"/>
  <c r="F330" i="26"/>
  <c r="E330" i="26"/>
  <c r="G329" i="26"/>
  <c r="G328" i="26"/>
  <c r="F328" i="26"/>
  <c r="E328" i="26"/>
  <c r="G327" i="26"/>
  <c r="F327" i="26"/>
  <c r="E327" i="26"/>
  <c r="G326" i="26"/>
  <c r="F326" i="26"/>
  <c r="E326" i="26"/>
  <c r="G325" i="26"/>
  <c r="G324" i="26"/>
  <c r="F324" i="26"/>
  <c r="E324" i="26"/>
  <c r="G323" i="26"/>
  <c r="F323" i="26"/>
  <c r="E323" i="26"/>
  <c r="G322" i="26"/>
  <c r="F322" i="26"/>
  <c r="E322" i="26"/>
  <c r="G321" i="26"/>
  <c r="F321" i="26"/>
  <c r="E321" i="26"/>
  <c r="G320" i="26"/>
  <c r="G319" i="26"/>
  <c r="F319" i="26"/>
  <c r="E319" i="26"/>
  <c r="G318" i="26"/>
  <c r="G317" i="26"/>
  <c r="G316" i="26"/>
  <c r="F316" i="26"/>
  <c r="E316" i="26"/>
  <c r="G315" i="26"/>
  <c r="G314" i="26"/>
  <c r="F314" i="26"/>
  <c r="E314" i="26"/>
  <c r="G313" i="26"/>
  <c r="F313" i="26"/>
  <c r="E313" i="26"/>
  <c r="G312" i="26"/>
  <c r="F312" i="26"/>
  <c r="E312" i="26"/>
  <c r="G311" i="26"/>
  <c r="G310" i="26"/>
  <c r="F310" i="26"/>
  <c r="E310" i="26"/>
  <c r="G309" i="26"/>
  <c r="G308" i="26"/>
  <c r="G307" i="26"/>
  <c r="F307" i="26"/>
  <c r="E307" i="26"/>
  <c r="G306" i="26"/>
  <c r="F306" i="26"/>
  <c r="E306" i="26"/>
  <c r="G305" i="26"/>
  <c r="G304" i="26"/>
  <c r="F304" i="26"/>
  <c r="E304" i="26"/>
  <c r="G303" i="26"/>
  <c r="F303" i="26"/>
  <c r="E303" i="26"/>
  <c r="G302" i="26"/>
  <c r="G301" i="26"/>
  <c r="G300" i="26"/>
  <c r="G299" i="26"/>
  <c r="G298" i="26"/>
  <c r="F298" i="26"/>
  <c r="E298" i="26"/>
  <c r="G297" i="26"/>
  <c r="F297" i="26"/>
  <c r="G296" i="26"/>
  <c r="F296" i="26"/>
  <c r="E296" i="26"/>
  <c r="G295" i="26"/>
  <c r="F295" i="26"/>
  <c r="E295" i="26"/>
  <c r="G294" i="26"/>
  <c r="F294" i="26"/>
  <c r="E294" i="26"/>
  <c r="G293" i="26"/>
  <c r="F293" i="26"/>
  <c r="G292" i="26"/>
  <c r="G291" i="26"/>
  <c r="F291" i="26"/>
  <c r="E291" i="26"/>
  <c r="G290" i="26"/>
  <c r="G289" i="26"/>
  <c r="F289" i="26"/>
  <c r="E289" i="26"/>
  <c r="G288" i="26"/>
  <c r="G287" i="26"/>
  <c r="G286" i="26"/>
  <c r="G285" i="26"/>
  <c r="F285" i="26"/>
  <c r="G284" i="26"/>
  <c r="F284" i="26"/>
  <c r="E284" i="26"/>
  <c r="G283" i="26"/>
  <c r="F283" i="26"/>
  <c r="E283" i="26"/>
  <c r="G282" i="26"/>
  <c r="F282" i="26"/>
  <c r="E282" i="26"/>
  <c r="G281" i="26"/>
  <c r="F281" i="26"/>
  <c r="E281" i="26"/>
  <c r="G280" i="26"/>
  <c r="F280" i="26"/>
  <c r="E280" i="26"/>
  <c r="G279" i="26"/>
  <c r="F279" i="26"/>
  <c r="E279" i="26"/>
  <c r="G278" i="26"/>
  <c r="F278" i="26"/>
  <c r="G277" i="26"/>
  <c r="F277" i="26"/>
  <c r="G276" i="26"/>
  <c r="F276" i="26"/>
  <c r="E276" i="26"/>
  <c r="G275" i="26"/>
  <c r="F275" i="26"/>
  <c r="E275" i="26"/>
  <c r="G274" i="26"/>
  <c r="F274" i="26"/>
  <c r="G273" i="26"/>
  <c r="F273" i="26"/>
  <c r="E273" i="26"/>
  <c r="G272" i="26"/>
  <c r="G271" i="26"/>
  <c r="F271" i="26"/>
  <c r="E271" i="26"/>
  <c r="G270" i="26"/>
  <c r="F270" i="26"/>
  <c r="G269" i="26"/>
  <c r="F269" i="26"/>
  <c r="E269" i="26"/>
  <c r="G268" i="26"/>
  <c r="F268" i="26"/>
  <c r="E268" i="26"/>
  <c r="G267" i="26"/>
  <c r="F267" i="26"/>
  <c r="E267" i="26"/>
  <c r="G266" i="26"/>
  <c r="F266" i="26"/>
  <c r="E266" i="26"/>
  <c r="G265" i="26"/>
  <c r="F265" i="26"/>
  <c r="E265" i="26"/>
  <c r="G264" i="26"/>
  <c r="F264" i="26"/>
  <c r="G263" i="26"/>
  <c r="F263" i="26"/>
  <c r="E263" i="26"/>
  <c r="G262" i="26"/>
  <c r="F262" i="26"/>
  <c r="E262" i="26"/>
  <c r="G261" i="26"/>
  <c r="F261" i="26"/>
  <c r="E261" i="26"/>
  <c r="G260" i="26"/>
  <c r="F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G253" i="26"/>
  <c r="E253" i="26"/>
  <c r="G252" i="26"/>
  <c r="F252" i="26"/>
  <c r="E252" i="26"/>
  <c r="G251" i="26"/>
  <c r="G250" i="26"/>
  <c r="F250" i="26"/>
  <c r="E250" i="26"/>
  <c r="G249" i="26"/>
  <c r="F249" i="26"/>
  <c r="E249" i="26"/>
  <c r="G248" i="26"/>
  <c r="F248" i="26"/>
  <c r="G247" i="26"/>
  <c r="F247" i="26"/>
  <c r="G246" i="26"/>
  <c r="F246" i="26"/>
  <c r="E246" i="26"/>
  <c r="G245" i="26"/>
  <c r="F245" i="26"/>
  <c r="E245" i="26"/>
  <c r="G244" i="26"/>
  <c r="F244" i="26"/>
  <c r="G243" i="26"/>
  <c r="F243" i="26"/>
  <c r="E243" i="26"/>
  <c r="G242" i="26"/>
  <c r="F242" i="26"/>
  <c r="E242" i="26"/>
  <c r="G241" i="26"/>
  <c r="G240" i="26"/>
  <c r="F240" i="26"/>
  <c r="E240" i="26"/>
  <c r="G239" i="26"/>
  <c r="F239" i="26"/>
  <c r="E239" i="26"/>
  <c r="G238" i="26"/>
  <c r="F238" i="26"/>
  <c r="E238" i="26"/>
  <c r="G237" i="26"/>
  <c r="E237" i="26"/>
  <c r="G236" i="26"/>
  <c r="F236" i="26"/>
  <c r="E236" i="26"/>
  <c r="G235" i="26"/>
  <c r="G234" i="26"/>
  <c r="F234" i="26"/>
  <c r="E234" i="26"/>
  <c r="G233" i="26"/>
  <c r="F233" i="26"/>
  <c r="E233" i="26"/>
  <c r="G232" i="26"/>
  <c r="F232" i="26"/>
  <c r="E232" i="26"/>
  <c r="G231" i="26"/>
  <c r="F231" i="26"/>
  <c r="E231" i="26"/>
  <c r="G230" i="26"/>
  <c r="F230" i="26"/>
  <c r="E230" i="26"/>
  <c r="G229" i="26"/>
  <c r="F229" i="26"/>
  <c r="E229" i="26"/>
  <c r="G228" i="26"/>
  <c r="G227" i="26"/>
  <c r="F227" i="26"/>
  <c r="E227" i="26"/>
  <c r="G226" i="26"/>
  <c r="G225" i="26"/>
  <c r="F225" i="26"/>
  <c r="G224" i="26"/>
  <c r="F224" i="26"/>
  <c r="E224" i="26"/>
  <c r="G223" i="26"/>
  <c r="G222" i="26"/>
  <c r="F222" i="26"/>
  <c r="E222" i="26"/>
  <c r="G221" i="26"/>
  <c r="F221" i="26"/>
  <c r="E221" i="26"/>
  <c r="G220" i="26"/>
  <c r="F220" i="26"/>
  <c r="G219" i="26"/>
  <c r="F219" i="26"/>
  <c r="G218" i="26"/>
  <c r="G217" i="26"/>
  <c r="F217" i="26"/>
  <c r="E217" i="26"/>
  <c r="G216" i="26"/>
  <c r="F216" i="26"/>
  <c r="E216" i="26"/>
  <c r="G215" i="26"/>
  <c r="G214" i="26"/>
  <c r="G213" i="26"/>
  <c r="G212" i="26"/>
  <c r="G211" i="26"/>
  <c r="G210" i="26"/>
  <c r="F210" i="26"/>
  <c r="E210" i="26"/>
  <c r="G209" i="26"/>
  <c r="F209" i="26"/>
  <c r="G208" i="26"/>
  <c r="E208" i="26"/>
  <c r="G207" i="26"/>
  <c r="G206" i="26"/>
  <c r="F206" i="26"/>
  <c r="E206" i="26"/>
  <c r="G205" i="26"/>
  <c r="F205" i="26"/>
  <c r="E205" i="26"/>
  <c r="G204" i="26"/>
  <c r="F204" i="26"/>
  <c r="E204" i="26"/>
  <c r="G203" i="26"/>
  <c r="F203" i="26"/>
  <c r="E203" i="26"/>
  <c r="G202" i="26"/>
  <c r="G201" i="26"/>
  <c r="F201" i="26"/>
  <c r="E201" i="26"/>
  <c r="G200" i="26"/>
  <c r="F200" i="26"/>
  <c r="E200" i="26"/>
  <c r="G199" i="26"/>
  <c r="F199" i="26"/>
  <c r="E199" i="26"/>
  <c r="G198" i="26"/>
  <c r="F198" i="26"/>
  <c r="E198" i="26"/>
  <c r="G197" i="26"/>
  <c r="G196" i="26"/>
  <c r="G195" i="26"/>
  <c r="F195" i="26"/>
  <c r="G194" i="26"/>
  <c r="G193" i="26"/>
  <c r="F193" i="26"/>
  <c r="G192" i="26"/>
  <c r="F192" i="26"/>
  <c r="E192" i="26"/>
  <c r="G191" i="26"/>
  <c r="G190" i="26"/>
  <c r="G189" i="26"/>
  <c r="F189" i="26"/>
  <c r="G188" i="26"/>
  <c r="G187" i="26"/>
  <c r="F187" i="26"/>
  <c r="E187" i="26"/>
  <c r="G186" i="26"/>
  <c r="G185" i="26"/>
  <c r="F185" i="26"/>
  <c r="E185" i="26"/>
  <c r="G184" i="26"/>
  <c r="G183" i="26"/>
  <c r="F183" i="26"/>
  <c r="G182" i="26"/>
  <c r="D181" i="26"/>
  <c r="F182" i="26" s="1"/>
  <c r="C181" i="26"/>
  <c r="G175" i="26"/>
  <c r="F175" i="26"/>
  <c r="E175" i="26"/>
  <c r="G174" i="26"/>
  <c r="F174" i="26"/>
  <c r="E174" i="26"/>
  <c r="G173" i="26"/>
  <c r="F173" i="26"/>
  <c r="E173" i="26"/>
  <c r="G172" i="26"/>
  <c r="G171" i="26"/>
  <c r="F171" i="26"/>
  <c r="E171" i="26"/>
  <c r="G170" i="26"/>
  <c r="F170" i="26"/>
  <c r="E170" i="26"/>
  <c r="G169" i="26"/>
  <c r="F169" i="26"/>
  <c r="E169" i="26"/>
  <c r="G168" i="26"/>
  <c r="F168" i="26"/>
  <c r="E168" i="26"/>
  <c r="G167" i="26"/>
  <c r="F167" i="26"/>
  <c r="E167" i="26"/>
  <c r="G166" i="26"/>
  <c r="F166" i="26"/>
  <c r="E166" i="26"/>
  <c r="G165" i="26"/>
  <c r="F165" i="26"/>
  <c r="G164" i="26"/>
  <c r="G163" i="26"/>
  <c r="F163" i="26"/>
  <c r="G162" i="26"/>
  <c r="F162" i="26"/>
  <c r="E162" i="26"/>
  <c r="G161" i="26"/>
  <c r="E161" i="26"/>
  <c r="G160" i="26"/>
  <c r="E160" i="26"/>
  <c r="G159" i="26"/>
  <c r="F159" i="26"/>
  <c r="E159" i="26"/>
  <c r="G158" i="26"/>
  <c r="F158" i="26"/>
  <c r="E158" i="26"/>
  <c r="G157" i="26"/>
  <c r="F157" i="26"/>
  <c r="E157" i="26"/>
  <c r="G156" i="26"/>
  <c r="F156" i="26"/>
  <c r="E156" i="26"/>
  <c r="G155" i="26"/>
  <c r="F155" i="26"/>
  <c r="E155" i="26"/>
  <c r="G154" i="26"/>
  <c r="F154" i="26"/>
  <c r="E154" i="26"/>
  <c r="G153" i="26"/>
  <c r="F153" i="26"/>
  <c r="E153" i="26"/>
  <c r="G152" i="26"/>
  <c r="G151" i="26"/>
  <c r="E151" i="26"/>
  <c r="G150" i="26"/>
  <c r="E150" i="26"/>
  <c r="G149" i="26"/>
  <c r="F149" i="26"/>
  <c r="G148" i="26"/>
  <c r="F148" i="26"/>
  <c r="E148" i="26"/>
  <c r="G147" i="26"/>
  <c r="F147" i="26"/>
  <c r="E147" i="26"/>
  <c r="G146" i="26"/>
  <c r="F146" i="26"/>
  <c r="E146" i="26"/>
  <c r="G145" i="26"/>
  <c r="F145" i="26"/>
  <c r="E145" i="26"/>
  <c r="G144" i="26"/>
  <c r="E144" i="26"/>
  <c r="G143" i="26"/>
  <c r="F143" i="26"/>
  <c r="E143" i="26"/>
  <c r="G142" i="26"/>
  <c r="E142" i="26"/>
  <c r="G141" i="26"/>
  <c r="F141" i="26"/>
  <c r="E141" i="26"/>
  <c r="G140" i="26"/>
  <c r="G139" i="26"/>
  <c r="G138" i="26"/>
  <c r="E138" i="26"/>
  <c r="G137" i="26"/>
  <c r="G136" i="26"/>
  <c r="E136" i="26"/>
  <c r="G135" i="26"/>
  <c r="F135" i="26"/>
  <c r="E135" i="26"/>
  <c r="G134" i="26"/>
  <c r="G133" i="26"/>
  <c r="F133" i="26"/>
  <c r="E133" i="26"/>
  <c r="G132" i="26"/>
  <c r="E132" i="26"/>
  <c r="G131" i="26"/>
  <c r="G130" i="26"/>
  <c r="F130" i="26"/>
  <c r="E130" i="26"/>
  <c r="G129" i="26"/>
  <c r="G128" i="26"/>
  <c r="F128" i="26"/>
  <c r="G127" i="26"/>
  <c r="E127" i="26"/>
  <c r="G126" i="26"/>
  <c r="F126" i="26"/>
  <c r="E126" i="26"/>
  <c r="G125" i="26"/>
  <c r="G124" i="26"/>
  <c r="E124" i="26"/>
  <c r="G123" i="26"/>
  <c r="E123" i="26"/>
  <c r="G122" i="26"/>
  <c r="G121" i="26"/>
  <c r="F121" i="26"/>
  <c r="G120" i="26"/>
  <c r="G119" i="26"/>
  <c r="G118" i="26"/>
  <c r="E118" i="26"/>
  <c r="G117" i="26"/>
  <c r="G116" i="26"/>
  <c r="F116" i="26"/>
  <c r="G115" i="26"/>
  <c r="F115" i="26"/>
  <c r="G114" i="26"/>
  <c r="F114" i="26"/>
  <c r="E114" i="26"/>
  <c r="G113" i="26"/>
  <c r="G112" i="26"/>
  <c r="F112" i="26"/>
  <c r="E112" i="26"/>
  <c r="G111" i="26"/>
  <c r="F111" i="26"/>
  <c r="G110" i="26"/>
  <c r="G109" i="26"/>
  <c r="F109" i="26"/>
  <c r="E109" i="26"/>
  <c r="G108" i="26"/>
  <c r="F108" i="26"/>
  <c r="E108" i="26"/>
  <c r="G107" i="26"/>
  <c r="F107" i="26"/>
  <c r="E107" i="26"/>
  <c r="G106" i="26"/>
  <c r="G105" i="26"/>
  <c r="F105" i="26"/>
  <c r="E105" i="26"/>
  <c r="G104" i="26"/>
  <c r="F104" i="26"/>
  <c r="G103" i="26"/>
  <c r="G102" i="26"/>
  <c r="F102" i="26"/>
  <c r="E102" i="26"/>
  <c r="G101" i="26"/>
  <c r="G100" i="26"/>
  <c r="G99" i="26"/>
  <c r="E99" i="26"/>
  <c r="G98" i="26"/>
  <c r="G97" i="26"/>
  <c r="E97" i="26"/>
  <c r="G96" i="26"/>
  <c r="F96" i="26"/>
  <c r="E96" i="26"/>
  <c r="G95" i="26"/>
  <c r="G94" i="26"/>
  <c r="G93" i="26"/>
  <c r="F93" i="26"/>
  <c r="E93" i="26"/>
  <c r="G92" i="26"/>
  <c r="F92" i="26"/>
  <c r="G91" i="26"/>
  <c r="F91" i="26"/>
  <c r="E91" i="26"/>
  <c r="G90" i="26"/>
  <c r="F90" i="26"/>
  <c r="E90" i="26"/>
  <c r="G89" i="26"/>
  <c r="F89" i="26"/>
  <c r="E89" i="26"/>
  <c r="G88" i="26"/>
  <c r="F88" i="26"/>
  <c r="E88" i="26"/>
  <c r="G87" i="26"/>
  <c r="F87" i="26"/>
  <c r="E87" i="26"/>
  <c r="G86" i="26"/>
  <c r="F86" i="26"/>
  <c r="E86" i="26"/>
  <c r="G85" i="26"/>
  <c r="F85" i="26"/>
  <c r="E85" i="26"/>
  <c r="G84" i="26"/>
  <c r="G83" i="26"/>
  <c r="F83" i="26"/>
  <c r="G82" i="26"/>
  <c r="F82" i="26"/>
  <c r="E82" i="26"/>
  <c r="G81" i="26"/>
  <c r="E81" i="26"/>
  <c r="G80" i="26"/>
  <c r="G79" i="26"/>
  <c r="G78" i="26"/>
  <c r="F78" i="26"/>
  <c r="E78" i="26"/>
  <c r="G77" i="26"/>
  <c r="E77" i="26"/>
  <c r="D76" i="26"/>
  <c r="F172" i="26" s="1"/>
  <c r="C76" i="26"/>
  <c r="E131" i="26" s="1"/>
  <c r="G70" i="26"/>
  <c r="F70" i="26"/>
  <c r="E70" i="26"/>
  <c r="G69" i="26"/>
  <c r="F69" i="26"/>
  <c r="G68" i="26"/>
  <c r="F68" i="26"/>
  <c r="G67" i="26"/>
  <c r="F67" i="26"/>
  <c r="E67" i="26"/>
  <c r="G66" i="26"/>
  <c r="F66" i="26"/>
  <c r="E66" i="26"/>
  <c r="G65" i="26"/>
  <c r="F65" i="26"/>
  <c r="E65" i="26"/>
  <c r="G64" i="26"/>
  <c r="G63" i="26"/>
  <c r="F63" i="26"/>
  <c r="E63" i="26"/>
  <c r="G62" i="26"/>
  <c r="F62" i="26"/>
  <c r="G61" i="26"/>
  <c r="F61" i="26"/>
  <c r="E61" i="26"/>
  <c r="G60" i="26"/>
  <c r="F60" i="26"/>
  <c r="E60" i="26"/>
  <c r="G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G53" i="26"/>
  <c r="E53" i="26"/>
  <c r="G52" i="26"/>
  <c r="F52" i="26"/>
  <c r="E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F45" i="26"/>
  <c r="G44" i="26"/>
  <c r="F44" i="26"/>
  <c r="G43" i="26"/>
  <c r="F43" i="26"/>
  <c r="E43" i="26"/>
  <c r="G42" i="26"/>
  <c r="G41" i="26"/>
  <c r="F41" i="26"/>
  <c r="E41" i="26"/>
  <c r="G40" i="26"/>
  <c r="F40" i="26"/>
  <c r="E40" i="26"/>
  <c r="G39" i="26"/>
  <c r="F39" i="26"/>
  <c r="E39" i="26"/>
  <c r="G38" i="26"/>
  <c r="F38" i="26"/>
  <c r="G37" i="26"/>
  <c r="E37" i="26"/>
  <c r="G36" i="26"/>
  <c r="G35" i="26"/>
  <c r="F35" i="26"/>
  <c r="E35" i="26"/>
  <c r="G34" i="26"/>
  <c r="F34" i="26"/>
  <c r="E34" i="26"/>
  <c r="G33" i="26"/>
  <c r="F33" i="26"/>
  <c r="E33" i="26"/>
  <c r="G32" i="26"/>
  <c r="F32" i="26"/>
  <c r="G31" i="26"/>
  <c r="E31" i="26"/>
  <c r="G30" i="26"/>
  <c r="G29" i="26"/>
  <c r="E29" i="26"/>
  <c r="G28" i="26"/>
  <c r="F28" i="26"/>
  <c r="G27" i="26"/>
  <c r="G26" i="26"/>
  <c r="F26" i="26"/>
  <c r="E26" i="26"/>
  <c r="G25" i="26"/>
  <c r="F25" i="26"/>
  <c r="E25" i="26"/>
  <c r="G24" i="26"/>
  <c r="F24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D19" i="26"/>
  <c r="F59" i="26" s="1"/>
  <c r="C19" i="26"/>
  <c r="E69" i="26" s="1"/>
  <c r="D13" i="26"/>
  <c r="C13" i="26"/>
  <c r="G629" i="25"/>
  <c r="F629" i="25"/>
  <c r="E629" i="25"/>
  <c r="G628" i="25"/>
  <c r="F628" i="25"/>
  <c r="E628" i="25"/>
  <c r="G627" i="25"/>
  <c r="E627" i="25"/>
  <c r="G626" i="25"/>
  <c r="F626" i="25"/>
  <c r="E626" i="25"/>
  <c r="G625" i="25"/>
  <c r="G624" i="25"/>
  <c r="F624" i="25"/>
  <c r="E624" i="25"/>
  <c r="G623" i="25"/>
  <c r="F623" i="25"/>
  <c r="E623" i="25"/>
  <c r="G622" i="25"/>
  <c r="G621" i="25"/>
  <c r="E621" i="25"/>
  <c r="G620" i="25"/>
  <c r="G619" i="25"/>
  <c r="G618" i="25"/>
  <c r="G617" i="25"/>
  <c r="G616" i="25"/>
  <c r="G615" i="25"/>
  <c r="F615" i="25"/>
  <c r="E615" i="25"/>
  <c r="G614" i="25"/>
  <c r="G613" i="25"/>
  <c r="F613" i="25"/>
  <c r="E613" i="25"/>
  <c r="G612" i="25"/>
  <c r="E612" i="25"/>
  <c r="G611" i="25"/>
  <c r="F611" i="25"/>
  <c r="E611" i="25"/>
  <c r="G610" i="25"/>
  <c r="G609" i="25"/>
  <c r="E609" i="25"/>
  <c r="G608" i="25"/>
  <c r="F608" i="25"/>
  <c r="E608" i="25"/>
  <c r="G607" i="25"/>
  <c r="E607" i="25"/>
  <c r="G606" i="25"/>
  <c r="G605" i="25"/>
  <c r="G604" i="25"/>
  <c r="G603" i="25"/>
  <c r="E603" i="25"/>
  <c r="G602" i="25"/>
  <c r="E602" i="25"/>
  <c r="D601" i="25"/>
  <c r="F627" i="25" s="1"/>
  <c r="C601" i="25"/>
  <c r="E617" i="25" s="1"/>
  <c r="G595" i="25"/>
  <c r="F595" i="25"/>
  <c r="E595" i="25"/>
  <c r="G594" i="25"/>
  <c r="F594" i="25"/>
  <c r="E594" i="25"/>
  <c r="G593" i="25"/>
  <c r="F593" i="25"/>
  <c r="E593" i="25"/>
  <c r="G592" i="25"/>
  <c r="F592" i="25"/>
  <c r="E592" i="25"/>
  <c r="G591" i="25"/>
  <c r="F591" i="25"/>
  <c r="E591" i="25"/>
  <c r="G590" i="25"/>
  <c r="F590" i="25"/>
  <c r="E590" i="25"/>
  <c r="G589" i="25"/>
  <c r="G588" i="25"/>
  <c r="G587" i="25"/>
  <c r="F587" i="25"/>
  <c r="E587" i="25"/>
  <c r="G586" i="25"/>
  <c r="F586" i="25"/>
  <c r="E586" i="25"/>
  <c r="G585" i="25"/>
  <c r="E585" i="25"/>
  <c r="G584" i="25"/>
  <c r="F584" i="25"/>
  <c r="E584" i="25"/>
  <c r="G583" i="25"/>
  <c r="E583" i="25"/>
  <c r="G582" i="25"/>
  <c r="F582" i="25"/>
  <c r="G581" i="25"/>
  <c r="G580" i="25"/>
  <c r="G579" i="25"/>
  <c r="G578" i="25"/>
  <c r="F578" i="25"/>
  <c r="E578" i="25"/>
  <c r="G577" i="25"/>
  <c r="F577" i="25"/>
  <c r="E577" i="25"/>
  <c r="G576" i="25"/>
  <c r="F576" i="25"/>
  <c r="E576" i="25"/>
  <c r="G575" i="25"/>
  <c r="F575" i="25"/>
  <c r="G574" i="25"/>
  <c r="G573" i="25"/>
  <c r="F573" i="25"/>
  <c r="E573" i="25"/>
  <c r="G572" i="25"/>
  <c r="G571" i="25"/>
  <c r="G570" i="25"/>
  <c r="F570" i="25"/>
  <c r="G569" i="25"/>
  <c r="G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G561" i="25"/>
  <c r="F561" i="25"/>
  <c r="E561" i="25"/>
  <c r="G560" i="25"/>
  <c r="F560" i="25"/>
  <c r="E560" i="25"/>
  <c r="G559" i="25"/>
  <c r="G558" i="25"/>
  <c r="G557" i="25"/>
  <c r="F557" i="25"/>
  <c r="E557" i="25"/>
  <c r="G556" i="25"/>
  <c r="E556" i="25"/>
  <c r="G555" i="25"/>
  <c r="G554" i="25"/>
  <c r="G553" i="25"/>
  <c r="F553" i="25"/>
  <c r="E553" i="25"/>
  <c r="G552" i="25"/>
  <c r="F552" i="25"/>
  <c r="E552" i="25"/>
  <c r="G551" i="25"/>
  <c r="F551" i="25"/>
  <c r="E551" i="25"/>
  <c r="G550" i="25"/>
  <c r="F550" i="25"/>
  <c r="E550" i="25"/>
  <c r="G549" i="25"/>
  <c r="F549" i="25"/>
  <c r="E549" i="25"/>
  <c r="G548" i="25"/>
  <c r="F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E542" i="25"/>
  <c r="G541" i="25"/>
  <c r="F541" i="25"/>
  <c r="E541" i="25"/>
  <c r="G540" i="25"/>
  <c r="F540" i="25"/>
  <c r="E540" i="25"/>
  <c r="G539" i="25"/>
  <c r="E539" i="25"/>
  <c r="G538" i="25"/>
  <c r="F538" i="25"/>
  <c r="E538" i="25"/>
  <c r="G537" i="25"/>
  <c r="F537" i="25"/>
  <c r="E537" i="25"/>
  <c r="G536" i="25"/>
  <c r="F536" i="25"/>
  <c r="E536" i="25"/>
  <c r="G535" i="25"/>
  <c r="E535" i="25"/>
  <c r="G534" i="25"/>
  <c r="F534" i="25"/>
  <c r="G533" i="25"/>
  <c r="F533" i="25"/>
  <c r="E533" i="25"/>
  <c r="G532" i="25"/>
  <c r="F532" i="25"/>
  <c r="E532" i="25"/>
  <c r="G531" i="25"/>
  <c r="F531" i="25"/>
  <c r="G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G520" i="25"/>
  <c r="G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E514" i="25"/>
  <c r="G513" i="25"/>
  <c r="E513" i="25"/>
  <c r="G512" i="25"/>
  <c r="F512" i="25"/>
  <c r="E512" i="25"/>
  <c r="G511" i="25"/>
  <c r="E511" i="25"/>
  <c r="G510" i="25"/>
  <c r="F510" i="25"/>
  <c r="E510" i="25"/>
  <c r="G509" i="25"/>
  <c r="F509" i="25"/>
  <c r="G508" i="25"/>
  <c r="G507" i="25"/>
  <c r="F507" i="25"/>
  <c r="E507" i="25"/>
  <c r="G506" i="25"/>
  <c r="F506" i="25"/>
  <c r="E506" i="25"/>
  <c r="G505" i="25"/>
  <c r="G504" i="25"/>
  <c r="E504" i="25"/>
  <c r="G503" i="25"/>
  <c r="G502" i="25"/>
  <c r="F502" i="25"/>
  <c r="E502" i="25"/>
  <c r="G501" i="25"/>
  <c r="F501" i="25"/>
  <c r="E501" i="25"/>
  <c r="G500" i="25"/>
  <c r="E500" i="25"/>
  <c r="G499" i="25"/>
  <c r="F499" i="25"/>
  <c r="E499" i="25"/>
  <c r="G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F491" i="25"/>
  <c r="E491" i="25"/>
  <c r="G490" i="25"/>
  <c r="G489" i="25"/>
  <c r="F489" i="25"/>
  <c r="E489" i="25"/>
  <c r="G488" i="25"/>
  <c r="F488" i="25"/>
  <c r="G487" i="25"/>
  <c r="G486" i="25"/>
  <c r="F486" i="25"/>
  <c r="E486" i="25"/>
  <c r="G485" i="25"/>
  <c r="E485" i="25"/>
  <c r="G484" i="25"/>
  <c r="G483" i="25"/>
  <c r="F483" i="25"/>
  <c r="G482" i="25"/>
  <c r="G481" i="25"/>
  <c r="F481" i="25"/>
  <c r="E481" i="25"/>
  <c r="G480" i="25"/>
  <c r="F480" i="25"/>
  <c r="E480" i="25"/>
  <c r="G479" i="25"/>
  <c r="F479" i="25"/>
  <c r="E479" i="25"/>
  <c r="G478" i="25"/>
  <c r="G477" i="25"/>
  <c r="F477" i="25"/>
  <c r="E477" i="25"/>
  <c r="G476" i="25"/>
  <c r="E476" i="25"/>
  <c r="G475" i="25"/>
  <c r="G474" i="25"/>
  <c r="G473" i="25"/>
  <c r="F473" i="25"/>
  <c r="E473" i="25"/>
  <c r="G472" i="25"/>
  <c r="E472" i="25"/>
  <c r="G471" i="25"/>
  <c r="G470" i="25"/>
  <c r="F470" i="25"/>
  <c r="E470" i="25"/>
  <c r="G469" i="25"/>
  <c r="E469" i="25"/>
  <c r="G468" i="25"/>
  <c r="F468" i="25"/>
  <c r="E468" i="25"/>
  <c r="G467" i="25"/>
  <c r="F467" i="25"/>
  <c r="E467" i="25"/>
  <c r="G466" i="25"/>
  <c r="F466" i="25"/>
  <c r="E466" i="25"/>
  <c r="G465" i="25"/>
  <c r="F465" i="25"/>
  <c r="E465" i="25"/>
  <c r="G464" i="25"/>
  <c r="G463" i="25"/>
  <c r="F463" i="25"/>
  <c r="E463" i="25"/>
  <c r="G462" i="25"/>
  <c r="F462" i="25"/>
  <c r="E462" i="25"/>
  <c r="G461" i="25"/>
  <c r="E461" i="25"/>
  <c r="G460" i="25"/>
  <c r="G459" i="25"/>
  <c r="F459" i="25"/>
  <c r="E459" i="25"/>
  <c r="G458" i="25"/>
  <c r="G457" i="25"/>
  <c r="G456" i="25"/>
  <c r="G455" i="25"/>
  <c r="F455" i="25"/>
  <c r="E455" i="25"/>
  <c r="G454" i="25"/>
  <c r="F454" i="25"/>
  <c r="E454" i="25"/>
  <c r="G453" i="25"/>
  <c r="G452" i="25"/>
  <c r="F452" i="25"/>
  <c r="E452" i="25"/>
  <c r="G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F443" i="25"/>
  <c r="E443" i="25"/>
  <c r="G442" i="25"/>
  <c r="G441" i="25"/>
  <c r="E441" i="25"/>
  <c r="G440" i="25"/>
  <c r="F440" i="25"/>
  <c r="E440" i="25"/>
  <c r="G439" i="25"/>
  <c r="F439" i="25"/>
  <c r="E439" i="25"/>
  <c r="G438" i="25"/>
  <c r="F438" i="25"/>
  <c r="E438" i="25"/>
  <c r="G437" i="25"/>
  <c r="G436" i="25"/>
  <c r="F436" i="25"/>
  <c r="E436" i="25"/>
  <c r="G435" i="25"/>
  <c r="F435" i="25"/>
  <c r="E435" i="25"/>
  <c r="G434" i="25"/>
  <c r="F434" i="25"/>
  <c r="E434" i="25"/>
  <c r="G433" i="25"/>
  <c r="F433" i="25"/>
  <c r="G432" i="25"/>
  <c r="F432" i="25"/>
  <c r="G431" i="25"/>
  <c r="F431" i="25"/>
  <c r="E431" i="25"/>
  <c r="G430" i="25"/>
  <c r="F430" i="25"/>
  <c r="E430" i="25"/>
  <c r="G429" i="25"/>
  <c r="F429" i="25"/>
  <c r="E429" i="25"/>
  <c r="G428" i="25"/>
  <c r="G427" i="25"/>
  <c r="G426" i="25"/>
  <c r="G425" i="25"/>
  <c r="G424" i="25"/>
  <c r="F424" i="25"/>
  <c r="G423" i="25"/>
  <c r="F423" i="25"/>
  <c r="E423" i="25"/>
  <c r="G422" i="25"/>
  <c r="F422" i="25"/>
  <c r="E422" i="25"/>
  <c r="G421" i="25"/>
  <c r="F421" i="25"/>
  <c r="G420" i="25"/>
  <c r="G419" i="25"/>
  <c r="G418" i="25"/>
  <c r="F418" i="25"/>
  <c r="E418" i="25"/>
  <c r="G417" i="25"/>
  <c r="F417" i="25"/>
  <c r="G416" i="25"/>
  <c r="F416" i="25"/>
  <c r="E416" i="25"/>
  <c r="G415" i="25"/>
  <c r="G414" i="25"/>
  <c r="G413" i="25"/>
  <c r="G412" i="25"/>
  <c r="F412" i="25"/>
  <c r="E412" i="25"/>
  <c r="G411" i="25"/>
  <c r="F411" i="25"/>
  <c r="E411" i="25"/>
  <c r="G410" i="25"/>
  <c r="G409" i="25"/>
  <c r="F409" i="25"/>
  <c r="E409" i="25"/>
  <c r="G408" i="25"/>
  <c r="F408" i="25"/>
  <c r="E408" i="25"/>
  <c r="G407" i="25"/>
  <c r="F407" i="25"/>
  <c r="E407" i="25"/>
  <c r="G406" i="25"/>
  <c r="F406" i="25"/>
  <c r="E406" i="25"/>
  <c r="G405" i="25"/>
  <c r="E405" i="25"/>
  <c r="G404" i="25"/>
  <c r="F404" i="25"/>
  <c r="G403" i="25"/>
  <c r="F403" i="25"/>
  <c r="E403" i="25"/>
  <c r="G402" i="25"/>
  <c r="F402" i="25"/>
  <c r="E402" i="25"/>
  <c r="G401" i="25"/>
  <c r="G400" i="25"/>
  <c r="E400" i="25"/>
  <c r="G399" i="25"/>
  <c r="F399" i="25"/>
  <c r="E399" i="25"/>
  <c r="G398" i="25"/>
  <c r="E398" i="25"/>
  <c r="G397" i="25"/>
  <c r="G396" i="25"/>
  <c r="G395" i="25"/>
  <c r="G394" i="25"/>
  <c r="F394" i="25"/>
  <c r="E394" i="25"/>
  <c r="G393" i="25"/>
  <c r="G392" i="25"/>
  <c r="F392" i="25"/>
  <c r="G391" i="25"/>
  <c r="F391" i="25"/>
  <c r="E391" i="25"/>
  <c r="G390" i="25"/>
  <c r="F390" i="25"/>
  <c r="E390" i="25"/>
  <c r="G389" i="25"/>
  <c r="F389" i="25"/>
  <c r="E389" i="25"/>
  <c r="G388" i="25"/>
  <c r="F388" i="25"/>
  <c r="E388" i="25"/>
  <c r="G387" i="25"/>
  <c r="G386" i="25"/>
  <c r="G385" i="25"/>
  <c r="E385" i="25"/>
  <c r="G384" i="25"/>
  <c r="F384" i="25"/>
  <c r="E384" i="25"/>
  <c r="G383" i="25"/>
  <c r="G382" i="25"/>
  <c r="G381" i="25"/>
  <c r="F381" i="25"/>
  <c r="E381" i="25"/>
  <c r="G380" i="25"/>
  <c r="F380" i="25"/>
  <c r="E380" i="25"/>
  <c r="G379" i="25"/>
  <c r="F379" i="25"/>
  <c r="E379" i="25"/>
  <c r="G378" i="25"/>
  <c r="G377" i="25"/>
  <c r="G376" i="25"/>
  <c r="F376" i="25"/>
  <c r="E376" i="25"/>
  <c r="G375" i="25"/>
  <c r="G374" i="25"/>
  <c r="G373" i="25"/>
  <c r="F373" i="25"/>
  <c r="E373" i="25"/>
  <c r="G372" i="25"/>
  <c r="F372" i="25"/>
  <c r="E372" i="25"/>
  <c r="G371" i="25"/>
  <c r="G370" i="25"/>
  <c r="E370" i="25"/>
  <c r="G369" i="25"/>
  <c r="G368" i="25"/>
  <c r="G367" i="25"/>
  <c r="F367" i="25"/>
  <c r="G366" i="25"/>
  <c r="F366" i="25"/>
  <c r="E366" i="25"/>
  <c r="G365" i="25"/>
  <c r="F365" i="25"/>
  <c r="G364" i="25"/>
  <c r="F364" i="25"/>
  <c r="G363" i="25"/>
  <c r="D362" i="25"/>
  <c r="F362" i="25" s="1"/>
  <c r="C362" i="25"/>
  <c r="E442" i="25" s="1"/>
  <c r="G356" i="25"/>
  <c r="G355" i="25"/>
  <c r="F355" i="25"/>
  <c r="E355" i="25"/>
  <c r="G354" i="25"/>
  <c r="E354" i="25"/>
  <c r="G353" i="25"/>
  <c r="F353" i="25"/>
  <c r="E353" i="25"/>
  <c r="G352" i="25"/>
  <c r="F352" i="25"/>
  <c r="E352" i="25"/>
  <c r="G351" i="25"/>
  <c r="F351" i="25"/>
  <c r="E351" i="25"/>
  <c r="G350" i="25"/>
  <c r="F350" i="25"/>
  <c r="E350" i="25"/>
  <c r="G349" i="25"/>
  <c r="F349" i="25"/>
  <c r="E349" i="25"/>
  <c r="G348" i="25"/>
  <c r="F348" i="25"/>
  <c r="E348" i="25"/>
  <c r="G347" i="25"/>
  <c r="F347" i="25"/>
  <c r="E347" i="25"/>
  <c r="G346" i="25"/>
  <c r="F346" i="25"/>
  <c r="E346" i="25"/>
  <c r="G345" i="25"/>
  <c r="F345" i="25"/>
  <c r="E345" i="25"/>
  <c r="G344" i="25"/>
  <c r="F344" i="25"/>
  <c r="E344" i="25"/>
  <c r="G343" i="25"/>
  <c r="F343" i="25"/>
  <c r="E343" i="25"/>
  <c r="G342" i="25"/>
  <c r="F342" i="25"/>
  <c r="E342" i="25"/>
  <c r="G341" i="25"/>
  <c r="F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G334" i="25"/>
  <c r="F334" i="25"/>
  <c r="E334" i="25"/>
  <c r="G333" i="25"/>
  <c r="G332" i="25"/>
  <c r="F332" i="25"/>
  <c r="E332" i="25"/>
  <c r="G331" i="25"/>
  <c r="G330" i="25"/>
  <c r="F330" i="25"/>
  <c r="E330" i="25"/>
  <c r="G329" i="25"/>
  <c r="G328" i="25"/>
  <c r="F328" i="25"/>
  <c r="E328" i="25"/>
  <c r="G327" i="25"/>
  <c r="F327" i="25"/>
  <c r="G326" i="25"/>
  <c r="F326" i="25"/>
  <c r="E326" i="25"/>
  <c r="G325" i="25"/>
  <c r="G324" i="25"/>
  <c r="F324" i="25"/>
  <c r="E324" i="25"/>
  <c r="G323" i="25"/>
  <c r="F323" i="25"/>
  <c r="E323" i="25"/>
  <c r="G322" i="25"/>
  <c r="F322" i="25"/>
  <c r="E322" i="25"/>
  <c r="G321" i="25"/>
  <c r="F321" i="25"/>
  <c r="E321" i="25"/>
  <c r="G320" i="25"/>
  <c r="G319" i="25"/>
  <c r="F319" i="25"/>
  <c r="E319" i="25"/>
  <c r="G318" i="25"/>
  <c r="F318" i="25"/>
  <c r="E318" i="25"/>
  <c r="G317" i="25"/>
  <c r="G316" i="25"/>
  <c r="G315" i="25"/>
  <c r="F315" i="25"/>
  <c r="E315" i="25"/>
  <c r="G314" i="25"/>
  <c r="G313" i="25"/>
  <c r="G312" i="25"/>
  <c r="F312" i="25"/>
  <c r="E312" i="25"/>
  <c r="G311" i="25"/>
  <c r="G310" i="25"/>
  <c r="F310" i="25"/>
  <c r="E310" i="25"/>
  <c r="G309" i="25"/>
  <c r="E309" i="25"/>
  <c r="G308" i="25"/>
  <c r="F308" i="25"/>
  <c r="E308" i="25"/>
  <c r="G307" i="25"/>
  <c r="F307" i="25"/>
  <c r="E307" i="25"/>
  <c r="G306" i="25"/>
  <c r="F306" i="25"/>
  <c r="E306" i="25"/>
  <c r="G305" i="25"/>
  <c r="G304" i="25"/>
  <c r="E304" i="25"/>
  <c r="G303" i="25"/>
  <c r="F303" i="25"/>
  <c r="E303" i="25"/>
  <c r="G302" i="25"/>
  <c r="F302" i="25"/>
  <c r="E302" i="25"/>
  <c r="G301" i="25"/>
  <c r="F301" i="25"/>
  <c r="E301" i="25"/>
  <c r="G300" i="25"/>
  <c r="E300" i="25"/>
  <c r="G299" i="25"/>
  <c r="G298" i="25"/>
  <c r="F298" i="25"/>
  <c r="E298" i="25"/>
  <c r="G297" i="25"/>
  <c r="F297" i="25"/>
  <c r="G296" i="25"/>
  <c r="F296" i="25"/>
  <c r="E296" i="25"/>
  <c r="G295" i="25"/>
  <c r="F295" i="25"/>
  <c r="E295" i="25"/>
  <c r="G294" i="25"/>
  <c r="F294" i="25"/>
  <c r="E294" i="25"/>
  <c r="G293" i="25"/>
  <c r="G292" i="25"/>
  <c r="F292" i="25"/>
  <c r="E292" i="25"/>
  <c r="G291" i="25"/>
  <c r="F291" i="25"/>
  <c r="E291" i="25"/>
  <c r="G290" i="25"/>
  <c r="G289" i="25"/>
  <c r="F289" i="25"/>
  <c r="E289" i="25"/>
  <c r="G288" i="25"/>
  <c r="F288" i="25"/>
  <c r="G287" i="25"/>
  <c r="G286" i="25"/>
  <c r="G285" i="25"/>
  <c r="G284" i="25"/>
  <c r="F284" i="25"/>
  <c r="E284" i="25"/>
  <c r="G283" i="25"/>
  <c r="F283" i="25"/>
  <c r="E283" i="25"/>
  <c r="G282" i="25"/>
  <c r="F282" i="25"/>
  <c r="E282" i="25"/>
  <c r="G281" i="25"/>
  <c r="F281" i="25"/>
  <c r="E281" i="25"/>
  <c r="G280" i="25"/>
  <c r="G279" i="25"/>
  <c r="F279" i="25"/>
  <c r="E279" i="25"/>
  <c r="G278" i="25"/>
  <c r="F278" i="25"/>
  <c r="E278" i="25"/>
  <c r="G277" i="25"/>
  <c r="F277" i="25"/>
  <c r="E277" i="25"/>
  <c r="G276" i="25"/>
  <c r="F276" i="25"/>
  <c r="E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G263" i="25"/>
  <c r="F263" i="25"/>
  <c r="E263" i="25"/>
  <c r="G262" i="25"/>
  <c r="F262" i="25"/>
  <c r="E262" i="25"/>
  <c r="G261" i="25"/>
  <c r="F261" i="25"/>
  <c r="E261" i="25"/>
  <c r="G260" i="25"/>
  <c r="E260" i="25"/>
  <c r="G259" i="25"/>
  <c r="F259" i="25"/>
  <c r="E259" i="25"/>
  <c r="G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G250" i="25"/>
  <c r="E250" i="25"/>
  <c r="G249" i="25"/>
  <c r="F249" i="25"/>
  <c r="E249" i="25"/>
  <c r="G248" i="25"/>
  <c r="G247" i="25"/>
  <c r="F247" i="25"/>
  <c r="E247" i="25"/>
  <c r="G246" i="25"/>
  <c r="F246" i="25"/>
  <c r="E246" i="25"/>
  <c r="G245" i="25"/>
  <c r="G244" i="25"/>
  <c r="F244" i="25"/>
  <c r="E244" i="25"/>
  <c r="G243" i="25"/>
  <c r="F243" i="25"/>
  <c r="E243" i="25"/>
  <c r="G242" i="25"/>
  <c r="E242" i="25"/>
  <c r="G241" i="25"/>
  <c r="G240" i="25"/>
  <c r="F240" i="25"/>
  <c r="E240" i="25"/>
  <c r="G239" i="25"/>
  <c r="F239" i="25"/>
  <c r="E239" i="25"/>
  <c r="G238" i="25"/>
  <c r="F238" i="25"/>
  <c r="E238" i="25"/>
  <c r="G237" i="25"/>
  <c r="F237" i="25"/>
  <c r="E237" i="25"/>
  <c r="G236" i="25"/>
  <c r="F236" i="25"/>
  <c r="E236" i="25"/>
  <c r="G235" i="25"/>
  <c r="G234" i="25"/>
  <c r="F234" i="25"/>
  <c r="E234" i="25"/>
  <c r="G233" i="25"/>
  <c r="F233" i="25"/>
  <c r="E233" i="25"/>
  <c r="G232" i="25"/>
  <c r="H232" i="25" s="1"/>
  <c r="F232" i="25"/>
  <c r="E232" i="25"/>
  <c r="G231" i="25"/>
  <c r="F231" i="25"/>
  <c r="E231" i="25"/>
  <c r="G230" i="25"/>
  <c r="F230" i="25"/>
  <c r="E230" i="25"/>
  <c r="G229" i="25"/>
  <c r="F229" i="25"/>
  <c r="E229" i="25"/>
  <c r="G228" i="25"/>
  <c r="G227" i="25"/>
  <c r="F227" i="25"/>
  <c r="E227" i="25"/>
  <c r="G226" i="25"/>
  <c r="F226" i="25"/>
  <c r="E226" i="25"/>
  <c r="G225" i="25"/>
  <c r="F225" i="25"/>
  <c r="E225" i="25"/>
  <c r="G224" i="25"/>
  <c r="E224" i="25"/>
  <c r="G223" i="25"/>
  <c r="G222" i="25"/>
  <c r="F222" i="25"/>
  <c r="E222" i="25"/>
  <c r="G221" i="25"/>
  <c r="F221" i="25"/>
  <c r="E221" i="25"/>
  <c r="G220" i="25"/>
  <c r="G219" i="25"/>
  <c r="G218" i="25"/>
  <c r="G217" i="25"/>
  <c r="F217" i="25"/>
  <c r="E217" i="25"/>
  <c r="G216" i="25"/>
  <c r="G215" i="25"/>
  <c r="F215" i="25"/>
  <c r="E215" i="25"/>
  <c r="G214" i="25"/>
  <c r="G213" i="25"/>
  <c r="G212" i="25"/>
  <c r="G211" i="25"/>
  <c r="G210" i="25"/>
  <c r="F210" i="25"/>
  <c r="E210" i="25"/>
  <c r="G209" i="25"/>
  <c r="G208" i="25"/>
  <c r="G207" i="25"/>
  <c r="F207" i="25"/>
  <c r="E207" i="25"/>
  <c r="G206" i="25"/>
  <c r="F206" i="25"/>
  <c r="E206" i="25"/>
  <c r="G205" i="25"/>
  <c r="F205" i="25"/>
  <c r="E205" i="25"/>
  <c r="G204" i="25"/>
  <c r="H204" i="25" s="1"/>
  <c r="F204" i="25"/>
  <c r="E204" i="25"/>
  <c r="G203" i="25"/>
  <c r="G202" i="25"/>
  <c r="G201" i="25"/>
  <c r="F201" i="25"/>
  <c r="E201" i="25"/>
  <c r="G200" i="25"/>
  <c r="G199" i="25"/>
  <c r="F199" i="25"/>
  <c r="E199" i="25"/>
  <c r="G198" i="25"/>
  <c r="F198" i="25"/>
  <c r="E198" i="25"/>
  <c r="G197" i="25"/>
  <c r="G196" i="25"/>
  <c r="G195" i="25"/>
  <c r="G194" i="25"/>
  <c r="F194" i="25"/>
  <c r="E194" i="25"/>
  <c r="G193" i="25"/>
  <c r="F193" i="25"/>
  <c r="E193" i="25"/>
  <c r="G192" i="25"/>
  <c r="F192" i="25"/>
  <c r="E192" i="25"/>
  <c r="G191" i="25"/>
  <c r="E191" i="25"/>
  <c r="G190" i="25"/>
  <c r="F190" i="25"/>
  <c r="G189" i="25"/>
  <c r="F189" i="25"/>
  <c r="E189" i="25"/>
  <c r="G188" i="25"/>
  <c r="G187" i="25"/>
  <c r="F187" i="25"/>
  <c r="E187" i="25"/>
  <c r="G186" i="25"/>
  <c r="G185" i="25"/>
  <c r="F185" i="25"/>
  <c r="E185" i="25"/>
  <c r="G184" i="25"/>
  <c r="E184" i="25"/>
  <c r="G183" i="25"/>
  <c r="G182" i="25"/>
  <c r="D181" i="25"/>
  <c r="F304" i="25" s="1"/>
  <c r="C181" i="25"/>
  <c r="E333" i="25" s="1"/>
  <c r="G175" i="25"/>
  <c r="F175" i="25"/>
  <c r="E175" i="25"/>
  <c r="G174" i="25"/>
  <c r="F174" i="25"/>
  <c r="E174" i="25"/>
  <c r="G173" i="25"/>
  <c r="F173" i="25"/>
  <c r="E173" i="25"/>
  <c r="G172" i="25"/>
  <c r="G171" i="25"/>
  <c r="F171" i="25"/>
  <c r="E171" i="25"/>
  <c r="G170" i="25"/>
  <c r="F170" i="25"/>
  <c r="E170" i="25"/>
  <c r="G169" i="25"/>
  <c r="F169" i="25"/>
  <c r="E169" i="25"/>
  <c r="G168" i="25"/>
  <c r="F168" i="25"/>
  <c r="E168" i="25"/>
  <c r="G167" i="25"/>
  <c r="F167" i="25"/>
  <c r="G166" i="25"/>
  <c r="F166" i="25"/>
  <c r="E166" i="25"/>
  <c r="G165" i="25"/>
  <c r="G164" i="25"/>
  <c r="F164" i="25"/>
  <c r="E164" i="25"/>
  <c r="G163" i="25"/>
  <c r="F163" i="25"/>
  <c r="E163" i="25"/>
  <c r="G162" i="25"/>
  <c r="F162" i="25"/>
  <c r="E162" i="25"/>
  <c r="G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F153" i="25"/>
  <c r="E153" i="25"/>
  <c r="G152" i="25"/>
  <c r="F152" i="25"/>
  <c r="E152" i="25"/>
  <c r="G151" i="25"/>
  <c r="G150" i="25"/>
  <c r="F150" i="25"/>
  <c r="E150" i="25"/>
  <c r="G149" i="25"/>
  <c r="F149" i="25"/>
  <c r="E149" i="25"/>
  <c r="G148" i="25"/>
  <c r="F148" i="25"/>
  <c r="E148" i="25"/>
  <c r="G147" i="25"/>
  <c r="G146" i="25"/>
  <c r="F146" i="25"/>
  <c r="E146" i="25"/>
  <c r="G145" i="25"/>
  <c r="G144" i="25"/>
  <c r="E144" i="25"/>
  <c r="G143" i="25"/>
  <c r="F143" i="25"/>
  <c r="E143" i="25"/>
  <c r="G142" i="25"/>
  <c r="F142" i="25"/>
  <c r="E142" i="25"/>
  <c r="G141" i="25"/>
  <c r="E141" i="25"/>
  <c r="G140" i="25"/>
  <c r="G139" i="25"/>
  <c r="G138" i="25"/>
  <c r="F138" i="25"/>
  <c r="E138" i="25"/>
  <c r="G137" i="25"/>
  <c r="G136" i="25"/>
  <c r="G135" i="25"/>
  <c r="F135" i="25"/>
  <c r="E135" i="25"/>
  <c r="G134" i="25"/>
  <c r="G133" i="25"/>
  <c r="F133" i="25"/>
  <c r="G132" i="25"/>
  <c r="G131" i="25"/>
  <c r="E131" i="25"/>
  <c r="G130" i="25"/>
  <c r="G129" i="25"/>
  <c r="F129" i="25"/>
  <c r="E129" i="25"/>
  <c r="G128" i="25"/>
  <c r="F128" i="25"/>
  <c r="E128" i="25"/>
  <c r="G127" i="25"/>
  <c r="F127" i="25"/>
  <c r="G126" i="25"/>
  <c r="E126" i="25"/>
  <c r="G125" i="25"/>
  <c r="F125" i="25"/>
  <c r="E125" i="25"/>
  <c r="G124" i="25"/>
  <c r="G123" i="25"/>
  <c r="F123" i="25"/>
  <c r="E123" i="25"/>
  <c r="G122" i="25"/>
  <c r="G121" i="25"/>
  <c r="G120" i="25"/>
  <c r="E120" i="25"/>
  <c r="G119" i="25"/>
  <c r="G118" i="25"/>
  <c r="E118" i="25"/>
  <c r="G117" i="25"/>
  <c r="F117" i="25"/>
  <c r="E117" i="25"/>
  <c r="G116" i="25"/>
  <c r="F116" i="25"/>
  <c r="E116" i="25"/>
  <c r="G115" i="25"/>
  <c r="E115" i="25"/>
  <c r="G114" i="25"/>
  <c r="F114" i="25"/>
  <c r="E114" i="25"/>
  <c r="G113" i="25"/>
  <c r="G112" i="25"/>
  <c r="F112" i="25"/>
  <c r="E112" i="25"/>
  <c r="G111" i="25"/>
  <c r="G110" i="25"/>
  <c r="G109" i="25"/>
  <c r="G108" i="25"/>
  <c r="F108" i="25"/>
  <c r="E108" i="25"/>
  <c r="G107" i="25"/>
  <c r="E107" i="25"/>
  <c r="G106" i="25"/>
  <c r="G105" i="25"/>
  <c r="F105" i="25"/>
  <c r="E105" i="25"/>
  <c r="G104" i="25"/>
  <c r="G103" i="25"/>
  <c r="F103" i="25"/>
  <c r="E103" i="25"/>
  <c r="G102" i="25"/>
  <c r="G101" i="25"/>
  <c r="F101" i="25"/>
  <c r="E101" i="25"/>
  <c r="G100" i="25"/>
  <c r="G99" i="25"/>
  <c r="G98" i="25"/>
  <c r="G97" i="25"/>
  <c r="E97" i="25"/>
  <c r="G96" i="25"/>
  <c r="G95" i="25"/>
  <c r="G94" i="25"/>
  <c r="G93" i="25"/>
  <c r="F93" i="25"/>
  <c r="E93" i="25"/>
  <c r="G92" i="25"/>
  <c r="G91" i="25"/>
  <c r="F91" i="25"/>
  <c r="E91" i="25"/>
  <c r="G90" i="25"/>
  <c r="F90" i="25"/>
  <c r="E90" i="25"/>
  <c r="G89" i="25"/>
  <c r="F89" i="25"/>
  <c r="E89" i="25"/>
  <c r="G88" i="25"/>
  <c r="F88" i="25"/>
  <c r="E88" i="25"/>
  <c r="G87" i="25"/>
  <c r="F87" i="25"/>
  <c r="E87" i="25"/>
  <c r="G86" i="25"/>
  <c r="F86" i="25"/>
  <c r="E86" i="25"/>
  <c r="G85" i="25"/>
  <c r="F85" i="25"/>
  <c r="E85" i="25"/>
  <c r="G84" i="25"/>
  <c r="F84" i="25"/>
  <c r="E84" i="25"/>
  <c r="G83" i="25"/>
  <c r="G82" i="25"/>
  <c r="E82" i="25"/>
  <c r="G81" i="25"/>
  <c r="G80" i="25"/>
  <c r="G79" i="25"/>
  <c r="F79" i="25"/>
  <c r="E79" i="25"/>
  <c r="G78" i="25"/>
  <c r="G77" i="25"/>
  <c r="D76" i="25"/>
  <c r="F145" i="25" s="1"/>
  <c r="C76" i="25"/>
  <c r="E172" i="25" s="1"/>
  <c r="G70" i="25"/>
  <c r="G69" i="25"/>
  <c r="F69" i="25"/>
  <c r="E69" i="25"/>
  <c r="G68" i="25"/>
  <c r="F68" i="25"/>
  <c r="E68" i="25"/>
  <c r="G67" i="25"/>
  <c r="F67" i="25"/>
  <c r="E67" i="25"/>
  <c r="G66" i="25"/>
  <c r="F66" i="25"/>
  <c r="E66" i="25"/>
  <c r="G65" i="25"/>
  <c r="F65" i="25"/>
  <c r="E65" i="25"/>
  <c r="G64" i="25"/>
  <c r="F64" i="25"/>
  <c r="E64" i="25"/>
  <c r="G63" i="25"/>
  <c r="F63" i="25"/>
  <c r="E63" i="25"/>
  <c r="G62" i="25"/>
  <c r="F62" i="25"/>
  <c r="E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G53" i="25"/>
  <c r="F53" i="25"/>
  <c r="E53" i="25"/>
  <c r="G52" i="25"/>
  <c r="F52" i="25"/>
  <c r="E52" i="25"/>
  <c r="G51" i="25"/>
  <c r="F51" i="25"/>
  <c r="E51" i="25"/>
  <c r="G50" i="25"/>
  <c r="G49" i="25"/>
  <c r="F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F44" i="25"/>
  <c r="E44" i="25"/>
  <c r="G43" i="25"/>
  <c r="F43" i="25"/>
  <c r="E43" i="25"/>
  <c r="G42" i="25"/>
  <c r="F42" i="25"/>
  <c r="E42" i="25"/>
  <c r="G41" i="25"/>
  <c r="F41" i="25"/>
  <c r="E41" i="25"/>
  <c r="G40" i="25"/>
  <c r="F40" i="25"/>
  <c r="E40" i="25"/>
  <c r="G39" i="25"/>
  <c r="H39" i="25" s="1"/>
  <c r="E39" i="25"/>
  <c r="G38" i="25"/>
  <c r="F38" i="25"/>
  <c r="E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E28" i="25"/>
  <c r="G27" i="25"/>
  <c r="G26" i="25"/>
  <c r="F26" i="25"/>
  <c r="E26" i="25"/>
  <c r="G25" i="25"/>
  <c r="F25" i="25"/>
  <c r="E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F28" i="25" s="1"/>
  <c r="C19" i="25"/>
  <c r="E30" i="25" s="1"/>
  <c r="C13" i="25"/>
  <c r="C9" i="25"/>
  <c r="G629" i="24"/>
  <c r="G628" i="24"/>
  <c r="G627" i="24"/>
  <c r="F627" i="24"/>
  <c r="E627" i="24"/>
  <c r="G626" i="24"/>
  <c r="E626" i="24"/>
  <c r="G625" i="24"/>
  <c r="G624" i="24"/>
  <c r="F624" i="24"/>
  <c r="E624" i="24"/>
  <c r="G623" i="24"/>
  <c r="F623" i="24"/>
  <c r="E623" i="24"/>
  <c r="G622" i="24"/>
  <c r="G621" i="24"/>
  <c r="G620" i="24"/>
  <c r="G619" i="24"/>
  <c r="G618" i="24"/>
  <c r="G617" i="24"/>
  <c r="G616" i="24"/>
  <c r="G615" i="24"/>
  <c r="G614" i="24"/>
  <c r="G613" i="24"/>
  <c r="G612" i="24"/>
  <c r="G611" i="24"/>
  <c r="G610" i="24"/>
  <c r="G609" i="24"/>
  <c r="G608" i="24"/>
  <c r="G607" i="24"/>
  <c r="F607" i="24"/>
  <c r="E607" i="24"/>
  <c r="G606" i="24"/>
  <c r="G605" i="24"/>
  <c r="G604" i="24"/>
  <c r="G603" i="24"/>
  <c r="G602" i="24"/>
  <c r="D601" i="24"/>
  <c r="F628" i="24" s="1"/>
  <c r="C601" i="24"/>
  <c r="G595" i="24"/>
  <c r="F595" i="24"/>
  <c r="E595" i="24"/>
  <c r="G594" i="24"/>
  <c r="F594" i="24"/>
  <c r="E594" i="24"/>
  <c r="G593" i="24"/>
  <c r="G592" i="24"/>
  <c r="F592" i="24"/>
  <c r="E592" i="24"/>
  <c r="G591" i="24"/>
  <c r="G590" i="24"/>
  <c r="F590" i="24"/>
  <c r="G589" i="24"/>
  <c r="G588" i="24"/>
  <c r="G587" i="24"/>
  <c r="F587" i="24"/>
  <c r="E587" i="24"/>
  <c r="G586" i="24"/>
  <c r="F586" i="24"/>
  <c r="E586" i="24"/>
  <c r="G585" i="24"/>
  <c r="F585" i="24"/>
  <c r="E585" i="24"/>
  <c r="G584" i="24"/>
  <c r="F584" i="24"/>
  <c r="E584" i="24"/>
  <c r="G583" i="24"/>
  <c r="F583" i="24"/>
  <c r="E583" i="24"/>
  <c r="G582" i="24"/>
  <c r="G581" i="24"/>
  <c r="G580" i="24"/>
  <c r="G579" i="24"/>
  <c r="G578" i="24"/>
  <c r="F578" i="24"/>
  <c r="E578" i="24"/>
  <c r="G577" i="24"/>
  <c r="F577" i="24"/>
  <c r="E577" i="24"/>
  <c r="G576" i="24"/>
  <c r="G575" i="24"/>
  <c r="F575" i="24"/>
  <c r="E575" i="24"/>
  <c r="G574" i="24"/>
  <c r="G573" i="24"/>
  <c r="F573" i="24"/>
  <c r="E573" i="24"/>
  <c r="G572" i="24"/>
  <c r="G571" i="24"/>
  <c r="G570" i="24"/>
  <c r="E570" i="24"/>
  <c r="G569" i="24"/>
  <c r="F569" i="24"/>
  <c r="G568" i="24"/>
  <c r="E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G562" i="24"/>
  <c r="G561" i="24"/>
  <c r="G560" i="24"/>
  <c r="G559" i="24"/>
  <c r="G558" i="24"/>
  <c r="G557" i="24"/>
  <c r="F557" i="24"/>
  <c r="G556" i="24"/>
  <c r="F556" i="24"/>
  <c r="G555" i="24"/>
  <c r="G554" i="24"/>
  <c r="G553" i="24"/>
  <c r="F553" i="24"/>
  <c r="E553" i="24"/>
  <c r="G552" i="24"/>
  <c r="G551" i="24"/>
  <c r="F551" i="24"/>
  <c r="G550" i="24"/>
  <c r="F550" i="24"/>
  <c r="E550" i="24"/>
  <c r="G549" i="24"/>
  <c r="F549" i="24"/>
  <c r="G548" i="24"/>
  <c r="F548" i="24"/>
  <c r="E548" i="24"/>
  <c r="G547" i="24"/>
  <c r="F547" i="24"/>
  <c r="E547" i="24"/>
  <c r="G546" i="24"/>
  <c r="F546" i="24"/>
  <c r="E546" i="24"/>
  <c r="G545" i="24"/>
  <c r="F545" i="24"/>
  <c r="E545" i="24"/>
  <c r="G544" i="24"/>
  <c r="G543" i="24"/>
  <c r="E543" i="24"/>
  <c r="G542" i="24"/>
  <c r="F542" i="24"/>
  <c r="E542" i="24"/>
  <c r="G541" i="24"/>
  <c r="F541" i="24"/>
  <c r="E541" i="24"/>
  <c r="G540" i="24"/>
  <c r="E540" i="24"/>
  <c r="G539" i="24"/>
  <c r="F539" i="24"/>
  <c r="E539" i="24"/>
  <c r="G538" i="24"/>
  <c r="F538" i="24"/>
  <c r="E538" i="24"/>
  <c r="G537" i="24"/>
  <c r="E537" i="24"/>
  <c r="G536" i="24"/>
  <c r="G535" i="24"/>
  <c r="G534" i="24"/>
  <c r="G533" i="24"/>
  <c r="G532" i="24"/>
  <c r="G531" i="24"/>
  <c r="G530" i="24"/>
  <c r="G529" i="24"/>
  <c r="G528" i="24"/>
  <c r="G527" i="24"/>
  <c r="G526" i="24"/>
  <c r="E526" i="24"/>
  <c r="G525" i="24"/>
  <c r="F525" i="24"/>
  <c r="E525" i="24"/>
  <c r="G524" i="24"/>
  <c r="F524" i="24"/>
  <c r="E524" i="24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G519" i="24"/>
  <c r="E519" i="24"/>
  <c r="G518" i="24"/>
  <c r="F518" i="24"/>
  <c r="E518" i="24"/>
  <c r="G517" i="24"/>
  <c r="G516" i="24"/>
  <c r="G515" i="24"/>
  <c r="F515" i="24"/>
  <c r="G514" i="24"/>
  <c r="G513" i="24"/>
  <c r="H513" i="24" s="1"/>
  <c r="F513" i="24"/>
  <c r="E513" i="24"/>
  <c r="G512" i="24"/>
  <c r="H512" i="24" s="1"/>
  <c r="F512" i="24"/>
  <c r="E512" i="24"/>
  <c r="G511" i="24"/>
  <c r="G510" i="24"/>
  <c r="G509" i="24"/>
  <c r="G508" i="24"/>
  <c r="G507" i="24"/>
  <c r="E507" i="24"/>
  <c r="G506" i="24"/>
  <c r="E506" i="24"/>
  <c r="G505" i="24"/>
  <c r="G504" i="24"/>
  <c r="G503" i="24"/>
  <c r="G502" i="24"/>
  <c r="G501" i="24"/>
  <c r="F501" i="24"/>
  <c r="E501" i="24"/>
  <c r="G500" i="24"/>
  <c r="G499" i="24"/>
  <c r="F499" i="24"/>
  <c r="G498" i="24"/>
  <c r="G497" i="24"/>
  <c r="G496" i="24"/>
  <c r="F496" i="24"/>
  <c r="E496" i="24"/>
  <c r="G495" i="24"/>
  <c r="G494" i="24"/>
  <c r="F494" i="24"/>
  <c r="E494" i="24"/>
  <c r="G493" i="24"/>
  <c r="F493" i="24"/>
  <c r="E493" i="24"/>
  <c r="G492" i="24"/>
  <c r="E492" i="24"/>
  <c r="G491" i="24"/>
  <c r="F491" i="24"/>
  <c r="G490" i="24"/>
  <c r="G489" i="24"/>
  <c r="G488" i="24"/>
  <c r="G487" i="24"/>
  <c r="G486" i="24"/>
  <c r="G485" i="24"/>
  <c r="G484" i="24"/>
  <c r="G483" i="24"/>
  <c r="G482" i="24"/>
  <c r="G481" i="24"/>
  <c r="F481" i="24"/>
  <c r="G480" i="24"/>
  <c r="G479" i="24"/>
  <c r="F479" i="24"/>
  <c r="E479" i="24"/>
  <c r="G478" i="24"/>
  <c r="G477" i="24"/>
  <c r="G476" i="24"/>
  <c r="G475" i="24"/>
  <c r="G474" i="24"/>
  <c r="G473" i="24"/>
  <c r="F473" i="24"/>
  <c r="E473" i="24"/>
  <c r="G472" i="24"/>
  <c r="G471" i="24"/>
  <c r="F471" i="24"/>
  <c r="E471" i="24"/>
  <c r="G470" i="24"/>
  <c r="F470" i="24"/>
  <c r="E470" i="24"/>
  <c r="G469" i="24"/>
  <c r="E469" i="24"/>
  <c r="G468" i="24"/>
  <c r="F468" i="24"/>
  <c r="E468" i="24"/>
  <c r="G467" i="24"/>
  <c r="F467" i="24"/>
  <c r="E467" i="24"/>
  <c r="G466" i="24"/>
  <c r="F466" i="24"/>
  <c r="E466" i="24"/>
  <c r="G465" i="24"/>
  <c r="F465" i="24"/>
  <c r="E465" i="24"/>
  <c r="G464" i="24"/>
  <c r="E464" i="24"/>
  <c r="G463" i="24"/>
  <c r="G462" i="24"/>
  <c r="G461" i="24"/>
  <c r="G460" i="24"/>
  <c r="G459" i="24"/>
  <c r="F459" i="24"/>
  <c r="E459" i="24"/>
  <c r="G458" i="24"/>
  <c r="F458" i="24"/>
  <c r="E458" i="24"/>
  <c r="G457" i="24"/>
  <c r="G456" i="24"/>
  <c r="G455" i="24"/>
  <c r="F455" i="24"/>
  <c r="E455" i="24"/>
  <c r="G454" i="24"/>
  <c r="F454" i="24"/>
  <c r="E454" i="24"/>
  <c r="G453" i="24"/>
  <c r="F453" i="24"/>
  <c r="E453" i="24"/>
  <c r="G452" i="24"/>
  <c r="G451" i="24"/>
  <c r="G450" i="24"/>
  <c r="F450" i="24"/>
  <c r="E450" i="24"/>
  <c r="G449" i="24"/>
  <c r="F449" i="24"/>
  <c r="E449" i="24"/>
  <c r="G448" i="24"/>
  <c r="F448" i="24"/>
  <c r="E448" i="24"/>
  <c r="G447" i="24"/>
  <c r="F447" i="24"/>
  <c r="E447" i="24"/>
  <c r="G446" i="24"/>
  <c r="G445" i="24"/>
  <c r="G444" i="24"/>
  <c r="F444" i="24"/>
  <c r="E444" i="24"/>
  <c r="G443" i="24"/>
  <c r="F443" i="24"/>
  <c r="E443" i="24"/>
  <c r="G442" i="24"/>
  <c r="H442" i="24" s="1"/>
  <c r="E442" i="24"/>
  <c r="G441" i="24"/>
  <c r="G440" i="24"/>
  <c r="G439" i="24"/>
  <c r="G438" i="24"/>
  <c r="E438" i="24"/>
  <c r="G437" i="24"/>
  <c r="G436" i="24"/>
  <c r="F436" i="24"/>
  <c r="E436" i="24"/>
  <c r="G435" i="24"/>
  <c r="F435" i="24"/>
  <c r="E435" i="24"/>
  <c r="G434" i="24"/>
  <c r="G433" i="24"/>
  <c r="G432" i="24"/>
  <c r="F432" i="24"/>
  <c r="E432" i="24"/>
  <c r="G431" i="24"/>
  <c r="F431" i="24"/>
  <c r="E431" i="24"/>
  <c r="G430" i="24"/>
  <c r="F430" i="24"/>
  <c r="E430" i="24"/>
  <c r="G429" i="24"/>
  <c r="G428" i="24"/>
  <c r="G427" i="24"/>
  <c r="G426" i="24"/>
  <c r="G425" i="24"/>
  <c r="G424" i="24"/>
  <c r="G423" i="24"/>
  <c r="E423" i="24"/>
  <c r="G422" i="24"/>
  <c r="E422" i="24"/>
  <c r="G421" i="24"/>
  <c r="E421" i="24"/>
  <c r="G420" i="24"/>
  <c r="F420" i="24"/>
  <c r="E420" i="24"/>
  <c r="G419" i="24"/>
  <c r="G418" i="24"/>
  <c r="F418" i="24"/>
  <c r="E418" i="24"/>
  <c r="G417" i="24"/>
  <c r="G416" i="24"/>
  <c r="F416" i="24"/>
  <c r="G415" i="24"/>
  <c r="G414" i="24"/>
  <c r="G413" i="24"/>
  <c r="G412" i="24"/>
  <c r="F412" i="24"/>
  <c r="E412" i="24"/>
  <c r="G411" i="24"/>
  <c r="G410" i="24"/>
  <c r="G409" i="24"/>
  <c r="G408" i="24"/>
  <c r="F408" i="24"/>
  <c r="E408" i="24"/>
  <c r="G407" i="24"/>
  <c r="F407" i="24"/>
  <c r="E407" i="24"/>
  <c r="G406" i="24"/>
  <c r="F406" i="24"/>
  <c r="E406" i="24"/>
  <c r="G405" i="24"/>
  <c r="E405" i="24"/>
  <c r="G404" i="24"/>
  <c r="F404" i="24"/>
  <c r="G403" i="24"/>
  <c r="F403" i="24"/>
  <c r="E403" i="24"/>
  <c r="G402" i="24"/>
  <c r="F402" i="24"/>
  <c r="E402" i="24"/>
  <c r="G401" i="24"/>
  <c r="G400" i="24"/>
  <c r="G399" i="24"/>
  <c r="G398" i="24"/>
  <c r="G397" i="24"/>
  <c r="G396" i="24"/>
  <c r="G395" i="24"/>
  <c r="G394" i="24"/>
  <c r="F394" i="24"/>
  <c r="G393" i="24"/>
  <c r="G392" i="24"/>
  <c r="G391" i="24"/>
  <c r="F391" i="24"/>
  <c r="E391" i="24"/>
  <c r="G390" i="24"/>
  <c r="F390" i="24"/>
  <c r="E390" i="24"/>
  <c r="G389" i="24"/>
  <c r="G388" i="24"/>
  <c r="F388" i="24"/>
  <c r="E388" i="24"/>
  <c r="G387" i="24"/>
  <c r="G386" i="24"/>
  <c r="G385" i="24"/>
  <c r="G384" i="24"/>
  <c r="E384" i="24"/>
  <c r="G383" i="24"/>
  <c r="G382" i="24"/>
  <c r="E382" i="24"/>
  <c r="G381" i="24"/>
  <c r="F381" i="24"/>
  <c r="E381" i="24"/>
  <c r="G380" i="24"/>
  <c r="F380" i="24"/>
  <c r="G379" i="24"/>
  <c r="G378" i="24"/>
  <c r="E378" i="24"/>
  <c r="G377" i="24"/>
  <c r="G376" i="24"/>
  <c r="F376" i="24"/>
  <c r="E376" i="24"/>
  <c r="G375" i="24"/>
  <c r="G374" i="24"/>
  <c r="G373" i="24"/>
  <c r="F373" i="24"/>
  <c r="E373" i="24"/>
  <c r="G372" i="24"/>
  <c r="G371" i="24"/>
  <c r="G370" i="24"/>
  <c r="F370" i="24"/>
  <c r="G369" i="24"/>
  <c r="G368" i="24"/>
  <c r="G367" i="24"/>
  <c r="F367" i="24"/>
  <c r="E367" i="24"/>
  <c r="G366" i="24"/>
  <c r="F366" i="24"/>
  <c r="E366" i="24"/>
  <c r="G365" i="24"/>
  <c r="G364" i="24"/>
  <c r="E364" i="24"/>
  <c r="G363" i="24"/>
  <c r="D362" i="24"/>
  <c r="F497" i="24" s="1"/>
  <c r="C362" i="24"/>
  <c r="E516" i="24" s="1"/>
  <c r="G356" i="24"/>
  <c r="E356" i="24"/>
  <c r="G355" i="24"/>
  <c r="F355" i="24"/>
  <c r="E355" i="24"/>
  <c r="G354" i="24"/>
  <c r="G353" i="24"/>
  <c r="E353" i="24"/>
  <c r="G352" i="24"/>
  <c r="F352" i="24"/>
  <c r="E352" i="24"/>
  <c r="G351" i="24"/>
  <c r="F351" i="24"/>
  <c r="G350" i="24"/>
  <c r="G349" i="24"/>
  <c r="G348" i="24"/>
  <c r="E348" i="24"/>
  <c r="G347" i="24"/>
  <c r="F347" i="24"/>
  <c r="E347" i="24"/>
  <c r="G346" i="24"/>
  <c r="F346" i="24"/>
  <c r="E346" i="24"/>
  <c r="G345" i="24"/>
  <c r="G344" i="24"/>
  <c r="F344" i="24"/>
  <c r="E344" i="24"/>
  <c r="G343" i="24"/>
  <c r="F343" i="24"/>
  <c r="E343" i="24"/>
  <c r="G342" i="24"/>
  <c r="F342" i="24"/>
  <c r="E342" i="24"/>
  <c r="G341" i="24"/>
  <c r="F341" i="24"/>
  <c r="E341" i="24"/>
  <c r="G340" i="24"/>
  <c r="G339" i="24"/>
  <c r="G338" i="24"/>
  <c r="F338" i="24"/>
  <c r="E338" i="24"/>
  <c r="G337" i="24"/>
  <c r="F337" i="24"/>
  <c r="G336" i="24"/>
  <c r="G335" i="24"/>
  <c r="F335" i="24"/>
  <c r="G334" i="24"/>
  <c r="G333" i="24"/>
  <c r="G332" i="24"/>
  <c r="F332" i="24"/>
  <c r="E332" i="24"/>
  <c r="G331" i="24"/>
  <c r="G330" i="24"/>
  <c r="F330" i="24"/>
  <c r="E330" i="24"/>
  <c r="G329" i="24"/>
  <c r="G328" i="24"/>
  <c r="F328" i="24"/>
  <c r="E328" i="24"/>
  <c r="G327" i="24"/>
  <c r="F327" i="24"/>
  <c r="E327" i="24"/>
  <c r="G326" i="24"/>
  <c r="F326" i="24"/>
  <c r="E326" i="24"/>
  <c r="G325" i="24"/>
  <c r="G324" i="24"/>
  <c r="F324" i="24"/>
  <c r="E324" i="24"/>
  <c r="G323" i="24"/>
  <c r="F323" i="24"/>
  <c r="E323" i="24"/>
  <c r="G322" i="24"/>
  <c r="F322" i="24"/>
  <c r="E322" i="24"/>
  <c r="G321" i="24"/>
  <c r="F321" i="24"/>
  <c r="E321" i="24"/>
  <c r="G320" i="24"/>
  <c r="G319" i="24"/>
  <c r="F319" i="24"/>
  <c r="E319" i="24"/>
  <c r="G318" i="24"/>
  <c r="E318" i="24"/>
  <c r="G317" i="24"/>
  <c r="G316" i="24"/>
  <c r="F316" i="24"/>
  <c r="E316" i="24"/>
  <c r="G315" i="24"/>
  <c r="F315" i="24"/>
  <c r="E315" i="24"/>
  <c r="G314" i="24"/>
  <c r="G313" i="24"/>
  <c r="G312" i="24"/>
  <c r="F312" i="24"/>
  <c r="E312" i="24"/>
  <c r="G311" i="24"/>
  <c r="F311" i="24"/>
  <c r="G310" i="24"/>
  <c r="F310" i="24"/>
  <c r="E310" i="24"/>
  <c r="G309" i="24"/>
  <c r="G308" i="24"/>
  <c r="G307" i="24"/>
  <c r="F307" i="24"/>
  <c r="G306" i="24"/>
  <c r="F306" i="24"/>
  <c r="E306" i="24"/>
  <c r="G305" i="24"/>
  <c r="G304" i="24"/>
  <c r="G303" i="24"/>
  <c r="G302" i="24"/>
  <c r="G301" i="24"/>
  <c r="G300" i="24"/>
  <c r="G299" i="24"/>
  <c r="G298" i="24"/>
  <c r="G297" i="24"/>
  <c r="G296" i="24"/>
  <c r="F296" i="24"/>
  <c r="E296" i="24"/>
  <c r="G295" i="24"/>
  <c r="F295" i="24"/>
  <c r="E295" i="24"/>
  <c r="G294" i="24"/>
  <c r="F294" i="24"/>
  <c r="E294" i="24"/>
  <c r="G293" i="24"/>
  <c r="G292" i="24"/>
  <c r="E292" i="24"/>
  <c r="G291" i="24"/>
  <c r="F291" i="24"/>
  <c r="E291" i="24"/>
  <c r="G290" i="24"/>
  <c r="G289" i="24"/>
  <c r="F289" i="24"/>
  <c r="E289" i="24"/>
  <c r="G288" i="24"/>
  <c r="G287" i="24"/>
  <c r="G286" i="24"/>
  <c r="G285" i="24"/>
  <c r="G284" i="24"/>
  <c r="E284" i="24"/>
  <c r="G283" i="24"/>
  <c r="F283" i="24"/>
  <c r="E283" i="24"/>
  <c r="G282" i="24"/>
  <c r="F282" i="24"/>
  <c r="E282" i="24"/>
  <c r="G281" i="24"/>
  <c r="F281" i="24"/>
  <c r="G280" i="24"/>
  <c r="F280" i="24"/>
  <c r="E280" i="24"/>
  <c r="G279" i="24"/>
  <c r="F279" i="24"/>
  <c r="E279" i="24"/>
  <c r="G278" i="24"/>
  <c r="F278" i="24"/>
  <c r="E278" i="24"/>
  <c r="G277" i="24"/>
  <c r="F277" i="24"/>
  <c r="E277" i="24"/>
  <c r="G276" i="24"/>
  <c r="F276" i="24"/>
  <c r="E276" i="24"/>
  <c r="G275" i="24"/>
  <c r="F275" i="24"/>
  <c r="E275" i="24"/>
  <c r="G274" i="24"/>
  <c r="G273" i="24"/>
  <c r="F273" i="24"/>
  <c r="E273" i="24"/>
  <c r="G272" i="24"/>
  <c r="F272" i="24"/>
  <c r="G271" i="24"/>
  <c r="F271" i="24"/>
  <c r="E271" i="24"/>
  <c r="G270" i="24"/>
  <c r="G269" i="24"/>
  <c r="G268" i="24"/>
  <c r="F268" i="24"/>
  <c r="E268" i="24"/>
  <c r="G267" i="24"/>
  <c r="F267" i="24"/>
  <c r="E267" i="24"/>
  <c r="G266" i="24"/>
  <c r="F266" i="24"/>
  <c r="E266" i="24"/>
  <c r="G265" i="24"/>
  <c r="G264" i="24"/>
  <c r="F264" i="24"/>
  <c r="E264" i="24"/>
  <c r="G263" i="24"/>
  <c r="F263" i="24"/>
  <c r="G262" i="24"/>
  <c r="F262" i="24"/>
  <c r="E262" i="24"/>
  <c r="G261" i="24"/>
  <c r="F261" i="24"/>
  <c r="E261" i="24"/>
  <c r="G260" i="24"/>
  <c r="G259" i="24"/>
  <c r="F259" i="24"/>
  <c r="G258" i="24"/>
  <c r="G257" i="24"/>
  <c r="F257" i="24"/>
  <c r="E257" i="24"/>
  <c r="G256" i="24"/>
  <c r="F256" i="24"/>
  <c r="G255" i="24"/>
  <c r="F255" i="24"/>
  <c r="E255" i="24"/>
  <c r="G254" i="24"/>
  <c r="G253" i="24"/>
  <c r="F253" i="24"/>
  <c r="E253" i="24"/>
  <c r="G252" i="24"/>
  <c r="F252" i="24"/>
  <c r="E252" i="24"/>
  <c r="G251" i="24"/>
  <c r="G250" i="24"/>
  <c r="F250" i="24"/>
  <c r="E250" i="24"/>
  <c r="G249" i="24"/>
  <c r="G248" i="24"/>
  <c r="G247" i="24"/>
  <c r="G246" i="24"/>
  <c r="G245" i="24"/>
  <c r="F245" i="24"/>
  <c r="G244" i="24"/>
  <c r="F244" i="24"/>
  <c r="E244" i="24"/>
  <c r="G243" i="24"/>
  <c r="F243" i="24"/>
  <c r="E243" i="24"/>
  <c r="G242" i="24"/>
  <c r="G241" i="24"/>
  <c r="G240" i="24"/>
  <c r="F240" i="24"/>
  <c r="G239" i="24"/>
  <c r="F239" i="24"/>
  <c r="E239" i="24"/>
  <c r="G238" i="24"/>
  <c r="G237" i="24"/>
  <c r="F237" i="24"/>
  <c r="E237" i="24"/>
  <c r="G236" i="24"/>
  <c r="F236" i="24"/>
  <c r="E236" i="24"/>
  <c r="G235" i="24"/>
  <c r="G234" i="24"/>
  <c r="F234" i="24"/>
  <c r="E234" i="24"/>
  <c r="G233" i="24"/>
  <c r="F233" i="24"/>
  <c r="E233" i="24"/>
  <c r="G232" i="24"/>
  <c r="F232" i="24"/>
  <c r="E232" i="24"/>
  <c r="G231" i="24"/>
  <c r="F231" i="24"/>
  <c r="E231" i="24"/>
  <c r="G230" i="24"/>
  <c r="F230" i="24"/>
  <c r="E230" i="24"/>
  <c r="G229" i="24"/>
  <c r="G228" i="24"/>
  <c r="G227" i="24"/>
  <c r="E227" i="24"/>
  <c r="G226" i="24"/>
  <c r="F226" i="24"/>
  <c r="E226" i="24"/>
  <c r="G225" i="24"/>
  <c r="F225" i="24"/>
  <c r="G224" i="24"/>
  <c r="F224" i="24"/>
  <c r="G223" i="24"/>
  <c r="G222" i="24"/>
  <c r="E222" i="24"/>
  <c r="G221" i="24"/>
  <c r="F221" i="24"/>
  <c r="E221" i="24"/>
  <c r="G220" i="24"/>
  <c r="G219" i="24"/>
  <c r="G218" i="24"/>
  <c r="G217" i="24"/>
  <c r="F217" i="24"/>
  <c r="E217" i="24"/>
  <c r="G216" i="24"/>
  <c r="G215" i="24"/>
  <c r="G214" i="24"/>
  <c r="G213" i="24"/>
  <c r="G212" i="24"/>
  <c r="G211" i="24"/>
  <c r="G210" i="24"/>
  <c r="F210" i="24"/>
  <c r="E210" i="24"/>
  <c r="G209" i="24"/>
  <c r="F209" i="24"/>
  <c r="G208" i="24"/>
  <c r="G207" i="24"/>
  <c r="F207" i="24"/>
  <c r="E207" i="24"/>
  <c r="G206" i="24"/>
  <c r="F206" i="24"/>
  <c r="G205" i="24"/>
  <c r="F205" i="24"/>
  <c r="E205" i="24"/>
  <c r="G204" i="24"/>
  <c r="G203" i="24"/>
  <c r="G202" i="24"/>
  <c r="G201" i="24"/>
  <c r="E201" i="24"/>
  <c r="G200" i="24"/>
  <c r="G199" i="24"/>
  <c r="F199" i="24"/>
  <c r="E199" i="24"/>
  <c r="G198" i="24"/>
  <c r="G197" i="24"/>
  <c r="G196" i="24"/>
  <c r="G195" i="24"/>
  <c r="G194" i="24"/>
  <c r="G193" i="24"/>
  <c r="F193" i="24"/>
  <c r="E193" i="24"/>
  <c r="G192" i="24"/>
  <c r="F192" i="24"/>
  <c r="E192" i="24"/>
  <c r="G191" i="24"/>
  <c r="G190" i="24"/>
  <c r="G189" i="24"/>
  <c r="G188" i="24"/>
  <c r="G187" i="24"/>
  <c r="F187" i="24"/>
  <c r="G186" i="24"/>
  <c r="G185" i="24"/>
  <c r="E185" i="24"/>
  <c r="G184" i="24"/>
  <c r="G183" i="24"/>
  <c r="G182" i="24"/>
  <c r="D181" i="24"/>
  <c r="F339" i="24" s="1"/>
  <c r="C181" i="24"/>
  <c r="E337" i="24" s="1"/>
  <c r="G175" i="24"/>
  <c r="F175" i="24"/>
  <c r="E175" i="24"/>
  <c r="G174" i="24"/>
  <c r="F174" i="24"/>
  <c r="E174" i="24"/>
  <c r="G173" i="24"/>
  <c r="F173" i="24"/>
  <c r="E173" i="24"/>
  <c r="G172" i="24"/>
  <c r="G171" i="24"/>
  <c r="F171" i="24"/>
  <c r="E171" i="24"/>
  <c r="G170" i="24"/>
  <c r="F170" i="24"/>
  <c r="E170" i="24"/>
  <c r="G169" i="24"/>
  <c r="F169" i="24"/>
  <c r="E169" i="24"/>
  <c r="G168" i="24"/>
  <c r="F168" i="24"/>
  <c r="E168" i="24"/>
  <c r="G167" i="24"/>
  <c r="F167" i="24"/>
  <c r="E167" i="24"/>
  <c r="G166" i="24"/>
  <c r="F166" i="24"/>
  <c r="E166" i="24"/>
  <c r="G165" i="24"/>
  <c r="G164" i="24"/>
  <c r="G163" i="24"/>
  <c r="E163" i="24"/>
  <c r="G162" i="24"/>
  <c r="F162" i="24"/>
  <c r="E162" i="24"/>
  <c r="G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E156" i="24"/>
  <c r="G155" i="24"/>
  <c r="F155" i="24"/>
  <c r="E155" i="24"/>
  <c r="G154" i="24"/>
  <c r="F154" i="24"/>
  <c r="G153" i="24"/>
  <c r="E153" i="24"/>
  <c r="G152" i="24"/>
  <c r="G151" i="24"/>
  <c r="G150" i="24"/>
  <c r="G149" i="24"/>
  <c r="G148" i="24"/>
  <c r="F148" i="24"/>
  <c r="E148" i="24"/>
  <c r="G147" i="24"/>
  <c r="G146" i="24"/>
  <c r="H146" i="24" s="1"/>
  <c r="F146" i="24"/>
  <c r="E146" i="24"/>
  <c r="G145" i="24"/>
  <c r="G144" i="24"/>
  <c r="G143" i="24"/>
  <c r="G142" i="24"/>
  <c r="G141" i="24"/>
  <c r="G140" i="24"/>
  <c r="G139" i="24"/>
  <c r="G138" i="24"/>
  <c r="F138" i="24"/>
  <c r="E138" i="24"/>
  <c r="G137" i="24"/>
  <c r="G136" i="24"/>
  <c r="G135" i="24"/>
  <c r="F135" i="24"/>
  <c r="E135" i="24"/>
  <c r="G134" i="24"/>
  <c r="G133" i="24"/>
  <c r="G132" i="24"/>
  <c r="G131" i="24"/>
  <c r="G130" i="24"/>
  <c r="G129" i="24"/>
  <c r="G128" i="24"/>
  <c r="G127" i="24"/>
  <c r="G126" i="24"/>
  <c r="F126" i="24"/>
  <c r="E126" i="24"/>
  <c r="G125" i="24"/>
  <c r="G124" i="24"/>
  <c r="G123" i="24"/>
  <c r="G122" i="24"/>
  <c r="G121" i="24"/>
  <c r="G120" i="24"/>
  <c r="G119" i="24"/>
  <c r="G118" i="24"/>
  <c r="G117" i="24"/>
  <c r="G116" i="24"/>
  <c r="G115" i="24"/>
  <c r="F115" i="24"/>
  <c r="E115" i="24"/>
  <c r="G114" i="24"/>
  <c r="F114" i="24"/>
  <c r="E114" i="24"/>
  <c r="G113" i="24"/>
  <c r="G112" i="24"/>
  <c r="F112" i="24"/>
  <c r="E112" i="24"/>
  <c r="G111" i="24"/>
  <c r="G110" i="24"/>
  <c r="G109" i="24"/>
  <c r="G108" i="24"/>
  <c r="G107" i="24"/>
  <c r="E107" i="24"/>
  <c r="G106" i="24"/>
  <c r="G105" i="24"/>
  <c r="F105" i="24"/>
  <c r="E105" i="24"/>
  <c r="G104" i="24"/>
  <c r="G103" i="24"/>
  <c r="G102" i="24"/>
  <c r="F102" i="24"/>
  <c r="G101" i="24"/>
  <c r="G100" i="24"/>
  <c r="E100" i="24"/>
  <c r="G99" i="24"/>
  <c r="G98" i="24"/>
  <c r="G97" i="24"/>
  <c r="F97" i="24"/>
  <c r="E97" i="24"/>
  <c r="G96" i="24"/>
  <c r="G95" i="24"/>
  <c r="G94" i="24"/>
  <c r="G93" i="24"/>
  <c r="G92" i="24"/>
  <c r="G91" i="24"/>
  <c r="F91" i="24"/>
  <c r="E91" i="24"/>
  <c r="G90" i="24"/>
  <c r="F90" i="24"/>
  <c r="E90" i="24"/>
  <c r="G89" i="24"/>
  <c r="F89" i="24"/>
  <c r="E89" i="24"/>
  <c r="G88" i="24"/>
  <c r="G87" i="24"/>
  <c r="E87" i="24"/>
  <c r="G86" i="24"/>
  <c r="F86" i="24"/>
  <c r="E86" i="24"/>
  <c r="G85" i="24"/>
  <c r="F85" i="24"/>
  <c r="E85" i="24"/>
  <c r="G84" i="24"/>
  <c r="F84" i="24"/>
  <c r="E84" i="24"/>
  <c r="G83" i="24"/>
  <c r="E83" i="24"/>
  <c r="G82" i="24"/>
  <c r="E82" i="24"/>
  <c r="G81" i="24"/>
  <c r="G80" i="24"/>
  <c r="G79" i="24"/>
  <c r="G78" i="24"/>
  <c r="G77" i="24"/>
  <c r="D76" i="24"/>
  <c r="F144" i="24" s="1"/>
  <c r="C76" i="24"/>
  <c r="G70" i="24"/>
  <c r="F70" i="24"/>
  <c r="E70" i="24"/>
  <c r="G69" i="24"/>
  <c r="G68" i="24"/>
  <c r="G67" i="24"/>
  <c r="G66" i="24"/>
  <c r="F66" i="24"/>
  <c r="E66" i="24"/>
  <c r="G65" i="24"/>
  <c r="G64" i="24"/>
  <c r="G63" i="24"/>
  <c r="E63" i="24"/>
  <c r="G62" i="24"/>
  <c r="G61" i="24"/>
  <c r="G60" i="24"/>
  <c r="F60" i="24"/>
  <c r="E60" i="24"/>
  <c r="G59" i="24"/>
  <c r="G58" i="24"/>
  <c r="F58" i="24"/>
  <c r="E58" i="24"/>
  <c r="G57" i="24"/>
  <c r="F57" i="24"/>
  <c r="G56" i="24"/>
  <c r="F56" i="24"/>
  <c r="E56" i="24"/>
  <c r="G55" i="24"/>
  <c r="E55" i="24"/>
  <c r="G54" i="24"/>
  <c r="F54" i="24"/>
  <c r="G53" i="24"/>
  <c r="F53" i="24"/>
  <c r="E53" i="24"/>
  <c r="G52" i="24"/>
  <c r="G51" i="24"/>
  <c r="G50" i="24"/>
  <c r="G49" i="24"/>
  <c r="F49" i="24"/>
  <c r="E49" i="24"/>
  <c r="G48" i="24"/>
  <c r="G47" i="24"/>
  <c r="F47" i="24"/>
  <c r="E47" i="24"/>
  <c r="G46" i="24"/>
  <c r="F46" i="24"/>
  <c r="E46" i="24"/>
  <c r="G45" i="24"/>
  <c r="G44" i="24"/>
  <c r="G43" i="24"/>
  <c r="F43" i="24"/>
  <c r="E43" i="24"/>
  <c r="G42" i="24"/>
  <c r="F42" i="24"/>
  <c r="E42" i="24"/>
  <c r="G41" i="24"/>
  <c r="F41" i="24"/>
  <c r="E41" i="24"/>
  <c r="G40" i="24"/>
  <c r="E40" i="24"/>
  <c r="G39" i="24"/>
  <c r="G38" i="24"/>
  <c r="F38" i="24"/>
  <c r="E38" i="24"/>
  <c r="G37" i="24"/>
  <c r="F37" i="24"/>
  <c r="E37" i="24"/>
  <c r="G36" i="24"/>
  <c r="G35" i="24"/>
  <c r="E35" i="24"/>
  <c r="G34" i="24"/>
  <c r="F34" i="24"/>
  <c r="E34" i="24"/>
  <c r="G33" i="24"/>
  <c r="F33" i="24"/>
  <c r="E33" i="24"/>
  <c r="G32" i="24"/>
  <c r="G31" i="24"/>
  <c r="F31" i="24"/>
  <c r="G30" i="24"/>
  <c r="G29" i="24"/>
  <c r="G28" i="24"/>
  <c r="G27" i="24"/>
  <c r="G26" i="24"/>
  <c r="F26" i="24"/>
  <c r="G25" i="24"/>
  <c r="E25" i="24"/>
  <c r="G24" i="24"/>
  <c r="G23" i="24"/>
  <c r="E23" i="24"/>
  <c r="G22" i="24"/>
  <c r="F22" i="24"/>
  <c r="E22" i="24"/>
  <c r="G21" i="24"/>
  <c r="F21" i="24"/>
  <c r="G20" i="24"/>
  <c r="F20" i="24"/>
  <c r="E20" i="24"/>
  <c r="D19" i="24"/>
  <c r="F19" i="24" s="1"/>
  <c r="C19" i="24"/>
  <c r="E65" i="24" s="1"/>
  <c r="G629" i="23"/>
  <c r="G628" i="23"/>
  <c r="G627" i="23"/>
  <c r="E627" i="23"/>
  <c r="G626" i="23"/>
  <c r="F626" i="23"/>
  <c r="E626" i="23"/>
  <c r="G625" i="23"/>
  <c r="G624" i="23"/>
  <c r="F624" i="23"/>
  <c r="E624" i="23"/>
  <c r="G623" i="23"/>
  <c r="E623" i="23"/>
  <c r="G622" i="23"/>
  <c r="F622" i="23"/>
  <c r="G621" i="23"/>
  <c r="F621" i="23"/>
  <c r="G620" i="23"/>
  <c r="G619" i="23"/>
  <c r="G618" i="23"/>
  <c r="G617" i="23"/>
  <c r="G616" i="23"/>
  <c r="G615" i="23"/>
  <c r="F615" i="23"/>
  <c r="G614" i="23"/>
  <c r="F614" i="23"/>
  <c r="E614" i="23"/>
  <c r="G613" i="23"/>
  <c r="F613" i="23"/>
  <c r="E613" i="23"/>
  <c r="G612" i="23"/>
  <c r="G611" i="23"/>
  <c r="G610" i="23"/>
  <c r="G609" i="23"/>
  <c r="E609" i="23"/>
  <c r="G608" i="23"/>
  <c r="E608" i="23"/>
  <c r="G607" i="23"/>
  <c r="F607" i="23"/>
  <c r="E607" i="23"/>
  <c r="G606" i="23"/>
  <c r="G605" i="23"/>
  <c r="G604" i="23"/>
  <c r="G603" i="23"/>
  <c r="G602" i="23"/>
  <c r="D601" i="23"/>
  <c r="F627" i="23" s="1"/>
  <c r="C601" i="23"/>
  <c r="G595" i="23"/>
  <c r="F595" i="23"/>
  <c r="E595" i="23"/>
  <c r="G594" i="23"/>
  <c r="F594" i="23"/>
  <c r="E594" i="23"/>
  <c r="G593" i="23"/>
  <c r="F593" i="23"/>
  <c r="E593" i="23"/>
  <c r="G592" i="23"/>
  <c r="F592" i="23"/>
  <c r="E592" i="23"/>
  <c r="G591" i="23"/>
  <c r="F591" i="23"/>
  <c r="E591" i="23"/>
  <c r="G590" i="23"/>
  <c r="F590" i="23"/>
  <c r="E590" i="23"/>
  <c r="G589" i="23"/>
  <c r="G588" i="23"/>
  <c r="G587" i="23"/>
  <c r="E587" i="23"/>
  <c r="G586" i="23"/>
  <c r="E586" i="23"/>
  <c r="G585" i="23"/>
  <c r="G584" i="23"/>
  <c r="F584" i="23"/>
  <c r="E584" i="23"/>
  <c r="G583" i="23"/>
  <c r="G582" i="23"/>
  <c r="G581" i="23"/>
  <c r="G580" i="23"/>
  <c r="G579" i="23"/>
  <c r="G578" i="23"/>
  <c r="F578" i="23"/>
  <c r="E578" i="23"/>
  <c r="G577" i="23"/>
  <c r="F577" i="23"/>
  <c r="E577" i="23"/>
  <c r="G576" i="23"/>
  <c r="G575" i="23"/>
  <c r="E575" i="23"/>
  <c r="G574" i="23"/>
  <c r="G573" i="23"/>
  <c r="F573" i="23"/>
  <c r="E573" i="23"/>
  <c r="G572" i="23"/>
  <c r="G571" i="23"/>
  <c r="G570" i="23"/>
  <c r="F570" i="23"/>
  <c r="E570" i="23"/>
  <c r="G569" i="23"/>
  <c r="G568" i="23"/>
  <c r="G567" i="23"/>
  <c r="F567" i="23"/>
  <c r="G566" i="23"/>
  <c r="F566" i="23"/>
  <c r="G565" i="23"/>
  <c r="F565" i="23"/>
  <c r="E565" i="23"/>
  <c r="G564" i="23"/>
  <c r="F564" i="23"/>
  <c r="E564" i="23"/>
  <c r="G563" i="23"/>
  <c r="F563" i="23"/>
  <c r="G562" i="23"/>
  <c r="E562" i="23"/>
  <c r="G561" i="23"/>
  <c r="F561" i="23"/>
  <c r="E561" i="23"/>
  <c r="G560" i="23"/>
  <c r="F560" i="23"/>
  <c r="G559" i="23"/>
  <c r="G558" i="23"/>
  <c r="G557" i="23"/>
  <c r="F557" i="23"/>
  <c r="G556" i="23"/>
  <c r="G555" i="23"/>
  <c r="G554" i="23"/>
  <c r="G553" i="23"/>
  <c r="F553" i="23"/>
  <c r="E553" i="23"/>
  <c r="G552" i="23"/>
  <c r="G551" i="23"/>
  <c r="F551" i="23"/>
  <c r="E551" i="23"/>
  <c r="G550" i="23"/>
  <c r="F550" i="23"/>
  <c r="E550" i="23"/>
  <c r="G549" i="23"/>
  <c r="F549" i="23"/>
  <c r="E549" i="23"/>
  <c r="G548" i="23"/>
  <c r="F548" i="23"/>
  <c r="E548" i="23"/>
  <c r="G547" i="23"/>
  <c r="F547" i="23"/>
  <c r="E547" i="23"/>
  <c r="G546" i="23"/>
  <c r="G545" i="23"/>
  <c r="F545" i="23"/>
  <c r="E545" i="23"/>
  <c r="G544" i="23"/>
  <c r="F544" i="23"/>
  <c r="E544" i="23"/>
  <c r="G543" i="23"/>
  <c r="F543" i="23"/>
  <c r="E543" i="23"/>
  <c r="G542" i="23"/>
  <c r="F542" i="23"/>
  <c r="E542" i="23"/>
  <c r="G541" i="23"/>
  <c r="F541" i="23"/>
  <c r="E541" i="23"/>
  <c r="G540" i="23"/>
  <c r="F540" i="23"/>
  <c r="E540" i="23"/>
  <c r="G539" i="23"/>
  <c r="F539" i="23"/>
  <c r="E539" i="23"/>
  <c r="G538" i="23"/>
  <c r="F538" i="23"/>
  <c r="E538" i="23"/>
  <c r="G537" i="23"/>
  <c r="F537" i="23"/>
  <c r="G536" i="23"/>
  <c r="G535" i="23"/>
  <c r="G534" i="23"/>
  <c r="F534" i="23"/>
  <c r="E534" i="23"/>
  <c r="G533" i="23"/>
  <c r="F533" i="23"/>
  <c r="E533" i="23"/>
  <c r="G532" i="23"/>
  <c r="F532" i="23"/>
  <c r="E532" i="23"/>
  <c r="G531" i="23"/>
  <c r="G530" i="23"/>
  <c r="G529" i="23"/>
  <c r="F529" i="23"/>
  <c r="E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E521" i="23"/>
  <c r="G520" i="23"/>
  <c r="G519" i="23"/>
  <c r="G518" i="23"/>
  <c r="G517" i="23"/>
  <c r="F517" i="23"/>
  <c r="G516" i="23"/>
  <c r="E516" i="23"/>
  <c r="G515" i="23"/>
  <c r="F515" i="23"/>
  <c r="E515" i="23"/>
  <c r="G514" i="23"/>
  <c r="G513" i="23"/>
  <c r="F513" i="23"/>
  <c r="E513" i="23"/>
  <c r="G512" i="23"/>
  <c r="F512" i="23"/>
  <c r="E512" i="23"/>
  <c r="G511" i="23"/>
  <c r="F511" i="23"/>
  <c r="E511" i="23"/>
  <c r="G510" i="23"/>
  <c r="F510" i="23"/>
  <c r="E510" i="23"/>
  <c r="G509" i="23"/>
  <c r="G508" i="23"/>
  <c r="F508" i="23"/>
  <c r="G507" i="23"/>
  <c r="G506" i="23"/>
  <c r="F506" i="23"/>
  <c r="G505" i="23"/>
  <c r="G504" i="23"/>
  <c r="G503" i="23"/>
  <c r="G502" i="23"/>
  <c r="G501" i="23"/>
  <c r="F501" i="23"/>
  <c r="E501" i="23"/>
  <c r="G500" i="23"/>
  <c r="F500" i="23"/>
  <c r="E500" i="23"/>
  <c r="G499" i="23"/>
  <c r="F499" i="23"/>
  <c r="E499" i="23"/>
  <c r="G498" i="23"/>
  <c r="G497" i="23"/>
  <c r="F497" i="23"/>
  <c r="E497" i="23"/>
  <c r="G496" i="23"/>
  <c r="F496" i="23"/>
  <c r="E496" i="23"/>
  <c r="G495" i="23"/>
  <c r="F495" i="23"/>
  <c r="G494" i="23"/>
  <c r="F494" i="23"/>
  <c r="E494" i="23"/>
  <c r="G493" i="23"/>
  <c r="F493" i="23"/>
  <c r="E493" i="23"/>
  <c r="G492" i="23"/>
  <c r="G491" i="23"/>
  <c r="E491" i="23"/>
  <c r="G490" i="23"/>
  <c r="E490" i="23"/>
  <c r="G489" i="23"/>
  <c r="F489" i="23"/>
  <c r="E489" i="23"/>
  <c r="G488" i="23"/>
  <c r="G487" i="23"/>
  <c r="G486" i="23"/>
  <c r="F486" i="23"/>
  <c r="E486" i="23"/>
  <c r="G485" i="23"/>
  <c r="E485" i="23"/>
  <c r="G484" i="23"/>
  <c r="G483" i="23"/>
  <c r="F483" i="23"/>
  <c r="G482" i="23"/>
  <c r="E482" i="23"/>
  <c r="G481" i="23"/>
  <c r="F481" i="23"/>
  <c r="E481" i="23"/>
  <c r="G480" i="23"/>
  <c r="G479" i="23"/>
  <c r="F479" i="23"/>
  <c r="E479" i="23"/>
  <c r="G478" i="23"/>
  <c r="G477" i="23"/>
  <c r="G476" i="23"/>
  <c r="E476" i="23"/>
  <c r="G475" i="23"/>
  <c r="G474" i="23"/>
  <c r="G473" i="23"/>
  <c r="F473" i="23"/>
  <c r="E473" i="23"/>
  <c r="G472" i="23"/>
  <c r="F472" i="23"/>
  <c r="G471" i="23"/>
  <c r="G470" i="23"/>
  <c r="F470" i="23"/>
  <c r="E470" i="23"/>
  <c r="G469" i="23"/>
  <c r="E469" i="23"/>
  <c r="G468" i="23"/>
  <c r="F468" i="23"/>
  <c r="E468" i="23"/>
  <c r="G467" i="23"/>
  <c r="F467" i="23"/>
  <c r="E467" i="23"/>
  <c r="G466" i="23"/>
  <c r="F466" i="23"/>
  <c r="E466" i="23"/>
  <c r="G465" i="23"/>
  <c r="F465" i="23"/>
  <c r="E465" i="23"/>
  <c r="G464" i="23"/>
  <c r="G463" i="23"/>
  <c r="F463" i="23"/>
  <c r="E463" i="23"/>
  <c r="G462" i="23"/>
  <c r="G461" i="23"/>
  <c r="G460" i="23"/>
  <c r="E460" i="23"/>
  <c r="G459" i="23"/>
  <c r="F459" i="23"/>
  <c r="E459" i="23"/>
  <c r="G458" i="23"/>
  <c r="E458" i="23"/>
  <c r="G457" i="23"/>
  <c r="F457" i="23"/>
  <c r="E457" i="23"/>
  <c r="G456" i="23"/>
  <c r="F456" i="23"/>
  <c r="E456" i="23"/>
  <c r="G455" i="23"/>
  <c r="F455" i="23"/>
  <c r="E455" i="23"/>
  <c r="G454" i="23"/>
  <c r="F454" i="23"/>
  <c r="E454" i="23"/>
  <c r="G453" i="23"/>
  <c r="F453" i="23"/>
  <c r="G452" i="23"/>
  <c r="F452" i="23"/>
  <c r="G451" i="23"/>
  <c r="F451" i="23"/>
  <c r="G450" i="23"/>
  <c r="F450" i="23"/>
  <c r="E450" i="23"/>
  <c r="G449" i="23"/>
  <c r="F449" i="23"/>
  <c r="E449" i="23"/>
  <c r="G448" i="23"/>
  <c r="E448" i="23"/>
  <c r="G447" i="23"/>
  <c r="F447" i="23"/>
  <c r="G446" i="23"/>
  <c r="F446" i="23"/>
  <c r="G445" i="23"/>
  <c r="E445" i="23"/>
  <c r="G444" i="23"/>
  <c r="F444" i="23"/>
  <c r="E444" i="23"/>
  <c r="G443" i="23"/>
  <c r="F443" i="23"/>
  <c r="E443" i="23"/>
  <c r="G442" i="23"/>
  <c r="F442" i="23"/>
  <c r="E442" i="23"/>
  <c r="G441" i="23"/>
  <c r="E441" i="23"/>
  <c r="G440" i="23"/>
  <c r="G439" i="23"/>
  <c r="F439" i="23"/>
  <c r="E439" i="23"/>
  <c r="G438" i="23"/>
  <c r="F438" i="23"/>
  <c r="E438" i="23"/>
  <c r="G437" i="23"/>
  <c r="G436" i="23"/>
  <c r="F436" i="23"/>
  <c r="E436" i="23"/>
  <c r="G435" i="23"/>
  <c r="F435" i="23"/>
  <c r="E435" i="23"/>
  <c r="G434" i="23"/>
  <c r="F434" i="23"/>
  <c r="E434" i="23"/>
  <c r="G433" i="23"/>
  <c r="F433" i="23"/>
  <c r="G432" i="23"/>
  <c r="F432" i="23"/>
  <c r="E432" i="23"/>
  <c r="G431" i="23"/>
  <c r="F431" i="23"/>
  <c r="E431" i="23"/>
  <c r="G430" i="23"/>
  <c r="F430" i="23"/>
  <c r="E430" i="23"/>
  <c r="G429" i="23"/>
  <c r="G428" i="23"/>
  <c r="G427" i="23"/>
  <c r="G426" i="23"/>
  <c r="G425" i="23"/>
  <c r="E425" i="23"/>
  <c r="G424" i="23"/>
  <c r="G423" i="23"/>
  <c r="E423" i="23"/>
  <c r="G422" i="23"/>
  <c r="F422" i="23"/>
  <c r="E422" i="23"/>
  <c r="G421" i="23"/>
  <c r="F421" i="23"/>
  <c r="E421" i="23"/>
  <c r="G420" i="23"/>
  <c r="F420" i="23"/>
  <c r="G419" i="23"/>
  <c r="G418" i="23"/>
  <c r="G417" i="23"/>
  <c r="G416" i="23"/>
  <c r="F416" i="23"/>
  <c r="E416" i="23"/>
  <c r="G415" i="23"/>
  <c r="G414" i="23"/>
  <c r="G413" i="23"/>
  <c r="G412" i="23"/>
  <c r="F412" i="23"/>
  <c r="G411" i="23"/>
  <c r="F411" i="23"/>
  <c r="E411" i="23"/>
  <c r="G410" i="23"/>
  <c r="G409" i="23"/>
  <c r="F409" i="23"/>
  <c r="E409" i="23"/>
  <c r="G408" i="23"/>
  <c r="F408" i="23"/>
  <c r="E408" i="23"/>
  <c r="G407" i="23"/>
  <c r="E407" i="23"/>
  <c r="G406" i="23"/>
  <c r="F406" i="23"/>
  <c r="E406" i="23"/>
  <c r="G405" i="23"/>
  <c r="F405" i="23"/>
  <c r="E405" i="23"/>
  <c r="G404" i="23"/>
  <c r="G403" i="23"/>
  <c r="F403" i="23"/>
  <c r="E403" i="23"/>
  <c r="G402" i="23"/>
  <c r="E402" i="23"/>
  <c r="G401" i="23"/>
  <c r="G400" i="23"/>
  <c r="G399" i="23"/>
  <c r="G398" i="23"/>
  <c r="G397" i="23"/>
  <c r="E397" i="23"/>
  <c r="G396" i="23"/>
  <c r="G395" i="23"/>
  <c r="G394" i="23"/>
  <c r="F394" i="23"/>
  <c r="E394" i="23"/>
  <c r="G393" i="23"/>
  <c r="E393" i="23"/>
  <c r="G392" i="23"/>
  <c r="G391" i="23"/>
  <c r="F391" i="23"/>
  <c r="E391" i="23"/>
  <c r="G390" i="23"/>
  <c r="F390" i="23"/>
  <c r="E390" i="23"/>
  <c r="G389" i="23"/>
  <c r="G388" i="23"/>
  <c r="E388" i="23"/>
  <c r="G387" i="23"/>
  <c r="G386" i="23"/>
  <c r="G385" i="23"/>
  <c r="E385" i="23"/>
  <c r="G384" i="23"/>
  <c r="F384" i="23"/>
  <c r="E384" i="23"/>
  <c r="G383" i="23"/>
  <c r="G382" i="23"/>
  <c r="E382" i="23"/>
  <c r="G381" i="23"/>
  <c r="F381" i="23"/>
  <c r="E381" i="23"/>
  <c r="G380" i="23"/>
  <c r="F380" i="23"/>
  <c r="E380" i="23"/>
  <c r="G379" i="23"/>
  <c r="G378" i="23"/>
  <c r="G377" i="23"/>
  <c r="G376" i="23"/>
  <c r="F376" i="23"/>
  <c r="E376" i="23"/>
  <c r="G375" i="23"/>
  <c r="G374" i="23"/>
  <c r="G373" i="23"/>
  <c r="F373" i="23"/>
  <c r="E373" i="23"/>
  <c r="G372" i="23"/>
  <c r="G371" i="23"/>
  <c r="G370" i="23"/>
  <c r="G369" i="23"/>
  <c r="E369" i="23"/>
  <c r="G368" i="23"/>
  <c r="G367" i="23"/>
  <c r="G366" i="23"/>
  <c r="F366" i="23"/>
  <c r="E366" i="23"/>
  <c r="G365" i="23"/>
  <c r="F365" i="23"/>
  <c r="G364" i="23"/>
  <c r="G363" i="23"/>
  <c r="E362" i="23"/>
  <c r="D362" i="23"/>
  <c r="F571" i="23" s="1"/>
  <c r="C362" i="23"/>
  <c r="E478" i="23" s="1"/>
  <c r="G356" i="23"/>
  <c r="F356" i="23"/>
  <c r="E356" i="23"/>
  <c r="G355" i="23"/>
  <c r="E355" i="23"/>
  <c r="G354" i="23"/>
  <c r="G353" i="23"/>
  <c r="F353" i="23"/>
  <c r="E353" i="23"/>
  <c r="G352" i="23"/>
  <c r="F352" i="23"/>
  <c r="E352" i="23"/>
  <c r="G351" i="23"/>
  <c r="G350" i="23"/>
  <c r="F350" i="23"/>
  <c r="E350" i="23"/>
  <c r="G349" i="23"/>
  <c r="G348" i="23"/>
  <c r="F348" i="23"/>
  <c r="E348" i="23"/>
  <c r="G347" i="23"/>
  <c r="F347" i="23"/>
  <c r="E347" i="23"/>
  <c r="G346" i="23"/>
  <c r="F346" i="23"/>
  <c r="E346" i="23"/>
  <c r="G345" i="23"/>
  <c r="F345" i="23"/>
  <c r="E345" i="23"/>
  <c r="G344" i="23"/>
  <c r="F344" i="23"/>
  <c r="E344" i="23"/>
  <c r="G343" i="23"/>
  <c r="F343" i="23"/>
  <c r="E343" i="23"/>
  <c r="G342" i="23"/>
  <c r="F342" i="23"/>
  <c r="E342" i="23"/>
  <c r="G341" i="23"/>
  <c r="F341" i="23"/>
  <c r="E341" i="23"/>
  <c r="G340" i="23"/>
  <c r="G339" i="23"/>
  <c r="F339" i="23"/>
  <c r="E339" i="23"/>
  <c r="G338" i="23"/>
  <c r="F338" i="23"/>
  <c r="E338" i="23"/>
  <c r="G337" i="23"/>
  <c r="F337" i="23"/>
  <c r="E337" i="23"/>
  <c r="G336" i="23"/>
  <c r="G335" i="23"/>
  <c r="F335" i="23"/>
  <c r="E335" i="23"/>
  <c r="G334" i="23"/>
  <c r="F334" i="23"/>
  <c r="E334" i="23"/>
  <c r="G333" i="23"/>
  <c r="G332" i="23"/>
  <c r="F332" i="23"/>
  <c r="E332" i="23"/>
  <c r="G331" i="23"/>
  <c r="G330" i="23"/>
  <c r="F330" i="23"/>
  <c r="E330" i="23"/>
  <c r="G329" i="23"/>
  <c r="G328" i="23"/>
  <c r="F328" i="23"/>
  <c r="E328" i="23"/>
  <c r="G327" i="23"/>
  <c r="F327" i="23"/>
  <c r="E327" i="23"/>
  <c r="G326" i="23"/>
  <c r="G325" i="23"/>
  <c r="G324" i="23"/>
  <c r="F324" i="23"/>
  <c r="E324" i="23"/>
  <c r="G323" i="23"/>
  <c r="F323" i="23"/>
  <c r="E323" i="23"/>
  <c r="G322" i="23"/>
  <c r="F322" i="23"/>
  <c r="E322" i="23"/>
  <c r="G321" i="23"/>
  <c r="F321" i="23"/>
  <c r="E321" i="23"/>
  <c r="G320" i="23"/>
  <c r="G319" i="23"/>
  <c r="F319" i="23"/>
  <c r="E319" i="23"/>
  <c r="G318" i="23"/>
  <c r="F318" i="23"/>
  <c r="E318" i="23"/>
  <c r="G317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G310" i="23"/>
  <c r="F310" i="23"/>
  <c r="E310" i="23"/>
  <c r="G309" i="23"/>
  <c r="F309" i="23"/>
  <c r="E309" i="23"/>
  <c r="G308" i="23"/>
  <c r="F308" i="23"/>
  <c r="E308" i="23"/>
  <c r="G307" i="23"/>
  <c r="F307" i="23"/>
  <c r="E307" i="23"/>
  <c r="G306" i="23"/>
  <c r="F306" i="23"/>
  <c r="E306" i="23"/>
  <c r="G305" i="23"/>
  <c r="G304" i="23"/>
  <c r="E304" i="23"/>
  <c r="G303" i="23"/>
  <c r="E303" i="23"/>
  <c r="G302" i="23"/>
  <c r="G301" i="23"/>
  <c r="G300" i="23"/>
  <c r="G299" i="23"/>
  <c r="G298" i="23"/>
  <c r="G297" i="23"/>
  <c r="F297" i="23"/>
  <c r="E297" i="23"/>
  <c r="G296" i="23"/>
  <c r="F296" i="23"/>
  <c r="E296" i="23"/>
  <c r="G295" i="23"/>
  <c r="F295" i="23"/>
  <c r="E295" i="23"/>
  <c r="G294" i="23"/>
  <c r="F294" i="23"/>
  <c r="E294" i="23"/>
  <c r="G293" i="23"/>
  <c r="F293" i="23"/>
  <c r="G292" i="23"/>
  <c r="F292" i="23"/>
  <c r="G291" i="23"/>
  <c r="F291" i="23"/>
  <c r="E291" i="23"/>
  <c r="G290" i="23"/>
  <c r="G289" i="23"/>
  <c r="F289" i="23"/>
  <c r="E289" i="23"/>
  <c r="G288" i="23"/>
  <c r="F288" i="23"/>
  <c r="E288" i="23"/>
  <c r="G287" i="23"/>
  <c r="G286" i="23"/>
  <c r="G285" i="23"/>
  <c r="G284" i="23"/>
  <c r="F284" i="23"/>
  <c r="E284" i="23"/>
  <c r="G283" i="23"/>
  <c r="F283" i="23"/>
  <c r="E283" i="23"/>
  <c r="G282" i="23"/>
  <c r="F282" i="23"/>
  <c r="E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F277" i="23"/>
  <c r="E277" i="23"/>
  <c r="G276" i="23"/>
  <c r="F276" i="23"/>
  <c r="E276" i="23"/>
  <c r="G275" i="23"/>
  <c r="F275" i="23"/>
  <c r="E275" i="23"/>
  <c r="G274" i="23"/>
  <c r="E274" i="23"/>
  <c r="G273" i="23"/>
  <c r="F273" i="23"/>
  <c r="E273" i="23"/>
  <c r="G272" i="23"/>
  <c r="F272" i="23"/>
  <c r="E272" i="23"/>
  <c r="G271" i="23"/>
  <c r="F271" i="23"/>
  <c r="E271" i="23"/>
  <c r="G270" i="23"/>
  <c r="F270" i="23"/>
  <c r="E270" i="23"/>
  <c r="G269" i="23"/>
  <c r="G268" i="23"/>
  <c r="E268" i="23"/>
  <c r="G267" i="23"/>
  <c r="F267" i="23"/>
  <c r="E267" i="23"/>
  <c r="G266" i="23"/>
  <c r="F266" i="23"/>
  <c r="E266" i="23"/>
  <c r="G265" i="23"/>
  <c r="E265" i="23"/>
  <c r="G264" i="23"/>
  <c r="F264" i="23"/>
  <c r="E264" i="23"/>
  <c r="G263" i="23"/>
  <c r="F263" i="23"/>
  <c r="E263" i="23"/>
  <c r="G262" i="23"/>
  <c r="F262" i="23"/>
  <c r="E262" i="23"/>
  <c r="G261" i="23"/>
  <c r="F261" i="23"/>
  <c r="G260" i="23"/>
  <c r="F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G253" i="23"/>
  <c r="F253" i="23"/>
  <c r="E253" i="23"/>
  <c r="G252" i="23"/>
  <c r="F252" i="23"/>
  <c r="E252" i="23"/>
  <c r="G251" i="23"/>
  <c r="G250" i="23"/>
  <c r="F250" i="23"/>
  <c r="E250" i="23"/>
  <c r="G249" i="23"/>
  <c r="F249" i="23"/>
  <c r="G248" i="23"/>
  <c r="G247" i="23"/>
  <c r="F247" i="23"/>
  <c r="E247" i="23"/>
  <c r="G246" i="23"/>
  <c r="F246" i="23"/>
  <c r="E246" i="23"/>
  <c r="G245" i="23"/>
  <c r="G244" i="23"/>
  <c r="E244" i="23"/>
  <c r="G243" i="23"/>
  <c r="E243" i="23"/>
  <c r="G242" i="23"/>
  <c r="F242" i="23"/>
  <c r="G241" i="23"/>
  <c r="G240" i="23"/>
  <c r="F240" i="23"/>
  <c r="E240" i="23"/>
  <c r="G239" i="23"/>
  <c r="F239" i="23"/>
  <c r="E239" i="23"/>
  <c r="G238" i="23"/>
  <c r="G237" i="23"/>
  <c r="G236" i="23"/>
  <c r="F236" i="23"/>
  <c r="E236" i="23"/>
  <c r="G235" i="23"/>
  <c r="G234" i="23"/>
  <c r="F234" i="23"/>
  <c r="E234" i="23"/>
  <c r="G233" i="23"/>
  <c r="F233" i="23"/>
  <c r="E233" i="23"/>
  <c r="G232" i="23"/>
  <c r="F232" i="23"/>
  <c r="E232" i="23"/>
  <c r="G231" i="23"/>
  <c r="F231" i="23"/>
  <c r="E231" i="23"/>
  <c r="G230" i="23"/>
  <c r="F230" i="23"/>
  <c r="E230" i="23"/>
  <c r="G229" i="23"/>
  <c r="F229" i="23"/>
  <c r="E229" i="23"/>
  <c r="G228" i="23"/>
  <c r="G227" i="23"/>
  <c r="F227" i="23"/>
  <c r="E227" i="23"/>
  <c r="G226" i="23"/>
  <c r="F226" i="23"/>
  <c r="E226" i="23"/>
  <c r="G225" i="23"/>
  <c r="F225" i="23"/>
  <c r="E225" i="23"/>
  <c r="G224" i="23"/>
  <c r="F224" i="23"/>
  <c r="G223" i="23"/>
  <c r="G222" i="23"/>
  <c r="F222" i="23"/>
  <c r="E222" i="23"/>
  <c r="G221" i="23"/>
  <c r="F221" i="23"/>
  <c r="E221" i="23"/>
  <c r="G220" i="23"/>
  <c r="G219" i="23"/>
  <c r="F219" i="23"/>
  <c r="G218" i="23"/>
  <c r="G217" i="23"/>
  <c r="F217" i="23"/>
  <c r="E217" i="23"/>
  <c r="G216" i="23"/>
  <c r="G215" i="23"/>
  <c r="G214" i="23"/>
  <c r="G213" i="23"/>
  <c r="G212" i="23"/>
  <c r="G211" i="23"/>
  <c r="G210" i="23"/>
  <c r="F210" i="23"/>
  <c r="E210" i="23"/>
  <c r="G209" i="23"/>
  <c r="F209" i="23"/>
  <c r="G208" i="23"/>
  <c r="G207" i="23"/>
  <c r="F207" i="23"/>
  <c r="E207" i="23"/>
  <c r="G206" i="23"/>
  <c r="F206" i="23"/>
  <c r="E206" i="23"/>
  <c r="G205" i="23"/>
  <c r="F205" i="23"/>
  <c r="E205" i="23"/>
  <c r="G204" i="23"/>
  <c r="F204" i="23"/>
  <c r="E204" i="23"/>
  <c r="G203" i="23"/>
  <c r="G202" i="23"/>
  <c r="G201" i="23"/>
  <c r="G200" i="23"/>
  <c r="F200" i="23"/>
  <c r="G199" i="23"/>
  <c r="F199" i="23"/>
  <c r="E199" i="23"/>
  <c r="G198" i="23"/>
  <c r="F198" i="23"/>
  <c r="E198" i="23"/>
  <c r="G197" i="23"/>
  <c r="G196" i="23"/>
  <c r="G195" i="23"/>
  <c r="G194" i="23"/>
  <c r="G193" i="23"/>
  <c r="F193" i="23"/>
  <c r="E193" i="23"/>
  <c r="G192" i="23"/>
  <c r="F192" i="23"/>
  <c r="E192" i="23"/>
  <c r="G191" i="23"/>
  <c r="F191" i="23"/>
  <c r="G190" i="23"/>
  <c r="G189" i="23"/>
  <c r="F189" i="23"/>
  <c r="G188" i="23"/>
  <c r="G187" i="23"/>
  <c r="F187" i="23"/>
  <c r="E187" i="23"/>
  <c r="G186" i="23"/>
  <c r="G185" i="23"/>
  <c r="F185" i="23"/>
  <c r="E185" i="23"/>
  <c r="G184" i="23"/>
  <c r="G183" i="23"/>
  <c r="G182" i="23"/>
  <c r="D181" i="23"/>
  <c r="F304" i="23" s="1"/>
  <c r="C181" i="23"/>
  <c r="E354" i="23" s="1"/>
  <c r="G175" i="23"/>
  <c r="F175" i="23"/>
  <c r="E175" i="23"/>
  <c r="G174" i="23"/>
  <c r="F174" i="23"/>
  <c r="E174" i="23"/>
  <c r="G173" i="23"/>
  <c r="G172" i="23"/>
  <c r="G171" i="23"/>
  <c r="F171" i="23"/>
  <c r="E171" i="23"/>
  <c r="G170" i="23"/>
  <c r="F170" i="23"/>
  <c r="E170" i="23"/>
  <c r="G169" i="23"/>
  <c r="E169" i="23"/>
  <c r="G168" i="23"/>
  <c r="F168" i="23"/>
  <c r="E168" i="23"/>
  <c r="G167" i="23"/>
  <c r="F167" i="23"/>
  <c r="E167" i="23"/>
  <c r="G166" i="23"/>
  <c r="F166" i="23"/>
  <c r="E166" i="23"/>
  <c r="G165" i="23"/>
  <c r="F165" i="23"/>
  <c r="E165" i="23"/>
  <c r="G164" i="23"/>
  <c r="G163" i="23"/>
  <c r="E163" i="23"/>
  <c r="G162" i="23"/>
  <c r="F162" i="23"/>
  <c r="E162" i="23"/>
  <c r="G161" i="23"/>
  <c r="E161" i="23"/>
  <c r="G160" i="23"/>
  <c r="F160" i="23"/>
  <c r="E160" i="23"/>
  <c r="G159" i="23"/>
  <c r="F159" i="23"/>
  <c r="E159" i="23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G154" i="23"/>
  <c r="E154" i="23"/>
  <c r="G153" i="23"/>
  <c r="F153" i="23"/>
  <c r="E153" i="23"/>
  <c r="G152" i="23"/>
  <c r="F152" i="23"/>
  <c r="E152" i="23"/>
  <c r="G151" i="23"/>
  <c r="G150" i="23"/>
  <c r="E150" i="23"/>
  <c r="G149" i="23"/>
  <c r="F149" i="23"/>
  <c r="E149" i="23"/>
  <c r="G148" i="23"/>
  <c r="F148" i="23"/>
  <c r="E148" i="23"/>
  <c r="G147" i="23"/>
  <c r="E147" i="23"/>
  <c r="G146" i="23"/>
  <c r="F146" i="23"/>
  <c r="E146" i="23"/>
  <c r="G145" i="23"/>
  <c r="G144" i="23"/>
  <c r="E144" i="23"/>
  <c r="G143" i="23"/>
  <c r="F143" i="23"/>
  <c r="G142" i="23"/>
  <c r="G141" i="23"/>
  <c r="F141" i="23"/>
  <c r="G140" i="23"/>
  <c r="E140" i="23"/>
  <c r="G139" i="23"/>
  <c r="G138" i="23"/>
  <c r="F138" i="23"/>
  <c r="E138" i="23"/>
  <c r="G137" i="23"/>
  <c r="G136" i="23"/>
  <c r="G135" i="23"/>
  <c r="F135" i="23"/>
  <c r="E135" i="23"/>
  <c r="G134" i="23"/>
  <c r="G133" i="23"/>
  <c r="G132" i="23"/>
  <c r="G131" i="23"/>
  <c r="F131" i="23"/>
  <c r="E131" i="23"/>
  <c r="G130" i="23"/>
  <c r="G129" i="23"/>
  <c r="G128" i="23"/>
  <c r="G127" i="23"/>
  <c r="G126" i="23"/>
  <c r="F126" i="23"/>
  <c r="E126" i="23"/>
  <c r="G125" i="23"/>
  <c r="F125" i="23"/>
  <c r="G124" i="23"/>
  <c r="G123" i="23"/>
  <c r="G122" i="23"/>
  <c r="G121" i="23"/>
  <c r="G120" i="23"/>
  <c r="G119" i="23"/>
  <c r="G118" i="23"/>
  <c r="G117" i="23"/>
  <c r="F117" i="23"/>
  <c r="E117" i="23"/>
  <c r="G116" i="23"/>
  <c r="G115" i="23"/>
  <c r="F115" i="23"/>
  <c r="E115" i="23"/>
  <c r="G114" i="23"/>
  <c r="F114" i="23"/>
  <c r="E114" i="23"/>
  <c r="G113" i="23"/>
  <c r="G112" i="23"/>
  <c r="F112" i="23"/>
  <c r="G111" i="23"/>
  <c r="G110" i="23"/>
  <c r="G109" i="23"/>
  <c r="F109" i="23"/>
  <c r="E109" i="23"/>
  <c r="G108" i="23"/>
  <c r="F108" i="23"/>
  <c r="E108" i="23"/>
  <c r="G107" i="23"/>
  <c r="F107" i="23"/>
  <c r="G106" i="23"/>
  <c r="G105" i="23"/>
  <c r="F105" i="23"/>
  <c r="E105" i="23"/>
  <c r="G104" i="23"/>
  <c r="F104" i="23"/>
  <c r="G103" i="23"/>
  <c r="E103" i="23"/>
  <c r="G102" i="23"/>
  <c r="G101" i="23"/>
  <c r="G100" i="23"/>
  <c r="G99" i="23"/>
  <c r="G98" i="23"/>
  <c r="G97" i="23"/>
  <c r="F97" i="23"/>
  <c r="E97" i="23"/>
  <c r="G96" i="23"/>
  <c r="E96" i="23"/>
  <c r="G95" i="23"/>
  <c r="G94" i="23"/>
  <c r="G93" i="23"/>
  <c r="F93" i="23"/>
  <c r="E93" i="23"/>
  <c r="G92" i="23"/>
  <c r="G91" i="23"/>
  <c r="F91" i="23"/>
  <c r="E91" i="23"/>
  <c r="G90" i="23"/>
  <c r="F90" i="23"/>
  <c r="E90" i="23"/>
  <c r="G89" i="23"/>
  <c r="F89" i="23"/>
  <c r="E89" i="23"/>
  <c r="G88" i="23"/>
  <c r="F88" i="23"/>
  <c r="E88" i="23"/>
  <c r="G87" i="23"/>
  <c r="F87" i="23"/>
  <c r="G86" i="23"/>
  <c r="F86" i="23"/>
  <c r="E86" i="23"/>
  <c r="G85" i="23"/>
  <c r="F85" i="23"/>
  <c r="G84" i="23"/>
  <c r="F84" i="23"/>
  <c r="E84" i="23"/>
  <c r="G83" i="23"/>
  <c r="F83" i="23"/>
  <c r="G82" i="23"/>
  <c r="F82" i="23"/>
  <c r="G81" i="23"/>
  <c r="G80" i="23"/>
  <c r="G79" i="23"/>
  <c r="G78" i="23"/>
  <c r="G77" i="23"/>
  <c r="D76" i="23"/>
  <c r="F172" i="23" s="1"/>
  <c r="C76" i="23"/>
  <c r="G70" i="23"/>
  <c r="F70" i="23"/>
  <c r="E70" i="23"/>
  <c r="G69" i="23"/>
  <c r="G68" i="23"/>
  <c r="G67" i="23"/>
  <c r="H67" i="23" s="1"/>
  <c r="F67" i="23"/>
  <c r="E67" i="23"/>
  <c r="G66" i="23"/>
  <c r="F66" i="23"/>
  <c r="E66" i="23"/>
  <c r="G65" i="23"/>
  <c r="F65" i="23"/>
  <c r="E65" i="23"/>
  <c r="G64" i="23"/>
  <c r="G63" i="23"/>
  <c r="F63" i="23"/>
  <c r="E63" i="23"/>
  <c r="G62" i="23"/>
  <c r="G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E54" i="23"/>
  <c r="G53" i="23"/>
  <c r="E53" i="23"/>
  <c r="G52" i="23"/>
  <c r="F52" i="23"/>
  <c r="E52" i="23"/>
  <c r="G51" i="23"/>
  <c r="F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G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G38" i="23"/>
  <c r="F38" i="23"/>
  <c r="G37" i="23"/>
  <c r="F37" i="23"/>
  <c r="E37" i="23"/>
  <c r="G36" i="23"/>
  <c r="G35" i="23"/>
  <c r="H35" i="23" s="1"/>
  <c r="F35" i="23"/>
  <c r="E35" i="23"/>
  <c r="G34" i="23"/>
  <c r="H34" i="23" s="1"/>
  <c r="F34" i="23"/>
  <c r="E34" i="23"/>
  <c r="G33" i="23"/>
  <c r="F33" i="23"/>
  <c r="E33" i="23"/>
  <c r="G32" i="23"/>
  <c r="F32" i="23"/>
  <c r="E32" i="23"/>
  <c r="G31" i="23"/>
  <c r="H31" i="23" s="1"/>
  <c r="F31" i="23"/>
  <c r="E31" i="23"/>
  <c r="G30" i="23"/>
  <c r="G29" i="23"/>
  <c r="G28" i="23"/>
  <c r="G27" i="23"/>
  <c r="G26" i="23"/>
  <c r="F26" i="23"/>
  <c r="E26" i="23"/>
  <c r="G25" i="23"/>
  <c r="G24" i="23"/>
  <c r="F24" i="23"/>
  <c r="E24" i="23"/>
  <c r="G23" i="23"/>
  <c r="F23" i="23"/>
  <c r="G22" i="23"/>
  <c r="F22" i="23"/>
  <c r="E22" i="23"/>
  <c r="G21" i="23"/>
  <c r="F21" i="23"/>
  <c r="E21" i="23"/>
  <c r="G20" i="23"/>
  <c r="F20" i="23"/>
  <c r="E20" i="23"/>
  <c r="D19" i="23"/>
  <c r="F61" i="23" s="1"/>
  <c r="C19" i="23"/>
  <c r="E68" i="23" s="1"/>
  <c r="C13" i="23"/>
  <c r="C12" i="23"/>
  <c r="G629" i="22"/>
  <c r="G628" i="22"/>
  <c r="G627" i="22"/>
  <c r="F627" i="22"/>
  <c r="E627" i="22"/>
  <c r="G626" i="22"/>
  <c r="G625" i="22"/>
  <c r="G624" i="22"/>
  <c r="F624" i="22"/>
  <c r="E624" i="22"/>
  <c r="G623" i="22"/>
  <c r="F623" i="22"/>
  <c r="G622" i="22"/>
  <c r="G621" i="22"/>
  <c r="G620" i="22"/>
  <c r="G619" i="22"/>
  <c r="G618" i="22"/>
  <c r="G617" i="22"/>
  <c r="E617" i="22"/>
  <c r="G616" i="22"/>
  <c r="G615" i="22"/>
  <c r="F615" i="22"/>
  <c r="E615" i="22"/>
  <c r="G614" i="22"/>
  <c r="G613" i="22"/>
  <c r="F613" i="22"/>
  <c r="E613" i="22"/>
  <c r="G612" i="22"/>
  <c r="G611" i="22"/>
  <c r="G610" i="22"/>
  <c r="G609" i="22"/>
  <c r="F609" i="22"/>
  <c r="E609" i="22"/>
  <c r="G608" i="22"/>
  <c r="E608" i="22"/>
  <c r="G607" i="22"/>
  <c r="E607" i="22"/>
  <c r="G606" i="22"/>
  <c r="G605" i="22"/>
  <c r="G604" i="22"/>
  <c r="G603" i="22"/>
  <c r="G602" i="22"/>
  <c r="E601" i="22"/>
  <c r="D601" i="22"/>
  <c r="F629" i="22" s="1"/>
  <c r="C601" i="22"/>
  <c r="G595" i="22"/>
  <c r="F595" i="22"/>
  <c r="E595" i="22"/>
  <c r="G594" i="22"/>
  <c r="F594" i="22"/>
  <c r="E594" i="22"/>
  <c r="G593" i="22"/>
  <c r="G592" i="22"/>
  <c r="F592" i="22"/>
  <c r="E592" i="22"/>
  <c r="G591" i="22"/>
  <c r="G590" i="22"/>
  <c r="F590" i="22"/>
  <c r="E590" i="22"/>
  <c r="G589" i="22"/>
  <c r="G588" i="22"/>
  <c r="G587" i="22"/>
  <c r="G586" i="22"/>
  <c r="G585" i="22"/>
  <c r="F585" i="22"/>
  <c r="E585" i="22"/>
  <c r="G584" i="22"/>
  <c r="F584" i="22"/>
  <c r="E584" i="22"/>
  <c r="G583" i="22"/>
  <c r="F583" i="22"/>
  <c r="E583" i="22"/>
  <c r="G582" i="22"/>
  <c r="G581" i="22"/>
  <c r="G580" i="22"/>
  <c r="G579" i="22"/>
  <c r="G578" i="22"/>
  <c r="F578" i="22"/>
  <c r="E578" i="22"/>
  <c r="G577" i="22"/>
  <c r="F577" i="22"/>
  <c r="E577" i="22"/>
  <c r="G576" i="22"/>
  <c r="G575" i="22"/>
  <c r="G574" i="22"/>
  <c r="G573" i="22"/>
  <c r="F573" i="22"/>
  <c r="E573" i="22"/>
  <c r="G572" i="22"/>
  <c r="G571" i="22"/>
  <c r="G570" i="22"/>
  <c r="F570" i="22"/>
  <c r="E570" i="22"/>
  <c r="G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G563" i="22"/>
  <c r="E563" i="22"/>
  <c r="G562" i="22"/>
  <c r="F562" i="22"/>
  <c r="E562" i="22"/>
  <c r="G561" i="22"/>
  <c r="G560" i="22"/>
  <c r="E560" i="22"/>
  <c r="G559" i="22"/>
  <c r="G558" i="22"/>
  <c r="G557" i="22"/>
  <c r="F557" i="22"/>
  <c r="E557" i="22"/>
  <c r="G556" i="22"/>
  <c r="F556" i="22"/>
  <c r="G555" i="22"/>
  <c r="G554" i="22"/>
  <c r="E554" i="22"/>
  <c r="G553" i="22"/>
  <c r="F553" i="22"/>
  <c r="E553" i="22"/>
  <c r="G552" i="22"/>
  <c r="G551" i="22"/>
  <c r="G550" i="22"/>
  <c r="F550" i="22"/>
  <c r="E550" i="22"/>
  <c r="G549" i="22"/>
  <c r="F549" i="22"/>
  <c r="E549" i="22"/>
  <c r="G548" i="22"/>
  <c r="F548" i="22"/>
  <c r="E548" i="22"/>
  <c r="G547" i="22"/>
  <c r="F547" i="22"/>
  <c r="E547" i="22"/>
  <c r="G546" i="22"/>
  <c r="F546" i="22"/>
  <c r="E546" i="22"/>
  <c r="G545" i="22"/>
  <c r="F545" i="22"/>
  <c r="E545" i="22"/>
  <c r="G544" i="22"/>
  <c r="G543" i="22"/>
  <c r="G542" i="22"/>
  <c r="F542" i="22"/>
  <c r="E542" i="22"/>
  <c r="G541" i="22"/>
  <c r="F541" i="22"/>
  <c r="E541" i="22"/>
  <c r="G540" i="22"/>
  <c r="F540" i="22"/>
  <c r="E540" i="22"/>
  <c r="G539" i="22"/>
  <c r="F539" i="22"/>
  <c r="E539" i="22"/>
  <c r="G538" i="22"/>
  <c r="F538" i="22"/>
  <c r="E538" i="22"/>
  <c r="G537" i="22"/>
  <c r="F537" i="22"/>
  <c r="E537" i="22"/>
  <c r="G536" i="22"/>
  <c r="G535" i="22"/>
  <c r="G534" i="22"/>
  <c r="F534" i="22"/>
  <c r="E534" i="22"/>
  <c r="G533" i="22"/>
  <c r="F533" i="22"/>
  <c r="E533" i="22"/>
  <c r="G532" i="22"/>
  <c r="G531" i="22"/>
  <c r="G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F523" i="22"/>
  <c r="E523" i="22"/>
  <c r="G522" i="22"/>
  <c r="F522" i="22"/>
  <c r="E522" i="22"/>
  <c r="G521" i="22"/>
  <c r="E521" i="22"/>
  <c r="G520" i="22"/>
  <c r="G519" i="22"/>
  <c r="G518" i="22"/>
  <c r="F518" i="22"/>
  <c r="E518" i="22"/>
  <c r="G517" i="22"/>
  <c r="F517" i="22"/>
  <c r="E517" i="22"/>
  <c r="G516" i="22"/>
  <c r="G515" i="22"/>
  <c r="F515" i="22"/>
  <c r="G514" i="22"/>
  <c r="G513" i="22"/>
  <c r="F513" i="22"/>
  <c r="E513" i="22"/>
  <c r="G512" i="22"/>
  <c r="F512" i="22"/>
  <c r="E512" i="22"/>
  <c r="G511" i="22"/>
  <c r="G510" i="22"/>
  <c r="F510" i="22"/>
  <c r="E510" i="22"/>
  <c r="G509" i="22"/>
  <c r="G508" i="22"/>
  <c r="G507" i="22"/>
  <c r="G506" i="22"/>
  <c r="G505" i="22"/>
  <c r="G504" i="22"/>
  <c r="G503" i="22"/>
  <c r="G502" i="22"/>
  <c r="G501" i="22"/>
  <c r="F501" i="22"/>
  <c r="E501" i="22"/>
  <c r="G500" i="22"/>
  <c r="G499" i="22"/>
  <c r="F499" i="22"/>
  <c r="E499" i="22"/>
  <c r="G498" i="22"/>
  <c r="G497" i="22"/>
  <c r="F497" i="22"/>
  <c r="E497" i="22"/>
  <c r="G496" i="22"/>
  <c r="F496" i="22"/>
  <c r="E496" i="22"/>
  <c r="G495" i="22"/>
  <c r="G494" i="22"/>
  <c r="G493" i="22"/>
  <c r="F493" i="22"/>
  <c r="E493" i="22"/>
  <c r="G492" i="22"/>
  <c r="G491" i="22"/>
  <c r="G490" i="22"/>
  <c r="G489" i="22"/>
  <c r="F489" i="22"/>
  <c r="E489" i="22"/>
  <c r="G488" i="22"/>
  <c r="F488" i="22"/>
  <c r="G487" i="22"/>
  <c r="G486" i="22"/>
  <c r="G485" i="22"/>
  <c r="G484" i="22"/>
  <c r="G483" i="22"/>
  <c r="G482" i="22"/>
  <c r="F482" i="22"/>
  <c r="G481" i="22"/>
  <c r="E481" i="22"/>
  <c r="G480" i="22"/>
  <c r="G479" i="22"/>
  <c r="G478" i="22"/>
  <c r="G477" i="22"/>
  <c r="G476" i="22"/>
  <c r="G475" i="22"/>
  <c r="G474" i="22"/>
  <c r="G473" i="22"/>
  <c r="F473" i="22"/>
  <c r="E473" i="22"/>
  <c r="G472" i="22"/>
  <c r="G471" i="22"/>
  <c r="F471" i="22"/>
  <c r="G470" i="22"/>
  <c r="F470" i="22"/>
  <c r="E470" i="22"/>
  <c r="G469" i="22"/>
  <c r="G468" i="22"/>
  <c r="G467" i="22"/>
  <c r="F467" i="22"/>
  <c r="E467" i="22"/>
  <c r="G466" i="22"/>
  <c r="E466" i="22"/>
  <c r="G465" i="22"/>
  <c r="F465" i="22"/>
  <c r="E465" i="22"/>
  <c r="G464" i="22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F452" i="22"/>
  <c r="G451" i="22"/>
  <c r="G450" i="22"/>
  <c r="F450" i="22"/>
  <c r="E450" i="22"/>
  <c r="G449" i="22"/>
  <c r="G448" i="22"/>
  <c r="F448" i="22"/>
  <c r="E448" i="22"/>
  <c r="G447" i="22"/>
  <c r="F447" i="22"/>
  <c r="E447" i="22"/>
  <c r="G446" i="22"/>
  <c r="G445" i="22"/>
  <c r="G444" i="22"/>
  <c r="F444" i="22"/>
  <c r="E444" i="22"/>
  <c r="G443" i="22"/>
  <c r="F443" i="22"/>
  <c r="E443" i="22"/>
  <c r="G442" i="22"/>
  <c r="G441" i="22"/>
  <c r="G440" i="22"/>
  <c r="G439" i="22"/>
  <c r="G438" i="22"/>
  <c r="F438" i="22"/>
  <c r="E438" i="22"/>
  <c r="G437" i="22"/>
  <c r="G436" i="22"/>
  <c r="F436" i="22"/>
  <c r="E436" i="22"/>
  <c r="G435" i="22"/>
  <c r="F435" i="22"/>
  <c r="E435" i="22"/>
  <c r="G434" i="22"/>
  <c r="G433" i="22"/>
  <c r="G432" i="22"/>
  <c r="E432" i="22"/>
  <c r="G431" i="22"/>
  <c r="F431" i="22"/>
  <c r="E431" i="22"/>
  <c r="G430" i="22"/>
  <c r="F430" i="22"/>
  <c r="E430" i="22"/>
  <c r="G429" i="22"/>
  <c r="G428" i="22"/>
  <c r="G427" i="22"/>
  <c r="G426" i="22"/>
  <c r="G425" i="22"/>
  <c r="G424" i="22"/>
  <c r="G423" i="22"/>
  <c r="F423" i="22"/>
  <c r="E423" i="22"/>
  <c r="G422" i="22"/>
  <c r="F422" i="22"/>
  <c r="E422" i="22"/>
  <c r="G421" i="22"/>
  <c r="G420" i="22"/>
  <c r="E420" i="22"/>
  <c r="G419" i="22"/>
  <c r="G418" i="22"/>
  <c r="F418" i="22"/>
  <c r="E418" i="22"/>
  <c r="G417" i="22"/>
  <c r="G416" i="22"/>
  <c r="F416" i="22"/>
  <c r="E416" i="22"/>
  <c r="G415" i="22"/>
  <c r="G414" i="22"/>
  <c r="G413" i="22"/>
  <c r="G412" i="22"/>
  <c r="F412" i="22"/>
  <c r="E412" i="22"/>
  <c r="G411" i="22"/>
  <c r="F411" i="22"/>
  <c r="E411" i="22"/>
  <c r="G410" i="22"/>
  <c r="G409" i="22"/>
  <c r="F409" i="22"/>
  <c r="E409" i="22"/>
  <c r="G408" i="22"/>
  <c r="F408" i="22"/>
  <c r="E408" i="22"/>
  <c r="G407" i="22"/>
  <c r="G406" i="22"/>
  <c r="F406" i="22"/>
  <c r="E406" i="22"/>
  <c r="G405" i="22"/>
  <c r="F405" i="22"/>
  <c r="G404" i="22"/>
  <c r="E404" i="22"/>
  <c r="G403" i="22"/>
  <c r="F403" i="22"/>
  <c r="E403" i="22"/>
  <c r="G402" i="22"/>
  <c r="G401" i="22"/>
  <c r="G400" i="22"/>
  <c r="F400" i="22"/>
  <c r="G399" i="22"/>
  <c r="F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F384" i="22"/>
  <c r="E384" i="22"/>
  <c r="G383" i="22"/>
  <c r="G382" i="22"/>
  <c r="G381" i="22"/>
  <c r="F381" i="22"/>
  <c r="E381" i="22"/>
  <c r="G380" i="22"/>
  <c r="G379" i="22"/>
  <c r="F379" i="22"/>
  <c r="E379" i="22"/>
  <c r="G378" i="22"/>
  <c r="G377" i="22"/>
  <c r="G376" i="22"/>
  <c r="F376" i="22"/>
  <c r="E376" i="22"/>
  <c r="G375" i="22"/>
  <c r="G374" i="22"/>
  <c r="G373" i="22"/>
  <c r="F373" i="22"/>
  <c r="E373" i="22"/>
  <c r="G372" i="22"/>
  <c r="G371" i="22"/>
  <c r="G370" i="22"/>
  <c r="G369" i="22"/>
  <c r="G368" i="22"/>
  <c r="G367" i="22"/>
  <c r="F367" i="22"/>
  <c r="G366" i="22"/>
  <c r="F366" i="22"/>
  <c r="E366" i="22"/>
  <c r="G365" i="22"/>
  <c r="G364" i="22"/>
  <c r="G363" i="22"/>
  <c r="D362" i="22"/>
  <c r="F563" i="22" s="1"/>
  <c r="C362" i="22"/>
  <c r="G356" i="22"/>
  <c r="F356" i="22"/>
  <c r="E356" i="22"/>
  <c r="G355" i="22"/>
  <c r="F355" i="22"/>
  <c r="G354" i="22"/>
  <c r="E354" i="22"/>
  <c r="G353" i="22"/>
  <c r="F353" i="22"/>
  <c r="E353" i="22"/>
  <c r="G352" i="22"/>
  <c r="G351" i="22"/>
  <c r="E351" i="22"/>
  <c r="G350" i="22"/>
  <c r="F350" i="22"/>
  <c r="E350" i="22"/>
  <c r="G349" i="22"/>
  <c r="F349" i="22"/>
  <c r="G348" i="22"/>
  <c r="E348" i="22"/>
  <c r="G347" i="22"/>
  <c r="G346" i="22"/>
  <c r="F346" i="22"/>
  <c r="E346" i="22"/>
  <c r="G345" i="22"/>
  <c r="E345" i="22"/>
  <c r="G344" i="22"/>
  <c r="F344" i="22"/>
  <c r="E344" i="22"/>
  <c r="G343" i="22"/>
  <c r="F343" i="22"/>
  <c r="E343" i="22"/>
  <c r="G342" i="22"/>
  <c r="F342" i="22"/>
  <c r="E342" i="22"/>
  <c r="G341" i="22"/>
  <c r="F341" i="22"/>
  <c r="E341" i="22"/>
  <c r="G340" i="22"/>
  <c r="G339" i="22"/>
  <c r="F339" i="22"/>
  <c r="E339" i="22"/>
  <c r="G338" i="22"/>
  <c r="F338" i="22"/>
  <c r="E338" i="22"/>
  <c r="G337" i="22"/>
  <c r="F337" i="22"/>
  <c r="E337" i="22"/>
  <c r="G336" i="22"/>
  <c r="G335" i="22"/>
  <c r="G334" i="22"/>
  <c r="F334" i="22"/>
  <c r="G333" i="22"/>
  <c r="G332" i="22"/>
  <c r="F332" i="22"/>
  <c r="E332" i="22"/>
  <c r="G331" i="22"/>
  <c r="G330" i="22"/>
  <c r="G329" i="22"/>
  <c r="G328" i="22"/>
  <c r="F328" i="22"/>
  <c r="E328" i="22"/>
  <c r="G327" i="22"/>
  <c r="G326" i="22"/>
  <c r="F326" i="22"/>
  <c r="E326" i="22"/>
  <c r="G325" i="22"/>
  <c r="G324" i="22"/>
  <c r="G323" i="22"/>
  <c r="F323" i="22"/>
  <c r="E323" i="22"/>
  <c r="G322" i="22"/>
  <c r="F322" i="22"/>
  <c r="E322" i="22"/>
  <c r="G321" i="22"/>
  <c r="F321" i="22"/>
  <c r="E321" i="22"/>
  <c r="G320" i="22"/>
  <c r="G319" i="22"/>
  <c r="G318" i="22"/>
  <c r="G317" i="22"/>
  <c r="G316" i="22"/>
  <c r="G315" i="22"/>
  <c r="F315" i="22"/>
  <c r="E315" i="22"/>
  <c r="G314" i="22"/>
  <c r="G313" i="22"/>
  <c r="G312" i="22"/>
  <c r="F312" i="22"/>
  <c r="E312" i="22"/>
  <c r="G311" i="22"/>
  <c r="G310" i="22"/>
  <c r="F310" i="22"/>
  <c r="E310" i="22"/>
  <c r="G309" i="22"/>
  <c r="G308" i="22"/>
  <c r="E308" i="22"/>
  <c r="G307" i="22"/>
  <c r="G306" i="22"/>
  <c r="F306" i="22"/>
  <c r="E306" i="22"/>
  <c r="G305" i="22"/>
  <c r="G304" i="22"/>
  <c r="G303" i="22"/>
  <c r="F303" i="22"/>
  <c r="G302" i="22"/>
  <c r="F302" i="22"/>
  <c r="G301" i="22"/>
  <c r="G300" i="22"/>
  <c r="F300" i="22"/>
  <c r="G299" i="22"/>
  <c r="G298" i="22"/>
  <c r="G297" i="22"/>
  <c r="E297" i="22"/>
  <c r="G296" i="22"/>
  <c r="F296" i="22"/>
  <c r="E296" i="22"/>
  <c r="G295" i="22"/>
  <c r="F295" i="22"/>
  <c r="E295" i="22"/>
  <c r="G294" i="22"/>
  <c r="F294" i="22"/>
  <c r="E294" i="22"/>
  <c r="G293" i="22"/>
  <c r="G292" i="22"/>
  <c r="E292" i="22"/>
  <c r="G291" i="22"/>
  <c r="F291" i="22"/>
  <c r="E291" i="22"/>
  <c r="G290" i="22"/>
  <c r="G289" i="22"/>
  <c r="F289" i="22"/>
  <c r="E289" i="22"/>
  <c r="G288" i="22"/>
  <c r="G287" i="22"/>
  <c r="G286" i="22"/>
  <c r="G285" i="22"/>
  <c r="G284" i="22"/>
  <c r="F284" i="22"/>
  <c r="E284" i="22"/>
  <c r="G283" i="22"/>
  <c r="F283" i="22"/>
  <c r="E283" i="22"/>
  <c r="G282" i="22"/>
  <c r="F282" i="22"/>
  <c r="E282" i="22"/>
  <c r="G281" i="22"/>
  <c r="F281" i="22"/>
  <c r="E281" i="22"/>
  <c r="G280" i="22"/>
  <c r="E280" i="22"/>
  <c r="G279" i="22"/>
  <c r="F279" i="22"/>
  <c r="E279" i="22"/>
  <c r="G278" i="22"/>
  <c r="F278" i="22"/>
  <c r="E278" i="22"/>
  <c r="G277" i="22"/>
  <c r="F277" i="22"/>
  <c r="E277" i="22"/>
  <c r="G276" i="22"/>
  <c r="F276" i="22"/>
  <c r="E276" i="22"/>
  <c r="G275" i="22"/>
  <c r="F275" i="22"/>
  <c r="E275" i="22"/>
  <c r="G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G268" i="22"/>
  <c r="F268" i="22"/>
  <c r="E268" i="22"/>
  <c r="G267" i="22"/>
  <c r="F267" i="22"/>
  <c r="E267" i="22"/>
  <c r="G266" i="22"/>
  <c r="F266" i="22"/>
  <c r="E266" i="22"/>
  <c r="G265" i="22"/>
  <c r="F265" i="22"/>
  <c r="G264" i="22"/>
  <c r="G263" i="22"/>
  <c r="F263" i="22"/>
  <c r="E263" i="22"/>
  <c r="G262" i="22"/>
  <c r="F262" i="22"/>
  <c r="E262" i="22"/>
  <c r="G261" i="22"/>
  <c r="F261" i="22"/>
  <c r="E261" i="22"/>
  <c r="G260" i="22"/>
  <c r="G259" i="22"/>
  <c r="E259" i="22"/>
  <c r="G258" i="22"/>
  <c r="F258" i="22"/>
  <c r="G257" i="22"/>
  <c r="F257" i="22"/>
  <c r="E257" i="22"/>
  <c r="G256" i="22"/>
  <c r="G255" i="22"/>
  <c r="F255" i="22"/>
  <c r="E255" i="22"/>
  <c r="G254" i="22"/>
  <c r="E254" i="22"/>
  <c r="G253" i="22"/>
  <c r="F253" i="22"/>
  <c r="E253" i="22"/>
  <c r="G252" i="22"/>
  <c r="F252" i="22"/>
  <c r="E252" i="22"/>
  <c r="G251" i="22"/>
  <c r="G250" i="22"/>
  <c r="G249" i="22"/>
  <c r="E249" i="22"/>
  <c r="G248" i="22"/>
  <c r="G247" i="22"/>
  <c r="G246" i="22"/>
  <c r="G245" i="22"/>
  <c r="G244" i="22"/>
  <c r="F244" i="22"/>
  <c r="G243" i="22"/>
  <c r="E243" i="22"/>
  <c r="G242" i="22"/>
  <c r="F242" i="22"/>
  <c r="G241" i="22"/>
  <c r="G240" i="22"/>
  <c r="F240" i="22"/>
  <c r="G239" i="22"/>
  <c r="F239" i="22"/>
  <c r="E239" i="22"/>
  <c r="G238" i="22"/>
  <c r="G237" i="22"/>
  <c r="G236" i="22"/>
  <c r="F236" i="22"/>
  <c r="G235" i="22"/>
  <c r="G234" i="22"/>
  <c r="E234" i="22"/>
  <c r="G233" i="22"/>
  <c r="F233" i="22"/>
  <c r="E233" i="22"/>
  <c r="G232" i="22"/>
  <c r="G231" i="22"/>
  <c r="F231" i="22"/>
  <c r="G230" i="22"/>
  <c r="F230" i="22"/>
  <c r="E230" i="22"/>
  <c r="G229" i="22"/>
  <c r="F229" i="22"/>
  <c r="E229" i="22"/>
  <c r="G228" i="22"/>
  <c r="G227" i="22"/>
  <c r="F227" i="22"/>
  <c r="G226" i="22"/>
  <c r="F226" i="22"/>
  <c r="E226" i="22"/>
  <c r="G225" i="22"/>
  <c r="F225" i="22"/>
  <c r="E225" i="22"/>
  <c r="G224" i="22"/>
  <c r="G223" i="22"/>
  <c r="G222" i="22"/>
  <c r="G221" i="22"/>
  <c r="G220" i="22"/>
  <c r="G219" i="22"/>
  <c r="G218" i="22"/>
  <c r="G217" i="22"/>
  <c r="F217" i="22"/>
  <c r="E217" i="22"/>
  <c r="G216" i="22"/>
  <c r="G215" i="22"/>
  <c r="G214" i="22"/>
  <c r="G213" i="22"/>
  <c r="G212" i="22"/>
  <c r="G211" i="22"/>
  <c r="G210" i="22"/>
  <c r="F210" i="22"/>
  <c r="E210" i="22"/>
  <c r="G209" i="22"/>
  <c r="G208" i="22"/>
  <c r="G207" i="22"/>
  <c r="F207" i="22"/>
  <c r="G206" i="22"/>
  <c r="G205" i="22"/>
  <c r="F205" i="22"/>
  <c r="E205" i="22"/>
  <c r="G204" i="22"/>
  <c r="E204" i="22"/>
  <c r="G203" i="22"/>
  <c r="G202" i="22"/>
  <c r="G201" i="22"/>
  <c r="E201" i="22"/>
  <c r="G200" i="22"/>
  <c r="G199" i="22"/>
  <c r="F199" i="22"/>
  <c r="E199" i="22"/>
  <c r="G198" i="22"/>
  <c r="F198" i="22"/>
  <c r="E198" i="22"/>
  <c r="G197" i="22"/>
  <c r="G196" i="22"/>
  <c r="G195" i="22"/>
  <c r="G194" i="22"/>
  <c r="G193" i="22"/>
  <c r="F193" i="22"/>
  <c r="E193" i="22"/>
  <c r="G192" i="22"/>
  <c r="F192" i="22"/>
  <c r="E192" i="22"/>
  <c r="G191" i="22"/>
  <c r="G190" i="22"/>
  <c r="G189" i="22"/>
  <c r="G188" i="22"/>
  <c r="G187" i="22"/>
  <c r="F187" i="22"/>
  <c r="E187" i="22"/>
  <c r="G186" i="22"/>
  <c r="G185" i="22"/>
  <c r="F185" i="22"/>
  <c r="E185" i="22"/>
  <c r="G184" i="22"/>
  <c r="G183" i="22"/>
  <c r="G182" i="22"/>
  <c r="D181" i="22"/>
  <c r="F347" i="22" s="1"/>
  <c r="C181" i="22"/>
  <c r="G175" i="22"/>
  <c r="F175" i="22"/>
  <c r="E175" i="22"/>
  <c r="G174" i="22"/>
  <c r="E174" i="22"/>
  <c r="G173" i="22"/>
  <c r="F173" i="22"/>
  <c r="G172" i="22"/>
  <c r="G171" i="22"/>
  <c r="H171" i="22" s="1"/>
  <c r="F171" i="22"/>
  <c r="E171" i="22"/>
  <c r="G170" i="22"/>
  <c r="H170" i="22" s="1"/>
  <c r="F170" i="22"/>
  <c r="E170" i="22"/>
  <c r="G169" i="22"/>
  <c r="H169" i="22" s="1"/>
  <c r="F169" i="22"/>
  <c r="E169" i="22"/>
  <c r="G168" i="22"/>
  <c r="H168" i="22" s="1"/>
  <c r="F168" i="22"/>
  <c r="E168" i="22"/>
  <c r="G167" i="22"/>
  <c r="H167" i="22" s="1"/>
  <c r="F167" i="22"/>
  <c r="E167" i="22"/>
  <c r="G166" i="22"/>
  <c r="H166" i="22" s="1"/>
  <c r="F166" i="22"/>
  <c r="E166" i="22"/>
  <c r="G165" i="22"/>
  <c r="H165" i="22" s="1"/>
  <c r="F165" i="22"/>
  <c r="E165" i="22"/>
  <c r="G164" i="22"/>
  <c r="H164" i="22" s="1"/>
  <c r="E164" i="22"/>
  <c r="G163" i="22"/>
  <c r="G162" i="22"/>
  <c r="G161" i="22"/>
  <c r="G160" i="22"/>
  <c r="H160" i="22" s="1"/>
  <c r="F160" i="22"/>
  <c r="E160" i="22"/>
  <c r="G159" i="22"/>
  <c r="H159" i="22" s="1"/>
  <c r="F159" i="22"/>
  <c r="E159" i="22"/>
  <c r="G158" i="22"/>
  <c r="H158" i="22" s="1"/>
  <c r="F158" i="22"/>
  <c r="E158" i="22"/>
  <c r="G157" i="22"/>
  <c r="H157" i="22" s="1"/>
  <c r="F157" i="22"/>
  <c r="E157" i="22"/>
  <c r="G156" i="22"/>
  <c r="G155" i="22"/>
  <c r="F155" i="22"/>
  <c r="E155" i="22"/>
  <c r="G154" i="22"/>
  <c r="G153" i="22"/>
  <c r="F153" i="22"/>
  <c r="E153" i="22"/>
  <c r="G152" i="22"/>
  <c r="F152" i="22"/>
  <c r="G151" i="22"/>
  <c r="G150" i="22"/>
  <c r="E150" i="22"/>
  <c r="G149" i="22"/>
  <c r="G148" i="22"/>
  <c r="F148" i="22"/>
  <c r="E148" i="22"/>
  <c r="G147" i="22"/>
  <c r="G146" i="22"/>
  <c r="F146" i="22"/>
  <c r="E146" i="22"/>
  <c r="G145" i="22"/>
  <c r="G144" i="22"/>
  <c r="G143" i="22"/>
  <c r="G142" i="22"/>
  <c r="G141" i="22"/>
  <c r="G140" i="22"/>
  <c r="G139" i="22"/>
  <c r="G138" i="22"/>
  <c r="F138" i="22"/>
  <c r="E138" i="22"/>
  <c r="G137" i="22"/>
  <c r="G136" i="22"/>
  <c r="G135" i="22"/>
  <c r="F135" i="22"/>
  <c r="E135" i="22"/>
  <c r="G134" i="22"/>
  <c r="G133" i="22"/>
  <c r="E133" i="22"/>
  <c r="G132" i="22"/>
  <c r="G131" i="22"/>
  <c r="G130" i="22"/>
  <c r="G129" i="22"/>
  <c r="G128" i="22"/>
  <c r="G127" i="22"/>
  <c r="G126" i="22"/>
  <c r="F126" i="22"/>
  <c r="E126" i="22"/>
  <c r="G125" i="22"/>
  <c r="E125" i="22"/>
  <c r="G124" i="22"/>
  <c r="G123" i="22"/>
  <c r="G122" i="22"/>
  <c r="G121" i="22"/>
  <c r="G120" i="22"/>
  <c r="G119" i="22"/>
  <c r="G118" i="22"/>
  <c r="G117" i="22"/>
  <c r="F117" i="22"/>
  <c r="E117" i="22"/>
  <c r="G116" i="22"/>
  <c r="F116" i="22"/>
  <c r="G115" i="22"/>
  <c r="G114" i="22"/>
  <c r="F114" i="22"/>
  <c r="E114" i="22"/>
  <c r="G113" i="22"/>
  <c r="G112" i="22"/>
  <c r="G111" i="22"/>
  <c r="G110" i="22"/>
  <c r="G109" i="22"/>
  <c r="G108" i="22"/>
  <c r="F108" i="22"/>
  <c r="E108" i="22"/>
  <c r="G107" i="22"/>
  <c r="G106" i="22"/>
  <c r="G105" i="22"/>
  <c r="F105" i="22"/>
  <c r="E105" i="22"/>
  <c r="G104" i="22"/>
  <c r="G103" i="22"/>
  <c r="G102" i="22"/>
  <c r="G101" i="22"/>
  <c r="G100" i="22"/>
  <c r="G99" i="22"/>
  <c r="G98" i="22"/>
  <c r="G97" i="22"/>
  <c r="F97" i="22"/>
  <c r="E97" i="22"/>
  <c r="G96" i="22"/>
  <c r="G95" i="22"/>
  <c r="G94" i="22"/>
  <c r="G93" i="22"/>
  <c r="G92" i="22"/>
  <c r="G91" i="22"/>
  <c r="G90" i="22"/>
  <c r="F90" i="22"/>
  <c r="E90" i="22"/>
  <c r="G89" i="22"/>
  <c r="F89" i="22"/>
  <c r="E89" i="22"/>
  <c r="G88" i="22"/>
  <c r="G87" i="22"/>
  <c r="G86" i="22"/>
  <c r="F86" i="22"/>
  <c r="E86" i="22"/>
  <c r="G85" i="22"/>
  <c r="F85" i="22"/>
  <c r="E85" i="22"/>
  <c r="G84" i="22"/>
  <c r="F84" i="22"/>
  <c r="E84" i="22"/>
  <c r="G83" i="22"/>
  <c r="G82" i="22"/>
  <c r="G81" i="22"/>
  <c r="G80" i="22"/>
  <c r="G79" i="22"/>
  <c r="G78" i="22"/>
  <c r="G77" i="22"/>
  <c r="D76" i="22"/>
  <c r="F150" i="22" s="1"/>
  <c r="C76" i="22"/>
  <c r="G70" i="22"/>
  <c r="F70" i="22"/>
  <c r="E70" i="22"/>
  <c r="G69" i="22"/>
  <c r="F69" i="22"/>
  <c r="G68" i="22"/>
  <c r="G67" i="22"/>
  <c r="F67" i="22"/>
  <c r="G66" i="22"/>
  <c r="F66" i="22"/>
  <c r="E66" i="22"/>
  <c r="G65" i="22"/>
  <c r="F65" i="22"/>
  <c r="E65" i="22"/>
  <c r="G64" i="22"/>
  <c r="G63" i="22"/>
  <c r="G62" i="22"/>
  <c r="G61" i="22"/>
  <c r="F61" i="22"/>
  <c r="G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E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G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F39" i="22"/>
  <c r="G38" i="22"/>
  <c r="F38" i="22"/>
  <c r="E38" i="22"/>
  <c r="G37" i="22"/>
  <c r="G36" i="22"/>
  <c r="G35" i="22"/>
  <c r="F35" i="22"/>
  <c r="E35" i="22"/>
  <c r="G34" i="22"/>
  <c r="G33" i="22"/>
  <c r="F33" i="22"/>
  <c r="G32" i="22"/>
  <c r="G31" i="22"/>
  <c r="F31" i="22"/>
  <c r="E31" i="22"/>
  <c r="G30" i="22"/>
  <c r="G29" i="22"/>
  <c r="G28" i="22"/>
  <c r="G27" i="22"/>
  <c r="E27" i="22"/>
  <c r="G26" i="22"/>
  <c r="F26" i="22"/>
  <c r="G25" i="22"/>
  <c r="E25" i="22"/>
  <c r="G24" i="22"/>
  <c r="F24" i="22"/>
  <c r="G23" i="22"/>
  <c r="E23" i="22"/>
  <c r="G22" i="22"/>
  <c r="F22" i="22"/>
  <c r="E22" i="22"/>
  <c r="G21" i="22"/>
  <c r="F21" i="22"/>
  <c r="E21" i="22"/>
  <c r="G20" i="22"/>
  <c r="F20" i="22"/>
  <c r="E20" i="22"/>
  <c r="D19" i="22"/>
  <c r="F53" i="22" s="1"/>
  <c r="C19" i="22"/>
  <c r="E37" i="22" s="1"/>
  <c r="C13" i="22"/>
  <c r="C12" i="22"/>
  <c r="G629" i="21"/>
  <c r="G628" i="21"/>
  <c r="E628" i="21"/>
  <c r="G627" i="21"/>
  <c r="F627" i="21"/>
  <c r="E627" i="21"/>
  <c r="G626" i="21"/>
  <c r="E626" i="21"/>
  <c r="G625" i="21"/>
  <c r="G624" i="21"/>
  <c r="F624" i="21"/>
  <c r="E624" i="21"/>
  <c r="G623" i="21"/>
  <c r="E623" i="21"/>
  <c r="G622" i="21"/>
  <c r="G621" i="21"/>
  <c r="G620" i="21"/>
  <c r="G619" i="21"/>
  <c r="G618" i="21"/>
  <c r="G617" i="21"/>
  <c r="G616" i="21"/>
  <c r="G615" i="21"/>
  <c r="F615" i="21"/>
  <c r="E615" i="21"/>
  <c r="G614" i="21"/>
  <c r="G613" i="21"/>
  <c r="F613" i="21"/>
  <c r="E613" i="21"/>
  <c r="G612" i="21"/>
  <c r="G611" i="21"/>
  <c r="E611" i="21"/>
  <c r="G610" i="21"/>
  <c r="G609" i="21"/>
  <c r="F609" i="21"/>
  <c r="E609" i="21"/>
  <c r="G608" i="21"/>
  <c r="G607" i="21"/>
  <c r="F607" i="21"/>
  <c r="E607" i="21"/>
  <c r="G606" i="21"/>
  <c r="G605" i="21"/>
  <c r="G604" i="21"/>
  <c r="G603" i="21"/>
  <c r="G602" i="21"/>
  <c r="D601" i="21"/>
  <c r="D13" i="21" s="1"/>
  <c r="C601" i="21"/>
  <c r="G595" i="21"/>
  <c r="F595" i="21"/>
  <c r="E595" i="21"/>
  <c r="G594" i="21"/>
  <c r="F594" i="21"/>
  <c r="E594" i="21"/>
  <c r="G593" i="21"/>
  <c r="F593" i="21"/>
  <c r="E593" i="21"/>
  <c r="G592" i="21"/>
  <c r="F592" i="21"/>
  <c r="E592" i="21"/>
  <c r="G591" i="21"/>
  <c r="G590" i="21"/>
  <c r="E590" i="21"/>
  <c r="G589" i="21"/>
  <c r="G588" i="21"/>
  <c r="G587" i="21"/>
  <c r="G586" i="21"/>
  <c r="F586" i="21"/>
  <c r="E586" i="21"/>
  <c r="G585" i="21"/>
  <c r="G584" i="21"/>
  <c r="G583" i="21"/>
  <c r="G582" i="21"/>
  <c r="G581" i="21"/>
  <c r="G580" i="21"/>
  <c r="G579" i="21"/>
  <c r="G578" i="21"/>
  <c r="F578" i="21"/>
  <c r="E578" i="21"/>
  <c r="G577" i="21"/>
  <c r="E577" i="21"/>
  <c r="G576" i="21"/>
  <c r="G575" i="21"/>
  <c r="F575" i="21"/>
  <c r="E575" i="21"/>
  <c r="G574" i="21"/>
  <c r="G573" i="21"/>
  <c r="F573" i="21"/>
  <c r="E573" i="21"/>
  <c r="G572" i="21"/>
  <c r="F572" i="21"/>
  <c r="E572" i="21"/>
  <c r="G571" i="21"/>
  <c r="G570" i="21"/>
  <c r="E570" i="21"/>
  <c r="G569" i="21"/>
  <c r="F569" i="21"/>
  <c r="E569" i="21"/>
  <c r="G568" i="21"/>
  <c r="E568" i="21"/>
  <c r="G567" i="21"/>
  <c r="E567" i="21"/>
  <c r="G566" i="21"/>
  <c r="F566" i="21"/>
  <c r="G565" i="21"/>
  <c r="F565" i="21"/>
  <c r="E565" i="21"/>
  <c r="G564" i="21"/>
  <c r="F564" i="21"/>
  <c r="E564" i="21"/>
  <c r="G563" i="21"/>
  <c r="F563" i="21"/>
  <c r="E563" i="21"/>
  <c r="G562" i="21"/>
  <c r="G561" i="21"/>
  <c r="F561" i="21"/>
  <c r="E561" i="21"/>
  <c r="G560" i="21"/>
  <c r="G559" i="21"/>
  <c r="G558" i="21"/>
  <c r="G557" i="21"/>
  <c r="F557" i="21"/>
  <c r="G556" i="21"/>
  <c r="F556" i="21"/>
  <c r="G555" i="21"/>
  <c r="G554" i="21"/>
  <c r="F554" i="21"/>
  <c r="E554" i="21"/>
  <c r="G553" i="21"/>
  <c r="G552" i="21"/>
  <c r="G551" i="21"/>
  <c r="E551" i="21"/>
  <c r="G550" i="21"/>
  <c r="F550" i="21"/>
  <c r="E550" i="21"/>
  <c r="G549" i="21"/>
  <c r="F549" i="21"/>
  <c r="E549" i="21"/>
  <c r="G548" i="21"/>
  <c r="F548" i="21"/>
  <c r="E548" i="21"/>
  <c r="G547" i="21"/>
  <c r="F547" i="21"/>
  <c r="E547" i="21"/>
  <c r="G546" i="21"/>
  <c r="F546" i="21"/>
  <c r="E546" i="21"/>
  <c r="G545" i="21"/>
  <c r="F545" i="21"/>
  <c r="E545" i="21"/>
  <c r="G544" i="21"/>
  <c r="F544" i="21"/>
  <c r="E544" i="21"/>
  <c r="G543" i="21"/>
  <c r="F543" i="21"/>
  <c r="E543" i="21"/>
  <c r="G542" i="21"/>
  <c r="G541" i="21"/>
  <c r="F541" i="21"/>
  <c r="E541" i="21"/>
  <c r="G540" i="21"/>
  <c r="F540" i="21"/>
  <c r="E540" i="21"/>
  <c r="G539" i="21"/>
  <c r="F539" i="21"/>
  <c r="E539" i="21"/>
  <c r="G538" i="21"/>
  <c r="F538" i="21"/>
  <c r="E538" i="21"/>
  <c r="G537" i="21"/>
  <c r="G536" i="21"/>
  <c r="F536" i="21"/>
  <c r="E536" i="21"/>
  <c r="G535" i="21"/>
  <c r="F535" i="21"/>
  <c r="G534" i="21"/>
  <c r="F534" i="21"/>
  <c r="G533" i="21"/>
  <c r="F533" i="21"/>
  <c r="E533" i="21"/>
  <c r="G532" i="21"/>
  <c r="F532" i="21"/>
  <c r="E532" i="21"/>
  <c r="G531" i="21"/>
  <c r="F531" i="21"/>
  <c r="E531" i="21"/>
  <c r="G530" i="21"/>
  <c r="G529" i="21"/>
  <c r="F529" i="21"/>
  <c r="E529" i="21"/>
  <c r="G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G520" i="21"/>
  <c r="F520" i="21"/>
  <c r="E520" i="21"/>
  <c r="G519" i="21"/>
  <c r="G518" i="21"/>
  <c r="F518" i="21"/>
  <c r="E518" i="21"/>
  <c r="G517" i="21"/>
  <c r="F517" i="21"/>
  <c r="E517" i="21"/>
  <c r="G516" i="21"/>
  <c r="F516" i="21"/>
  <c r="E516" i="21"/>
  <c r="G515" i="21"/>
  <c r="E515" i="21"/>
  <c r="G514" i="21"/>
  <c r="F514" i="21"/>
  <c r="G513" i="21"/>
  <c r="F513" i="21"/>
  <c r="E513" i="21"/>
  <c r="G512" i="21"/>
  <c r="F512" i="21"/>
  <c r="E512" i="21"/>
  <c r="G511" i="21"/>
  <c r="F511" i="21"/>
  <c r="E511" i="21"/>
  <c r="G510" i="21"/>
  <c r="G509" i="21"/>
  <c r="G508" i="21"/>
  <c r="G507" i="21"/>
  <c r="E507" i="21"/>
  <c r="G506" i="21"/>
  <c r="G505" i="21"/>
  <c r="F505" i="21"/>
  <c r="G504" i="21"/>
  <c r="G503" i="21"/>
  <c r="G502" i="21"/>
  <c r="G501" i="21"/>
  <c r="F501" i="21"/>
  <c r="E501" i="21"/>
  <c r="G500" i="21"/>
  <c r="E500" i="21"/>
  <c r="G499" i="21"/>
  <c r="F499" i="21"/>
  <c r="E499" i="21"/>
  <c r="G498" i="21"/>
  <c r="G497" i="21"/>
  <c r="F497" i="21"/>
  <c r="E497" i="21"/>
  <c r="G496" i="21"/>
  <c r="F496" i="21"/>
  <c r="E496" i="21"/>
  <c r="G495" i="21"/>
  <c r="G494" i="21"/>
  <c r="G493" i="21"/>
  <c r="F493" i="21"/>
  <c r="G492" i="21"/>
  <c r="F492" i="21"/>
  <c r="E492" i="21"/>
  <c r="G491" i="21"/>
  <c r="E491" i="21"/>
  <c r="G490" i="21"/>
  <c r="G489" i="21"/>
  <c r="E489" i="21"/>
  <c r="G488" i="21"/>
  <c r="G487" i="21"/>
  <c r="G486" i="21"/>
  <c r="G485" i="21"/>
  <c r="G484" i="21"/>
  <c r="G483" i="21"/>
  <c r="G482" i="21"/>
  <c r="F482" i="21"/>
  <c r="E482" i="21"/>
  <c r="G481" i="21"/>
  <c r="F481" i="21"/>
  <c r="E481" i="21"/>
  <c r="G480" i="21"/>
  <c r="G479" i="21"/>
  <c r="F479" i="21"/>
  <c r="E479" i="21"/>
  <c r="G478" i="21"/>
  <c r="G477" i="21"/>
  <c r="G476" i="21"/>
  <c r="G475" i="21"/>
  <c r="G474" i="21"/>
  <c r="G473" i="21"/>
  <c r="F473" i="21"/>
  <c r="E473" i="21"/>
  <c r="G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G466" i="21"/>
  <c r="F466" i="21"/>
  <c r="E466" i="21"/>
  <c r="G465" i="21"/>
  <c r="F465" i="21"/>
  <c r="E465" i="21"/>
  <c r="G464" i="21"/>
  <c r="G463" i="21"/>
  <c r="F463" i="21"/>
  <c r="E463" i="21"/>
  <c r="G462" i="21"/>
  <c r="E462" i="21"/>
  <c r="G461" i="21"/>
  <c r="G460" i="21"/>
  <c r="F460" i="21"/>
  <c r="G459" i="21"/>
  <c r="F459" i="21"/>
  <c r="E459" i="21"/>
  <c r="G458" i="21"/>
  <c r="G457" i="21"/>
  <c r="G456" i="21"/>
  <c r="G455" i="21"/>
  <c r="F455" i="21"/>
  <c r="E455" i="21"/>
  <c r="G454" i="21"/>
  <c r="G453" i="21"/>
  <c r="G452" i="21"/>
  <c r="F452" i="21"/>
  <c r="E452" i="21"/>
  <c r="G451" i="2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G446" i="21"/>
  <c r="E446" i="21"/>
  <c r="G445" i="21"/>
  <c r="E445" i="21"/>
  <c r="G444" i="21"/>
  <c r="F444" i="21"/>
  <c r="E444" i="21"/>
  <c r="G443" i="21"/>
  <c r="F443" i="21"/>
  <c r="E443" i="21"/>
  <c r="G442" i="21"/>
  <c r="G441" i="21"/>
  <c r="E441" i="21"/>
  <c r="G440" i="21"/>
  <c r="G439" i="21"/>
  <c r="F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F434" i="21"/>
  <c r="E434" i="21"/>
  <c r="G433" i="21"/>
  <c r="F433" i="21"/>
  <c r="E433" i="21"/>
  <c r="G432" i="21"/>
  <c r="F432" i="21"/>
  <c r="E432" i="21"/>
  <c r="G431" i="21"/>
  <c r="F431" i="21"/>
  <c r="E431" i="21"/>
  <c r="G430" i="21"/>
  <c r="F430" i="21"/>
  <c r="E430" i="21"/>
  <c r="G429" i="21"/>
  <c r="E429" i="21"/>
  <c r="G428" i="21"/>
  <c r="G427" i="21"/>
  <c r="G426" i="21"/>
  <c r="G425" i="21"/>
  <c r="G424" i="21"/>
  <c r="G423" i="21"/>
  <c r="F423" i="21"/>
  <c r="E423" i="21"/>
  <c r="G422" i="21"/>
  <c r="F422" i="21"/>
  <c r="E422" i="21"/>
  <c r="G421" i="21"/>
  <c r="F421" i="21"/>
  <c r="E421" i="21"/>
  <c r="G420" i="21"/>
  <c r="F420" i="21"/>
  <c r="G419" i="21"/>
  <c r="G418" i="21"/>
  <c r="F418" i="21"/>
  <c r="E418" i="21"/>
  <c r="G417" i="21"/>
  <c r="E417" i="21"/>
  <c r="G416" i="21"/>
  <c r="F416" i="21"/>
  <c r="E416" i="21"/>
  <c r="G415" i="21"/>
  <c r="G414" i="21"/>
  <c r="G413" i="21"/>
  <c r="G412" i="21"/>
  <c r="F412" i="21"/>
  <c r="E412" i="21"/>
  <c r="G411" i="21"/>
  <c r="F411" i="21"/>
  <c r="E411" i="21"/>
  <c r="G410" i="21"/>
  <c r="G409" i="21"/>
  <c r="F409" i="21"/>
  <c r="E409" i="21"/>
  <c r="G408" i="21"/>
  <c r="F408" i="21"/>
  <c r="E408" i="21"/>
  <c r="G407" i="21"/>
  <c r="F407" i="21"/>
  <c r="E407" i="21"/>
  <c r="G406" i="21"/>
  <c r="F406" i="21"/>
  <c r="E406" i="21"/>
  <c r="G405" i="21"/>
  <c r="F405" i="21"/>
  <c r="G404" i="21"/>
  <c r="G403" i="21"/>
  <c r="F403" i="21"/>
  <c r="E403" i="21"/>
  <c r="G402" i="21"/>
  <c r="G401" i="21"/>
  <c r="E401" i="21"/>
  <c r="G400" i="21"/>
  <c r="G399" i="21"/>
  <c r="F399" i="21"/>
  <c r="G398" i="21"/>
  <c r="F398" i="21"/>
  <c r="E398" i="21"/>
  <c r="G397" i="21"/>
  <c r="G396" i="21"/>
  <c r="G395" i="21"/>
  <c r="G394" i="21"/>
  <c r="F394" i="21"/>
  <c r="G393" i="21"/>
  <c r="G392" i="21"/>
  <c r="G391" i="21"/>
  <c r="F391" i="21"/>
  <c r="E391" i="21"/>
  <c r="G390" i="21"/>
  <c r="F390" i="21"/>
  <c r="E390" i="21"/>
  <c r="G389" i="21"/>
  <c r="G388" i="21"/>
  <c r="F388" i="21"/>
  <c r="E388" i="21"/>
  <c r="G387" i="21"/>
  <c r="G386" i="21"/>
  <c r="E386" i="21"/>
  <c r="G385" i="21"/>
  <c r="G384" i="21"/>
  <c r="F384" i="21"/>
  <c r="E384" i="21"/>
  <c r="G383" i="21"/>
  <c r="F383" i="21"/>
  <c r="G382" i="21"/>
  <c r="G381" i="21"/>
  <c r="E381" i="21"/>
  <c r="G380" i="21"/>
  <c r="F380" i="21"/>
  <c r="E380" i="21"/>
  <c r="G379" i="21"/>
  <c r="F379" i="21"/>
  <c r="E379" i="21"/>
  <c r="G378" i="21"/>
  <c r="G377" i="21"/>
  <c r="G376" i="21"/>
  <c r="F376" i="21"/>
  <c r="E376" i="21"/>
  <c r="G375" i="21"/>
  <c r="G374" i="21"/>
  <c r="G373" i="21"/>
  <c r="G372" i="21"/>
  <c r="G371" i="21"/>
  <c r="G370" i="21"/>
  <c r="F370" i="21"/>
  <c r="E370" i="21"/>
  <c r="G369" i="21"/>
  <c r="G368" i="21"/>
  <c r="G367" i="21"/>
  <c r="F367" i="21"/>
  <c r="E367" i="21"/>
  <c r="G366" i="21"/>
  <c r="F366" i="21"/>
  <c r="E366" i="21"/>
  <c r="G365" i="21"/>
  <c r="F365" i="21"/>
  <c r="G364" i="21"/>
  <c r="G363" i="21"/>
  <c r="D362" i="21"/>
  <c r="F570" i="21" s="1"/>
  <c r="C362" i="21"/>
  <c r="E579" i="21" s="1"/>
  <c r="G356" i="21"/>
  <c r="F356" i="21"/>
  <c r="E356" i="21"/>
  <c r="G355" i="21"/>
  <c r="F355" i="21"/>
  <c r="E355" i="21"/>
  <c r="G354" i="21"/>
  <c r="F354" i="21"/>
  <c r="E354" i="21"/>
  <c r="G353" i="21"/>
  <c r="F353" i="21"/>
  <c r="E353" i="21"/>
  <c r="G352" i="21"/>
  <c r="F352" i="21"/>
  <c r="E352" i="21"/>
  <c r="G351" i="21"/>
  <c r="E351" i="21"/>
  <c r="G350" i="21"/>
  <c r="F350" i="21"/>
  <c r="E350" i="21"/>
  <c r="G349" i="21"/>
  <c r="G348" i="21"/>
  <c r="E348" i="2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G343" i="21"/>
  <c r="F343" i="21"/>
  <c r="E343" i="21"/>
  <c r="G342" i="21"/>
  <c r="F342" i="21"/>
  <c r="E342" i="21"/>
  <c r="G341" i="21"/>
  <c r="F341" i="21"/>
  <c r="E341" i="21"/>
  <c r="G340" i="21"/>
  <c r="F340" i="21"/>
  <c r="G339" i="21"/>
  <c r="F339" i="21"/>
  <c r="E339" i="21"/>
  <c r="G338" i="21"/>
  <c r="F338" i="21"/>
  <c r="G337" i="21"/>
  <c r="F337" i="21"/>
  <c r="E337" i="21"/>
  <c r="G336" i="21"/>
  <c r="F336" i="21"/>
  <c r="G335" i="21"/>
  <c r="G334" i="21"/>
  <c r="G333" i="21"/>
  <c r="G332" i="21"/>
  <c r="F332" i="21"/>
  <c r="E332" i="21"/>
  <c r="G331" i="21"/>
  <c r="G330" i="21"/>
  <c r="F330" i="21"/>
  <c r="E330" i="21"/>
  <c r="G329" i="21"/>
  <c r="G328" i="21"/>
  <c r="F328" i="21"/>
  <c r="E328" i="21"/>
  <c r="G327" i="21"/>
  <c r="G326" i="21"/>
  <c r="F326" i="21"/>
  <c r="G325" i="21"/>
  <c r="G324" i="21"/>
  <c r="F324" i="21"/>
  <c r="E324" i="21"/>
  <c r="G323" i="21"/>
  <c r="F323" i="21"/>
  <c r="E323" i="21"/>
  <c r="G322" i="21"/>
  <c r="F322" i="21"/>
  <c r="G321" i="21"/>
  <c r="F321" i="21"/>
  <c r="E321" i="21"/>
  <c r="G320" i="21"/>
  <c r="G319" i="21"/>
  <c r="F319" i="21"/>
  <c r="E319" i="21"/>
  <c r="G318" i="21"/>
  <c r="G317" i="21"/>
  <c r="G316" i="21"/>
  <c r="F316" i="21"/>
  <c r="G315" i="21"/>
  <c r="F315" i="21"/>
  <c r="E315" i="21"/>
  <c r="G314" i="21"/>
  <c r="G313" i="21"/>
  <c r="G312" i="21"/>
  <c r="F312" i="21"/>
  <c r="E312" i="21"/>
  <c r="G311" i="21"/>
  <c r="F311" i="21"/>
  <c r="E311" i="21"/>
  <c r="G310" i="21"/>
  <c r="F310" i="21"/>
  <c r="E310" i="21"/>
  <c r="G309" i="21"/>
  <c r="F309" i="21"/>
  <c r="E309" i="21"/>
  <c r="G308" i="21"/>
  <c r="F308" i="21"/>
  <c r="E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E303" i="21"/>
  <c r="G302" i="21"/>
  <c r="G301" i="21"/>
  <c r="G300" i="21"/>
  <c r="F300" i="21"/>
  <c r="G299" i="21"/>
  <c r="G298" i="21"/>
  <c r="F298" i="21"/>
  <c r="E298" i="21"/>
  <c r="G297" i="21"/>
  <c r="E297" i="21"/>
  <c r="G296" i="21"/>
  <c r="F296" i="21"/>
  <c r="E296" i="21"/>
  <c r="G295" i="21"/>
  <c r="F295" i="21"/>
  <c r="E295" i="21"/>
  <c r="G294" i="21"/>
  <c r="F294" i="21"/>
  <c r="E294" i="21"/>
  <c r="G293" i="21"/>
  <c r="G292" i="21"/>
  <c r="G291" i="21"/>
  <c r="F291" i="21"/>
  <c r="E291" i="21"/>
  <c r="G290" i="21"/>
  <c r="G289" i="21"/>
  <c r="F289" i="21"/>
  <c r="E289" i="21"/>
  <c r="G288" i="21"/>
  <c r="G287" i="21"/>
  <c r="G286" i="21"/>
  <c r="G285" i="21"/>
  <c r="G284" i="21"/>
  <c r="F284" i="21"/>
  <c r="E284" i="21"/>
  <c r="G283" i="21"/>
  <c r="F283" i="21"/>
  <c r="E283" i="21"/>
  <c r="G282" i="21"/>
  <c r="F282" i="21"/>
  <c r="E282" i="21"/>
  <c r="G281" i="21"/>
  <c r="F281" i="21"/>
  <c r="E281" i="21"/>
  <c r="G280" i="21"/>
  <c r="F280" i="21"/>
  <c r="E280" i="21"/>
  <c r="G279" i="21"/>
  <c r="F279" i="21"/>
  <c r="E279" i="21"/>
  <c r="G278" i="21"/>
  <c r="F278" i="21"/>
  <c r="E278" i="21"/>
  <c r="G277" i="21"/>
  <c r="G276" i="21"/>
  <c r="F276" i="21"/>
  <c r="E276" i="21"/>
  <c r="G275" i="21"/>
  <c r="F275" i="21"/>
  <c r="E275" i="21"/>
  <c r="G274" i="21"/>
  <c r="G273" i="21"/>
  <c r="F273" i="21"/>
  <c r="E273" i="21"/>
  <c r="G272" i="21"/>
  <c r="E272" i="21"/>
  <c r="G271" i="21"/>
  <c r="F271" i="21"/>
  <c r="E271" i="21"/>
  <c r="G270" i="21"/>
  <c r="G269" i="21"/>
  <c r="F269" i="21"/>
  <c r="E269" i="21"/>
  <c r="G268" i="21"/>
  <c r="F268" i="21"/>
  <c r="E268" i="21"/>
  <c r="G267" i="21"/>
  <c r="F267" i="21"/>
  <c r="E267" i="21"/>
  <c r="G266" i="21"/>
  <c r="F266" i="21"/>
  <c r="G265" i="21"/>
  <c r="F265" i="21"/>
  <c r="E265" i="21"/>
  <c r="G264" i="21"/>
  <c r="G263" i="21"/>
  <c r="F263" i="21"/>
  <c r="G262" i="21"/>
  <c r="F262" i="21"/>
  <c r="E262" i="21"/>
  <c r="G261" i="21"/>
  <c r="F261" i="21"/>
  <c r="E261" i="21"/>
  <c r="G260" i="21"/>
  <c r="F260" i="21"/>
  <c r="G259" i="21"/>
  <c r="F259" i="21"/>
  <c r="G258" i="21"/>
  <c r="F258" i="21"/>
  <c r="G257" i="21"/>
  <c r="F257" i="21"/>
  <c r="E257" i="21"/>
  <c r="G256" i="21"/>
  <c r="F256" i="21"/>
  <c r="E256" i="21"/>
  <c r="G255" i="21"/>
  <c r="F255" i="21"/>
  <c r="E255" i="21"/>
  <c r="G254" i="21"/>
  <c r="E254" i="21"/>
  <c r="G253" i="21"/>
  <c r="F253" i="21"/>
  <c r="E253" i="21"/>
  <c r="G252" i="21"/>
  <c r="F252" i="21"/>
  <c r="E252" i="21"/>
  <c r="G251" i="21"/>
  <c r="G250" i="21"/>
  <c r="F250" i="21"/>
  <c r="E250" i="21"/>
  <c r="G249" i="21"/>
  <c r="F249" i="21"/>
  <c r="E249" i="21"/>
  <c r="G248" i="21"/>
  <c r="G247" i="21"/>
  <c r="G246" i="21"/>
  <c r="F246" i="21"/>
  <c r="E246" i="21"/>
  <c r="G245" i="21"/>
  <c r="E245" i="21"/>
  <c r="G244" i="21"/>
  <c r="F244" i="21"/>
  <c r="E244" i="21"/>
  <c r="G243" i="21"/>
  <c r="F243" i="21"/>
  <c r="E243" i="21"/>
  <c r="G242" i="21"/>
  <c r="G241" i="21"/>
  <c r="G240" i="21"/>
  <c r="F240" i="21"/>
  <c r="E240" i="21"/>
  <c r="G239" i="21"/>
  <c r="F239" i="21"/>
  <c r="E239" i="21"/>
  <c r="G238" i="21"/>
  <c r="G237" i="21"/>
  <c r="F237" i="21"/>
  <c r="G236" i="21"/>
  <c r="F236" i="21"/>
  <c r="E236" i="21"/>
  <c r="G235" i="21"/>
  <c r="G234" i="21"/>
  <c r="F234" i="21"/>
  <c r="E234" i="21"/>
  <c r="G233" i="21"/>
  <c r="F233" i="21"/>
  <c r="E233" i="21"/>
  <c r="G232" i="21"/>
  <c r="G231" i="21"/>
  <c r="G230" i="21"/>
  <c r="F230" i="21"/>
  <c r="E230" i="21"/>
  <c r="G229" i="21"/>
  <c r="F229" i="21"/>
  <c r="E229" i="21"/>
  <c r="G228" i="21"/>
  <c r="G227" i="21"/>
  <c r="E227" i="21"/>
  <c r="G226" i="21"/>
  <c r="F226" i="21"/>
  <c r="E226" i="21"/>
  <c r="G225" i="21"/>
  <c r="F225" i="21"/>
  <c r="E225" i="21"/>
  <c r="G224" i="21"/>
  <c r="G223" i="21"/>
  <c r="G222" i="21"/>
  <c r="G221" i="21"/>
  <c r="F221" i="21"/>
  <c r="E221" i="21"/>
  <c r="G220" i="21"/>
  <c r="G219" i="21"/>
  <c r="G218" i="21"/>
  <c r="G217" i="21"/>
  <c r="F217" i="21"/>
  <c r="E217" i="21"/>
  <c r="G216" i="21"/>
  <c r="G215" i="21"/>
  <c r="G214" i="21"/>
  <c r="G213" i="21"/>
  <c r="G212" i="21"/>
  <c r="G211" i="21"/>
  <c r="G210" i="21"/>
  <c r="F210" i="21"/>
  <c r="E210" i="21"/>
  <c r="G209" i="21"/>
  <c r="G208" i="21"/>
  <c r="E208" i="21"/>
  <c r="G207" i="21"/>
  <c r="F207" i="21"/>
  <c r="E207" i="21"/>
  <c r="G206" i="21"/>
  <c r="F206" i="21"/>
  <c r="E206" i="21"/>
  <c r="G205" i="21"/>
  <c r="F205" i="21"/>
  <c r="E205" i="21"/>
  <c r="G204" i="21"/>
  <c r="G203" i="21"/>
  <c r="G202" i="21"/>
  <c r="G201" i="21"/>
  <c r="F201" i="21"/>
  <c r="E201" i="21"/>
  <c r="G200" i="21"/>
  <c r="G199" i="21"/>
  <c r="F199" i="21"/>
  <c r="E199" i="21"/>
  <c r="G198" i="21"/>
  <c r="E198" i="21"/>
  <c r="G197" i="21"/>
  <c r="G196" i="21"/>
  <c r="G195" i="21"/>
  <c r="G194" i="21"/>
  <c r="E194" i="21"/>
  <c r="G193" i="21"/>
  <c r="F193" i="21"/>
  <c r="E193" i="21"/>
  <c r="G192" i="21"/>
  <c r="F192" i="21"/>
  <c r="E192" i="21"/>
  <c r="G191" i="21"/>
  <c r="G190" i="21"/>
  <c r="G189" i="21"/>
  <c r="G188" i="21"/>
  <c r="G187" i="21"/>
  <c r="G186" i="21"/>
  <c r="G185" i="21"/>
  <c r="F185" i="21"/>
  <c r="E185" i="21"/>
  <c r="G184" i="21"/>
  <c r="G183" i="21"/>
  <c r="G182" i="21"/>
  <c r="F182" i="21"/>
  <c r="D181" i="21"/>
  <c r="D11" i="21" s="1"/>
  <c r="C181" i="21"/>
  <c r="E334" i="21" s="1"/>
  <c r="G175" i="21"/>
  <c r="F175" i="21"/>
  <c r="E175" i="21"/>
  <c r="G174" i="21"/>
  <c r="F174" i="21"/>
  <c r="E174" i="21"/>
  <c r="G173" i="21"/>
  <c r="F173" i="21"/>
  <c r="G172" i="21"/>
  <c r="G171" i="21"/>
  <c r="F171" i="21"/>
  <c r="E171" i="21"/>
  <c r="G170" i="21"/>
  <c r="F170" i="21"/>
  <c r="E170" i="21"/>
  <c r="G169" i="21"/>
  <c r="F169" i="21"/>
  <c r="E169" i="21"/>
  <c r="G168" i="21"/>
  <c r="F168" i="21"/>
  <c r="E168" i="21"/>
  <c r="G167" i="21"/>
  <c r="F167" i="21"/>
  <c r="E167" i="21"/>
  <c r="G166" i="21"/>
  <c r="F166" i="21"/>
  <c r="E166" i="21"/>
  <c r="G165" i="21"/>
  <c r="G164" i="21"/>
  <c r="F164" i="21"/>
  <c r="E164" i="21"/>
  <c r="G163" i="21"/>
  <c r="F163" i="21"/>
  <c r="E163" i="21"/>
  <c r="G162" i="21"/>
  <c r="F162" i="21"/>
  <c r="E162" i="21"/>
  <c r="G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E156" i="21"/>
  <c r="G155" i="21"/>
  <c r="F155" i="21"/>
  <c r="E155" i="21"/>
  <c r="G154" i="21"/>
  <c r="F154" i="21"/>
  <c r="E154" i="21"/>
  <c r="G153" i="21"/>
  <c r="F153" i="21"/>
  <c r="E153" i="21"/>
  <c r="G152" i="21"/>
  <c r="F152" i="21"/>
  <c r="E152" i="21"/>
  <c r="G151" i="21"/>
  <c r="F151" i="21"/>
  <c r="G150" i="21"/>
  <c r="F150" i="21"/>
  <c r="E150" i="21"/>
  <c r="G149" i="21"/>
  <c r="F149" i="21"/>
  <c r="E149" i="21"/>
  <c r="G148" i="21"/>
  <c r="F148" i="21"/>
  <c r="E148" i="21"/>
  <c r="G147" i="21"/>
  <c r="G146" i="21"/>
  <c r="F146" i="21"/>
  <c r="E146" i="21"/>
  <c r="G145" i="21"/>
  <c r="G144" i="21"/>
  <c r="F144" i="21"/>
  <c r="G143" i="21"/>
  <c r="G142" i="21"/>
  <c r="G141" i="21"/>
  <c r="F141" i="21"/>
  <c r="G140" i="21"/>
  <c r="G139" i="21"/>
  <c r="G138" i="21"/>
  <c r="F138" i="21"/>
  <c r="E138" i="21"/>
  <c r="G137" i="21"/>
  <c r="F137" i="21"/>
  <c r="G136" i="21"/>
  <c r="G135" i="21"/>
  <c r="F135" i="21"/>
  <c r="E135" i="21"/>
  <c r="G134" i="21"/>
  <c r="G133" i="21"/>
  <c r="F133" i="21"/>
  <c r="E133" i="21"/>
  <c r="G132" i="21"/>
  <c r="G131" i="21"/>
  <c r="F131" i="21"/>
  <c r="E131" i="21"/>
  <c r="G130" i="21"/>
  <c r="G129" i="21"/>
  <c r="F129" i="21"/>
  <c r="E129" i="21"/>
  <c r="G128" i="21"/>
  <c r="G127" i="21"/>
  <c r="G126" i="21"/>
  <c r="F126" i="21"/>
  <c r="E126" i="21"/>
  <c r="G125" i="21"/>
  <c r="F125" i="21"/>
  <c r="E125" i="21"/>
  <c r="G124" i="21"/>
  <c r="G123" i="21"/>
  <c r="E123" i="21"/>
  <c r="G122" i="21"/>
  <c r="G121" i="21"/>
  <c r="G120" i="21"/>
  <c r="G119" i="21"/>
  <c r="F119" i="21"/>
  <c r="E119" i="21"/>
  <c r="G118" i="21"/>
  <c r="G117" i="21"/>
  <c r="E117" i="21"/>
  <c r="G116" i="21"/>
  <c r="E116" i="21"/>
  <c r="G115" i="21"/>
  <c r="F115" i="21"/>
  <c r="G114" i="21"/>
  <c r="F114" i="21"/>
  <c r="E114" i="21"/>
  <c r="G113" i="21"/>
  <c r="G112" i="21"/>
  <c r="F112" i="21"/>
  <c r="E112" i="21"/>
  <c r="G111" i="21"/>
  <c r="G110" i="21"/>
  <c r="G109" i="21"/>
  <c r="E109" i="21"/>
  <c r="G108" i="21"/>
  <c r="F108" i="21"/>
  <c r="E108" i="21"/>
  <c r="G107" i="21"/>
  <c r="F107" i="21"/>
  <c r="E107" i="21"/>
  <c r="G106" i="21"/>
  <c r="G105" i="21"/>
  <c r="F105" i="21"/>
  <c r="E105" i="21"/>
  <c r="G104" i="21"/>
  <c r="E104" i="21"/>
  <c r="G103" i="21"/>
  <c r="G102" i="21"/>
  <c r="F102" i="21"/>
  <c r="E102" i="21"/>
  <c r="G101" i="21"/>
  <c r="G100" i="21"/>
  <c r="G99" i="21"/>
  <c r="G98" i="21"/>
  <c r="G97" i="21"/>
  <c r="E97" i="21"/>
  <c r="G96" i="21"/>
  <c r="E96" i="21"/>
  <c r="G95" i="21"/>
  <c r="E95" i="21"/>
  <c r="G94" i="21"/>
  <c r="E94" i="21"/>
  <c r="G93" i="21"/>
  <c r="G92" i="21"/>
  <c r="G91" i="21"/>
  <c r="F91" i="21"/>
  <c r="E91" i="21"/>
  <c r="G90" i="21"/>
  <c r="F90" i="21"/>
  <c r="E90" i="21"/>
  <c r="G89" i="21"/>
  <c r="F89" i="21"/>
  <c r="E89" i="21"/>
  <c r="G88" i="21"/>
  <c r="F88" i="21"/>
  <c r="E88" i="21"/>
  <c r="G87" i="21"/>
  <c r="G86" i="21"/>
  <c r="F86" i="21"/>
  <c r="E86" i="21"/>
  <c r="G85" i="21"/>
  <c r="E85" i="21"/>
  <c r="G84" i="21"/>
  <c r="F84" i="21"/>
  <c r="E84" i="21"/>
  <c r="G83" i="21"/>
  <c r="G82" i="21"/>
  <c r="F82" i="21"/>
  <c r="E82" i="21"/>
  <c r="G81" i="21"/>
  <c r="G80" i="21"/>
  <c r="G79" i="21"/>
  <c r="G78" i="21"/>
  <c r="E78" i="21"/>
  <c r="G77" i="21"/>
  <c r="D76" i="21"/>
  <c r="F77" i="21" s="1"/>
  <c r="C76" i="21"/>
  <c r="E124" i="21" s="1"/>
  <c r="G70" i="21"/>
  <c r="E70" i="21"/>
  <c r="G69" i="21"/>
  <c r="F69" i="21"/>
  <c r="E69" i="21"/>
  <c r="G68" i="21"/>
  <c r="G67" i="21"/>
  <c r="F67" i="21"/>
  <c r="E67" i="21"/>
  <c r="G66" i="21"/>
  <c r="F66" i="21"/>
  <c r="E66" i="21"/>
  <c r="G65" i="21"/>
  <c r="F65" i="21"/>
  <c r="E65" i="21"/>
  <c r="G64" i="21"/>
  <c r="G63" i="21"/>
  <c r="F63" i="21"/>
  <c r="E63" i="21"/>
  <c r="G62" i="21"/>
  <c r="F62" i="21"/>
  <c r="E62" i="21"/>
  <c r="G61" i="21"/>
  <c r="F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G53" i="21"/>
  <c r="E53" i="21"/>
  <c r="G52" i="21"/>
  <c r="F52" i="21"/>
  <c r="E52" i="21"/>
  <c r="G51" i="21"/>
  <c r="F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F45" i="21"/>
  <c r="G44" i="21"/>
  <c r="F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E39" i="21"/>
  <c r="G38" i="21"/>
  <c r="F38" i="21"/>
  <c r="E38" i="21"/>
  <c r="G37" i="21"/>
  <c r="F37" i="21"/>
  <c r="E37" i="21"/>
  <c r="G36" i="21"/>
  <c r="E36" i="21"/>
  <c r="G35" i="21"/>
  <c r="F35" i="21"/>
  <c r="E35" i="21"/>
  <c r="G34" i="21"/>
  <c r="F34" i="21"/>
  <c r="E34" i="21"/>
  <c r="G33" i="21"/>
  <c r="F33" i="21"/>
  <c r="E33" i="21"/>
  <c r="G32" i="21"/>
  <c r="F32" i="21"/>
  <c r="E32" i="21"/>
  <c r="G31" i="21"/>
  <c r="F31" i="21"/>
  <c r="E31" i="21"/>
  <c r="G30" i="21"/>
  <c r="F30" i="21"/>
  <c r="G29" i="21"/>
  <c r="E29" i="21"/>
  <c r="G28" i="21"/>
  <c r="E28" i="21"/>
  <c r="G27" i="21"/>
  <c r="G26" i="21"/>
  <c r="G25" i="21"/>
  <c r="F25" i="21"/>
  <c r="E25" i="21"/>
  <c r="G24" i="21"/>
  <c r="F24" i="21"/>
  <c r="E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F68" i="21" s="1"/>
  <c r="C19" i="21"/>
  <c r="E26" i="21" s="1"/>
  <c r="H26" i="21" s="1"/>
  <c r="C13" i="21"/>
  <c r="C12" i="21"/>
  <c r="G629" i="20"/>
  <c r="G628" i="20"/>
  <c r="G627" i="20"/>
  <c r="F627" i="20"/>
  <c r="E627" i="20"/>
  <c r="G626" i="20"/>
  <c r="F626" i="20"/>
  <c r="E626" i="20"/>
  <c r="G625" i="20"/>
  <c r="G624" i="20"/>
  <c r="F624" i="20"/>
  <c r="E624" i="20"/>
  <c r="G623" i="20"/>
  <c r="G622" i="20"/>
  <c r="G621" i="20"/>
  <c r="G620" i="20"/>
  <c r="G619" i="20"/>
  <c r="G618" i="20"/>
  <c r="G617" i="20"/>
  <c r="G616" i="20"/>
  <c r="G615" i="20"/>
  <c r="F615" i="20"/>
  <c r="E615" i="20"/>
  <c r="G614" i="20"/>
  <c r="G613" i="20"/>
  <c r="F613" i="20"/>
  <c r="E613" i="20"/>
  <c r="G612" i="20"/>
  <c r="G611" i="20"/>
  <c r="G610" i="20"/>
  <c r="G609" i="20"/>
  <c r="F609" i="20"/>
  <c r="G608" i="20"/>
  <c r="G607" i="20"/>
  <c r="G606" i="20"/>
  <c r="G605" i="20"/>
  <c r="G604" i="20"/>
  <c r="G603" i="20"/>
  <c r="G602" i="20"/>
  <c r="D601" i="20"/>
  <c r="F629" i="20" s="1"/>
  <c r="C601" i="20"/>
  <c r="E607" i="20" s="1"/>
  <c r="G595" i="20"/>
  <c r="F595" i="20"/>
  <c r="E595" i="20"/>
  <c r="G594" i="20"/>
  <c r="F594" i="20"/>
  <c r="E594" i="20"/>
  <c r="G593" i="20"/>
  <c r="G592" i="20"/>
  <c r="F592" i="20"/>
  <c r="E592" i="20"/>
  <c r="G591" i="20"/>
  <c r="E591" i="20"/>
  <c r="G590" i="20"/>
  <c r="F590" i="20"/>
  <c r="E590" i="20"/>
  <c r="G589" i="20"/>
  <c r="G588" i="20"/>
  <c r="G587" i="20"/>
  <c r="F587" i="20"/>
  <c r="E587" i="20"/>
  <c r="G586" i="20"/>
  <c r="F586" i="20"/>
  <c r="G585" i="20"/>
  <c r="E585" i="20"/>
  <c r="G584" i="20"/>
  <c r="F584" i="20"/>
  <c r="E584" i="20"/>
  <c r="G583" i="20"/>
  <c r="F583" i="20"/>
  <c r="E583" i="20"/>
  <c r="G582" i="20"/>
  <c r="G581" i="20"/>
  <c r="G580" i="20"/>
  <c r="G579" i="20"/>
  <c r="G578" i="20"/>
  <c r="F578" i="20"/>
  <c r="E578" i="20"/>
  <c r="G577" i="20"/>
  <c r="F577" i="20"/>
  <c r="E577" i="20"/>
  <c r="G576" i="20"/>
  <c r="G575" i="20"/>
  <c r="G574" i="20"/>
  <c r="G573" i="20"/>
  <c r="E573" i="20"/>
  <c r="G572" i="20"/>
  <c r="F572" i="20"/>
  <c r="E572" i="20"/>
  <c r="G571" i="20"/>
  <c r="G570" i="20"/>
  <c r="G569" i="20"/>
  <c r="G568" i="20"/>
  <c r="G567" i="20"/>
  <c r="F567" i="20"/>
  <c r="E567" i="20"/>
  <c r="G566" i="20"/>
  <c r="F566" i="20"/>
  <c r="E566" i="20"/>
  <c r="G565" i="20"/>
  <c r="F565" i="20"/>
  <c r="E565" i="20"/>
  <c r="G564" i="20"/>
  <c r="F564" i="20"/>
  <c r="G563" i="20"/>
  <c r="F563" i="20"/>
  <c r="E563" i="20"/>
  <c r="G562" i="20"/>
  <c r="F562" i="20"/>
  <c r="G561" i="20"/>
  <c r="F561" i="20"/>
  <c r="E561" i="20"/>
  <c r="G560" i="20"/>
  <c r="F560" i="20"/>
  <c r="G559" i="20"/>
  <c r="G558" i="20"/>
  <c r="G557" i="20"/>
  <c r="F557" i="20"/>
  <c r="E557" i="20"/>
  <c r="G556" i="20"/>
  <c r="F556" i="20"/>
  <c r="E556" i="20"/>
  <c r="G555" i="20"/>
  <c r="G554" i="20"/>
  <c r="G553" i="20"/>
  <c r="E553" i="20"/>
  <c r="G552" i="20"/>
  <c r="G551" i="20"/>
  <c r="F551" i="20"/>
  <c r="E551" i="20"/>
  <c r="G550" i="20"/>
  <c r="F550" i="20"/>
  <c r="E550" i="20"/>
  <c r="G549" i="20"/>
  <c r="F549" i="20"/>
  <c r="E549" i="20"/>
  <c r="G548" i="20"/>
  <c r="F548" i="20"/>
  <c r="E548" i="20"/>
  <c r="G547" i="20"/>
  <c r="F547" i="20"/>
  <c r="E547" i="20"/>
  <c r="G546" i="20"/>
  <c r="F546" i="20"/>
  <c r="E546" i="20"/>
  <c r="G545" i="20"/>
  <c r="E545" i="20"/>
  <c r="G544" i="20"/>
  <c r="G543" i="20"/>
  <c r="F543" i="20"/>
  <c r="E543" i="20"/>
  <c r="G542" i="20"/>
  <c r="F542" i="20"/>
  <c r="E542" i="20"/>
  <c r="G541" i="20"/>
  <c r="F541" i="20"/>
  <c r="E541" i="20"/>
  <c r="G540" i="20"/>
  <c r="F540" i="20"/>
  <c r="E540" i="20"/>
  <c r="G539" i="20"/>
  <c r="F539" i="20"/>
  <c r="E539" i="20"/>
  <c r="G538" i="20"/>
  <c r="F538" i="20"/>
  <c r="E538" i="20"/>
  <c r="G537" i="20"/>
  <c r="G536" i="20"/>
  <c r="G535" i="20"/>
  <c r="G534" i="20"/>
  <c r="F534" i="20"/>
  <c r="E534" i="20"/>
  <c r="G533" i="20"/>
  <c r="F533" i="20"/>
  <c r="E533" i="20"/>
  <c r="G532" i="20"/>
  <c r="F532" i="20"/>
  <c r="E532" i="20"/>
  <c r="G531" i="20"/>
  <c r="G530" i="20"/>
  <c r="G529" i="20"/>
  <c r="F529" i="20"/>
  <c r="E529" i="20"/>
  <c r="G528" i="20"/>
  <c r="F528" i="20"/>
  <c r="E528" i="20"/>
  <c r="G527" i="20"/>
  <c r="G526" i="20"/>
  <c r="F526" i="20"/>
  <c r="E526" i="20"/>
  <c r="G525" i="20"/>
  <c r="F525" i="20"/>
  <c r="E525" i="20"/>
  <c r="G524" i="20"/>
  <c r="F524" i="20"/>
  <c r="E524" i="20"/>
  <c r="G523" i="20"/>
  <c r="F523" i="20"/>
  <c r="E523" i="20"/>
  <c r="G522" i="20"/>
  <c r="F522" i="20"/>
  <c r="E522" i="20"/>
  <c r="G521" i="20"/>
  <c r="F521" i="20"/>
  <c r="G520" i="20"/>
  <c r="E520" i="20"/>
  <c r="G519" i="20"/>
  <c r="G518" i="20"/>
  <c r="F518" i="20"/>
  <c r="E518" i="20"/>
  <c r="G517" i="20"/>
  <c r="E517" i="20"/>
  <c r="G516" i="20"/>
  <c r="G515" i="20"/>
  <c r="F515" i="20"/>
  <c r="E515" i="20"/>
  <c r="G514" i="20"/>
  <c r="G513" i="20"/>
  <c r="F513" i="20"/>
  <c r="G512" i="20"/>
  <c r="F512" i="20"/>
  <c r="E512" i="20"/>
  <c r="G511" i="20"/>
  <c r="E511" i="20"/>
  <c r="G510" i="20"/>
  <c r="F510" i="20"/>
  <c r="E510" i="20"/>
  <c r="G509" i="20"/>
  <c r="G508" i="20"/>
  <c r="G507" i="20"/>
  <c r="E507" i="20"/>
  <c r="G506" i="20"/>
  <c r="G505" i="20"/>
  <c r="G504" i="20"/>
  <c r="G503" i="20"/>
  <c r="G502" i="20"/>
  <c r="G501" i="20"/>
  <c r="F501" i="20"/>
  <c r="E501" i="20"/>
  <c r="G500" i="20"/>
  <c r="G499" i="20"/>
  <c r="F499" i="20"/>
  <c r="E499" i="20"/>
  <c r="G498" i="20"/>
  <c r="G497" i="20"/>
  <c r="F497" i="20"/>
  <c r="E497" i="20"/>
  <c r="G496" i="20"/>
  <c r="F496" i="20"/>
  <c r="E496" i="20"/>
  <c r="G495" i="20"/>
  <c r="G494" i="20"/>
  <c r="F494" i="20"/>
  <c r="G493" i="20"/>
  <c r="F493" i="20"/>
  <c r="E493" i="20"/>
  <c r="G492" i="20"/>
  <c r="F492" i="20"/>
  <c r="E492" i="20"/>
  <c r="G491" i="20"/>
  <c r="G490" i="20"/>
  <c r="G489" i="20"/>
  <c r="F489" i="20"/>
  <c r="G488" i="20"/>
  <c r="G487" i="20"/>
  <c r="G486" i="20"/>
  <c r="G485" i="20"/>
  <c r="G484" i="20"/>
  <c r="G483" i="20"/>
  <c r="G482" i="20"/>
  <c r="G481" i="20"/>
  <c r="F481" i="20"/>
  <c r="E481" i="20"/>
  <c r="G480" i="20"/>
  <c r="G479" i="20"/>
  <c r="F479" i="20"/>
  <c r="E479" i="20"/>
  <c r="G478" i="20"/>
  <c r="G477" i="20"/>
  <c r="G476" i="20"/>
  <c r="G475" i="20"/>
  <c r="G474" i="20"/>
  <c r="G473" i="20"/>
  <c r="F473" i="20"/>
  <c r="E473" i="20"/>
  <c r="G472" i="20"/>
  <c r="G471" i="20"/>
  <c r="E471" i="20"/>
  <c r="G470" i="20"/>
  <c r="F470" i="20"/>
  <c r="E470" i="20"/>
  <c r="G469" i="20"/>
  <c r="G468" i="20"/>
  <c r="F468" i="20"/>
  <c r="E468" i="20"/>
  <c r="G467" i="20"/>
  <c r="E467" i="20"/>
  <c r="G466" i="20"/>
  <c r="F466" i="20"/>
  <c r="E466" i="20"/>
  <c r="G465" i="20"/>
  <c r="F465" i="20"/>
  <c r="E465" i="20"/>
  <c r="G464" i="20"/>
  <c r="G463" i="20"/>
  <c r="G462" i="20"/>
  <c r="G461" i="20"/>
  <c r="G460" i="20"/>
  <c r="G459" i="20"/>
  <c r="E459" i="20"/>
  <c r="G458" i="20"/>
  <c r="G457" i="20"/>
  <c r="G456" i="20"/>
  <c r="G455" i="20"/>
  <c r="E455" i="20"/>
  <c r="G454" i="20"/>
  <c r="E454" i="20"/>
  <c r="G453" i="20"/>
  <c r="G452" i="20"/>
  <c r="F452" i="20"/>
  <c r="G451" i="20"/>
  <c r="G450" i="20"/>
  <c r="E450" i="20"/>
  <c r="G449" i="20"/>
  <c r="G448" i="20"/>
  <c r="F448" i="20"/>
  <c r="G447" i="20"/>
  <c r="F447" i="20"/>
  <c r="E447" i="20"/>
  <c r="G446" i="20"/>
  <c r="G445" i="20"/>
  <c r="G444" i="20"/>
  <c r="H444" i="20" s="1"/>
  <c r="F444" i="20"/>
  <c r="E444" i="20"/>
  <c r="G443" i="20"/>
  <c r="E443" i="20"/>
  <c r="G442" i="20"/>
  <c r="G441" i="20"/>
  <c r="G440" i="20"/>
  <c r="F440" i="20"/>
  <c r="G439" i="20"/>
  <c r="E439" i="20"/>
  <c r="G438" i="20"/>
  <c r="H438" i="20" s="1"/>
  <c r="F438" i="20"/>
  <c r="E438" i="20"/>
  <c r="G437" i="20"/>
  <c r="G436" i="20"/>
  <c r="H436" i="20" s="1"/>
  <c r="F436" i="20"/>
  <c r="E436" i="20"/>
  <c r="G435" i="20"/>
  <c r="F435" i="20"/>
  <c r="E435" i="20"/>
  <c r="G434" i="20"/>
  <c r="G433" i="20"/>
  <c r="F433" i="20"/>
  <c r="G432" i="20"/>
  <c r="G431" i="20"/>
  <c r="F431" i="20"/>
  <c r="E431" i="20"/>
  <c r="G430" i="20"/>
  <c r="F430" i="20"/>
  <c r="E430" i="20"/>
  <c r="G429" i="20"/>
  <c r="G428" i="20"/>
  <c r="G427" i="20"/>
  <c r="G426" i="20"/>
  <c r="G425" i="20"/>
  <c r="G424" i="20"/>
  <c r="G423" i="20"/>
  <c r="E423" i="20"/>
  <c r="G422" i="20"/>
  <c r="F422" i="20"/>
  <c r="E422" i="20"/>
  <c r="G421" i="20"/>
  <c r="G420" i="20"/>
  <c r="F420" i="20"/>
  <c r="E420" i="20"/>
  <c r="G419" i="20"/>
  <c r="G418" i="20"/>
  <c r="F418" i="20"/>
  <c r="G417" i="20"/>
  <c r="G416" i="20"/>
  <c r="F416" i="20"/>
  <c r="E416" i="20"/>
  <c r="G415" i="20"/>
  <c r="G414" i="20"/>
  <c r="G413" i="20"/>
  <c r="G412" i="20"/>
  <c r="F412" i="20"/>
  <c r="E412" i="20"/>
  <c r="G411" i="20"/>
  <c r="F411" i="20"/>
  <c r="E411" i="20"/>
  <c r="G410" i="20"/>
  <c r="G409" i="20"/>
  <c r="H409" i="20" s="1"/>
  <c r="F409" i="20"/>
  <c r="E409" i="20"/>
  <c r="G408" i="20"/>
  <c r="F408" i="20"/>
  <c r="E408" i="20"/>
  <c r="G407" i="20"/>
  <c r="F407" i="20"/>
  <c r="E407" i="20"/>
  <c r="G406" i="20"/>
  <c r="H406" i="20" s="1"/>
  <c r="F406" i="20"/>
  <c r="E406" i="20"/>
  <c r="G405" i="20"/>
  <c r="G404" i="20"/>
  <c r="G403" i="20"/>
  <c r="G402" i="20"/>
  <c r="H402" i="20" s="1"/>
  <c r="F402" i="20"/>
  <c r="E402" i="20"/>
  <c r="G401" i="20"/>
  <c r="G400" i="20"/>
  <c r="G399" i="20"/>
  <c r="G398" i="20"/>
  <c r="G397" i="20"/>
  <c r="G396" i="20"/>
  <c r="G395" i="20"/>
  <c r="G394" i="20"/>
  <c r="H394" i="20" s="1"/>
  <c r="F394" i="20"/>
  <c r="E394" i="20"/>
  <c r="G393" i="20"/>
  <c r="G392" i="20"/>
  <c r="G391" i="20"/>
  <c r="F391" i="20"/>
  <c r="E391" i="20"/>
  <c r="G390" i="20"/>
  <c r="F390" i="20"/>
  <c r="E390" i="20"/>
  <c r="G389" i="20"/>
  <c r="E389" i="20"/>
  <c r="G388" i="20"/>
  <c r="F388" i="20"/>
  <c r="E388" i="20"/>
  <c r="G387" i="20"/>
  <c r="G386" i="20"/>
  <c r="G385" i="20"/>
  <c r="G384" i="20"/>
  <c r="F384" i="20"/>
  <c r="E384" i="20"/>
  <c r="G383" i="20"/>
  <c r="F383" i="20"/>
  <c r="G382" i="20"/>
  <c r="G381" i="20"/>
  <c r="F381" i="20"/>
  <c r="E381" i="20"/>
  <c r="G380" i="20"/>
  <c r="F380" i="20"/>
  <c r="G379" i="20"/>
  <c r="F379" i="20"/>
  <c r="E379" i="20"/>
  <c r="G378" i="20"/>
  <c r="G377" i="20"/>
  <c r="G376" i="20"/>
  <c r="F376" i="20"/>
  <c r="E376" i="20"/>
  <c r="G375" i="20"/>
  <c r="G374" i="20"/>
  <c r="G373" i="20"/>
  <c r="H373" i="20" s="1"/>
  <c r="F373" i="20"/>
  <c r="E373" i="20"/>
  <c r="G372" i="20"/>
  <c r="G371" i="20"/>
  <c r="G370" i="20"/>
  <c r="G369" i="20"/>
  <c r="G368" i="20"/>
  <c r="G367" i="20"/>
  <c r="F367" i="20"/>
  <c r="G366" i="20"/>
  <c r="E366" i="20"/>
  <c r="G365" i="20"/>
  <c r="G364" i="20"/>
  <c r="G363" i="20"/>
  <c r="D362" i="20"/>
  <c r="F573" i="20" s="1"/>
  <c r="C362" i="20"/>
  <c r="E589" i="20" s="1"/>
  <c r="G356" i="20"/>
  <c r="F356" i="20"/>
  <c r="E356" i="20"/>
  <c r="G355" i="20"/>
  <c r="F355" i="20"/>
  <c r="E355" i="20"/>
  <c r="G354" i="20"/>
  <c r="F354" i="20"/>
  <c r="E354" i="20"/>
  <c r="G353" i="20"/>
  <c r="F353" i="20"/>
  <c r="E353" i="20"/>
  <c r="G352" i="20"/>
  <c r="E352" i="20"/>
  <c r="G351" i="20"/>
  <c r="G350" i="20"/>
  <c r="F350" i="20"/>
  <c r="E350" i="20"/>
  <c r="G349" i="20"/>
  <c r="G348" i="20"/>
  <c r="F348" i="20"/>
  <c r="E348" i="20"/>
  <c r="G347" i="20"/>
  <c r="E347" i="20"/>
  <c r="G346" i="20"/>
  <c r="F346" i="20"/>
  <c r="E346" i="20"/>
  <c r="G345" i="20"/>
  <c r="G344" i="20"/>
  <c r="F344" i="20"/>
  <c r="E344" i="20"/>
  <c r="G343" i="20"/>
  <c r="F343" i="20"/>
  <c r="E343" i="20"/>
  <c r="G342" i="20"/>
  <c r="F342" i="20"/>
  <c r="E342" i="20"/>
  <c r="G341" i="20"/>
  <c r="F341" i="20"/>
  <c r="E341" i="20"/>
  <c r="G340" i="20"/>
  <c r="G339" i="20"/>
  <c r="F339" i="20"/>
  <c r="E339" i="20"/>
  <c r="G338" i="20"/>
  <c r="F338" i="20"/>
  <c r="E338" i="20"/>
  <c r="G337" i="20"/>
  <c r="F337" i="20"/>
  <c r="E337" i="20"/>
  <c r="G336" i="20"/>
  <c r="G335" i="20"/>
  <c r="G334" i="20"/>
  <c r="F334" i="20"/>
  <c r="E334" i="20"/>
  <c r="G333" i="20"/>
  <c r="G332" i="20"/>
  <c r="F332" i="20"/>
  <c r="E332" i="20"/>
  <c r="G331" i="20"/>
  <c r="G330" i="20"/>
  <c r="F330" i="20"/>
  <c r="E330" i="20"/>
  <c r="G329" i="20"/>
  <c r="G328" i="20"/>
  <c r="F328" i="20"/>
  <c r="E328" i="20"/>
  <c r="G327" i="20"/>
  <c r="F327" i="20"/>
  <c r="G326" i="20"/>
  <c r="G325" i="20"/>
  <c r="G324" i="20"/>
  <c r="E324" i="20"/>
  <c r="G323" i="20"/>
  <c r="F323" i="20"/>
  <c r="E323" i="20"/>
  <c r="G322" i="20"/>
  <c r="F322" i="20"/>
  <c r="G321" i="20"/>
  <c r="F321" i="20"/>
  <c r="E321" i="20"/>
  <c r="G320" i="20"/>
  <c r="G319" i="20"/>
  <c r="F319" i="20"/>
  <c r="E319" i="20"/>
  <c r="G318" i="20"/>
  <c r="F318" i="20"/>
  <c r="E318" i="20"/>
  <c r="G317" i="20"/>
  <c r="E317" i="20"/>
  <c r="G316" i="20"/>
  <c r="G315" i="20"/>
  <c r="G314" i="20"/>
  <c r="G313" i="20"/>
  <c r="E313" i="20"/>
  <c r="G312" i="20"/>
  <c r="F312" i="20"/>
  <c r="E312" i="20"/>
  <c r="G311" i="20"/>
  <c r="G310" i="20"/>
  <c r="F310" i="20"/>
  <c r="E310" i="20"/>
  <c r="G309" i="20"/>
  <c r="G308" i="20"/>
  <c r="G307" i="20"/>
  <c r="G306" i="20"/>
  <c r="F306" i="20"/>
  <c r="E306" i="20"/>
  <c r="G305" i="20"/>
  <c r="G304" i="20"/>
  <c r="G303" i="20"/>
  <c r="F303" i="20"/>
  <c r="E303" i="20"/>
  <c r="G302" i="20"/>
  <c r="G301" i="20"/>
  <c r="G300" i="20"/>
  <c r="E300" i="20"/>
  <c r="G299" i="20"/>
  <c r="G298" i="20"/>
  <c r="G297" i="20"/>
  <c r="E297" i="20"/>
  <c r="G296" i="20"/>
  <c r="F296" i="20"/>
  <c r="E296" i="20"/>
  <c r="G295" i="20"/>
  <c r="F295" i="20"/>
  <c r="E295" i="20"/>
  <c r="G294" i="20"/>
  <c r="F294" i="20"/>
  <c r="E294" i="20"/>
  <c r="G293" i="20"/>
  <c r="G292" i="20"/>
  <c r="G291" i="20"/>
  <c r="F291" i="20"/>
  <c r="E291" i="20"/>
  <c r="G290" i="20"/>
  <c r="E290" i="20"/>
  <c r="G289" i="20"/>
  <c r="F289" i="20"/>
  <c r="E289" i="20"/>
  <c r="G288" i="20"/>
  <c r="G287" i="20"/>
  <c r="G286" i="20"/>
  <c r="G285" i="20"/>
  <c r="G284" i="20"/>
  <c r="F284" i="20"/>
  <c r="E284" i="20"/>
  <c r="G283" i="20"/>
  <c r="F283" i="20"/>
  <c r="E283" i="20"/>
  <c r="G282" i="20"/>
  <c r="F282" i="20"/>
  <c r="E282" i="20"/>
  <c r="G281" i="20"/>
  <c r="F281" i="20"/>
  <c r="E281" i="20"/>
  <c r="G280" i="20"/>
  <c r="G279" i="20"/>
  <c r="F279" i="20"/>
  <c r="E279" i="20"/>
  <c r="G278" i="20"/>
  <c r="F278" i="20"/>
  <c r="E278" i="20"/>
  <c r="G277" i="20"/>
  <c r="G276" i="20"/>
  <c r="F276" i="20"/>
  <c r="E276" i="20"/>
  <c r="G275" i="20"/>
  <c r="F275" i="20"/>
  <c r="E275" i="20"/>
  <c r="G274" i="20"/>
  <c r="G273" i="20"/>
  <c r="F273" i="20"/>
  <c r="E273" i="20"/>
  <c r="G272" i="20"/>
  <c r="F272" i="20"/>
  <c r="E272" i="20"/>
  <c r="G271" i="20"/>
  <c r="F271" i="20"/>
  <c r="E271" i="20"/>
  <c r="G270" i="20"/>
  <c r="F270" i="20"/>
  <c r="E270" i="20"/>
  <c r="G269" i="20"/>
  <c r="G268" i="20"/>
  <c r="F268" i="20"/>
  <c r="G267" i="20"/>
  <c r="F267" i="20"/>
  <c r="E267" i="20"/>
  <c r="G266" i="20"/>
  <c r="F266" i="20"/>
  <c r="E266" i="20"/>
  <c r="G265" i="20"/>
  <c r="F265" i="20"/>
  <c r="E265" i="20"/>
  <c r="G264" i="20"/>
  <c r="F264" i="20"/>
  <c r="E264" i="20"/>
  <c r="G263" i="20"/>
  <c r="G262" i="20"/>
  <c r="F262" i="20"/>
  <c r="G261" i="20"/>
  <c r="F261" i="20"/>
  <c r="E261" i="20"/>
  <c r="G260" i="20"/>
  <c r="E260" i="20"/>
  <c r="G259" i="20"/>
  <c r="F259" i="20"/>
  <c r="G258" i="20"/>
  <c r="E258" i="20"/>
  <c r="G257" i="20"/>
  <c r="F257" i="20"/>
  <c r="E257" i="20"/>
  <c r="G256" i="20"/>
  <c r="F256" i="20"/>
  <c r="E256" i="20"/>
  <c r="G255" i="20"/>
  <c r="F255" i="20"/>
  <c r="E255" i="20"/>
  <c r="G254" i="20"/>
  <c r="G253" i="20"/>
  <c r="F253" i="20"/>
  <c r="E253" i="20"/>
  <c r="G252" i="20"/>
  <c r="F252" i="20"/>
  <c r="E252" i="20"/>
  <c r="G251" i="20"/>
  <c r="G250" i="20"/>
  <c r="G249" i="20"/>
  <c r="F249" i="20"/>
  <c r="E249" i="20"/>
  <c r="G248" i="20"/>
  <c r="G247" i="20"/>
  <c r="G246" i="20"/>
  <c r="F246" i="20"/>
  <c r="E246" i="20"/>
  <c r="G245" i="20"/>
  <c r="E245" i="20"/>
  <c r="G244" i="20"/>
  <c r="F244" i="20"/>
  <c r="E244" i="20"/>
  <c r="G243" i="20"/>
  <c r="F243" i="20"/>
  <c r="E243" i="20"/>
  <c r="G242" i="20"/>
  <c r="G241" i="20"/>
  <c r="G240" i="20"/>
  <c r="F240" i="20"/>
  <c r="E240" i="20"/>
  <c r="G239" i="20"/>
  <c r="F239" i="20"/>
  <c r="E239" i="20"/>
  <c r="G238" i="20"/>
  <c r="G237" i="20"/>
  <c r="F237" i="20"/>
  <c r="E237" i="20"/>
  <c r="G236" i="20"/>
  <c r="F236" i="20"/>
  <c r="E236" i="20"/>
  <c r="G235" i="20"/>
  <c r="G234" i="20"/>
  <c r="F234" i="20"/>
  <c r="E234" i="20"/>
  <c r="G233" i="20"/>
  <c r="F233" i="20"/>
  <c r="E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G227" i="20"/>
  <c r="G226" i="20"/>
  <c r="F226" i="20"/>
  <c r="E226" i="20"/>
  <c r="G225" i="20"/>
  <c r="G224" i="20"/>
  <c r="G223" i="20"/>
  <c r="G222" i="20"/>
  <c r="F222" i="20"/>
  <c r="G221" i="20"/>
  <c r="E221" i="20"/>
  <c r="G220" i="20"/>
  <c r="G219" i="20"/>
  <c r="G218" i="20"/>
  <c r="G217" i="20"/>
  <c r="F217" i="20"/>
  <c r="E217" i="20"/>
  <c r="G216" i="20"/>
  <c r="G215" i="20"/>
  <c r="G214" i="20"/>
  <c r="G213" i="20"/>
  <c r="E213" i="20"/>
  <c r="G212" i="20"/>
  <c r="G211" i="20"/>
  <c r="G210" i="20"/>
  <c r="F210" i="20"/>
  <c r="E210" i="20"/>
  <c r="G209" i="20"/>
  <c r="E209" i="20"/>
  <c r="G208" i="20"/>
  <c r="G207" i="20"/>
  <c r="F207" i="20"/>
  <c r="G206" i="20"/>
  <c r="G205" i="20"/>
  <c r="F205" i="20"/>
  <c r="E205" i="20"/>
  <c r="G204" i="20"/>
  <c r="F204" i="20"/>
  <c r="E204" i="20"/>
  <c r="G203" i="20"/>
  <c r="G202" i="20"/>
  <c r="G201" i="20"/>
  <c r="E201" i="20"/>
  <c r="G200" i="20"/>
  <c r="G199" i="20"/>
  <c r="F199" i="20"/>
  <c r="E199" i="20"/>
  <c r="G198" i="20"/>
  <c r="G197" i="20"/>
  <c r="E197" i="20"/>
  <c r="G196" i="20"/>
  <c r="G195" i="20"/>
  <c r="G194" i="20"/>
  <c r="G193" i="20"/>
  <c r="F193" i="20"/>
  <c r="E193" i="20"/>
  <c r="G192" i="20"/>
  <c r="F192" i="20"/>
  <c r="E192" i="20"/>
  <c r="G191" i="20"/>
  <c r="G190" i="20"/>
  <c r="G189" i="20"/>
  <c r="G188" i="20"/>
  <c r="E188" i="20"/>
  <c r="G187" i="20"/>
  <c r="F187" i="20"/>
  <c r="E187" i="20"/>
  <c r="G186" i="20"/>
  <c r="G185" i="20"/>
  <c r="F185" i="20"/>
  <c r="E185" i="20"/>
  <c r="G184" i="20"/>
  <c r="G183" i="20"/>
  <c r="G182" i="20"/>
  <c r="D181" i="20"/>
  <c r="F313" i="20" s="1"/>
  <c r="C181" i="20"/>
  <c r="E326" i="20" s="1"/>
  <c r="G175" i="20"/>
  <c r="F175" i="20"/>
  <c r="E175" i="20"/>
  <c r="G174" i="20"/>
  <c r="F174" i="20"/>
  <c r="G173" i="20"/>
  <c r="G172" i="20"/>
  <c r="G171" i="20"/>
  <c r="F171" i="20"/>
  <c r="E171" i="20"/>
  <c r="G170" i="20"/>
  <c r="F170" i="20"/>
  <c r="E170" i="20"/>
  <c r="G169" i="20"/>
  <c r="F169" i="20"/>
  <c r="E169" i="20"/>
  <c r="G168" i="20"/>
  <c r="F168" i="20"/>
  <c r="E168" i="20"/>
  <c r="G167" i="20"/>
  <c r="F167" i="20"/>
  <c r="E167" i="20"/>
  <c r="G166" i="20"/>
  <c r="F166" i="20"/>
  <c r="G165" i="20"/>
  <c r="G164" i="20"/>
  <c r="G163" i="20"/>
  <c r="G162" i="20"/>
  <c r="G161" i="20"/>
  <c r="G160" i="20"/>
  <c r="F160" i="20"/>
  <c r="E160" i="20"/>
  <c r="G159" i="20"/>
  <c r="H159" i="20" s="1"/>
  <c r="F159" i="20"/>
  <c r="E159" i="20"/>
  <c r="G158" i="20"/>
  <c r="F158" i="20"/>
  <c r="E158" i="20"/>
  <c r="G157" i="20"/>
  <c r="F157" i="20"/>
  <c r="E157" i="20"/>
  <c r="G156" i="20"/>
  <c r="G155" i="20"/>
  <c r="F155" i="20"/>
  <c r="E155" i="20"/>
  <c r="G154" i="20"/>
  <c r="F154" i="20"/>
  <c r="E154" i="20"/>
  <c r="G153" i="20"/>
  <c r="H153" i="20" s="1"/>
  <c r="E153" i="20"/>
  <c r="G152" i="20"/>
  <c r="H152" i="20" s="1"/>
  <c r="F152" i="20"/>
  <c r="E152" i="20"/>
  <c r="G151" i="20"/>
  <c r="G150" i="20"/>
  <c r="H150" i="20" s="1"/>
  <c r="E150" i="20"/>
  <c r="G149" i="20"/>
  <c r="F149" i="20"/>
  <c r="E149" i="20"/>
  <c r="G148" i="20"/>
  <c r="F148" i="20"/>
  <c r="E148" i="20"/>
  <c r="G147" i="20"/>
  <c r="G146" i="20"/>
  <c r="F146" i="20"/>
  <c r="E146" i="20"/>
  <c r="G145" i="20"/>
  <c r="G144" i="20"/>
  <c r="G143" i="20"/>
  <c r="H143" i="20" s="1"/>
  <c r="E143" i="20"/>
  <c r="G142" i="20"/>
  <c r="G141" i="20"/>
  <c r="G140" i="20"/>
  <c r="G139" i="20"/>
  <c r="G138" i="20"/>
  <c r="F138" i="20"/>
  <c r="G137" i="20"/>
  <c r="G136" i="20"/>
  <c r="G135" i="20"/>
  <c r="H135" i="20" s="1"/>
  <c r="F135" i="20"/>
  <c r="E135" i="20"/>
  <c r="G134" i="20"/>
  <c r="G133" i="20"/>
  <c r="G132" i="20"/>
  <c r="G131" i="20"/>
  <c r="G130" i="20"/>
  <c r="G129" i="20"/>
  <c r="G128" i="20"/>
  <c r="G127" i="20"/>
  <c r="G126" i="20"/>
  <c r="H126" i="20" s="1"/>
  <c r="F126" i="20"/>
  <c r="E126" i="20"/>
  <c r="G125" i="20"/>
  <c r="G124" i="20"/>
  <c r="G123" i="20"/>
  <c r="G122" i="20"/>
  <c r="G121" i="20"/>
  <c r="G120" i="20"/>
  <c r="G119" i="20"/>
  <c r="G118" i="20"/>
  <c r="G117" i="20"/>
  <c r="G116" i="20"/>
  <c r="F116" i="20"/>
  <c r="E116" i="20"/>
  <c r="G115" i="20"/>
  <c r="G114" i="20"/>
  <c r="F114" i="20"/>
  <c r="E114" i="20"/>
  <c r="G113" i="20"/>
  <c r="G112" i="20"/>
  <c r="E112" i="20"/>
  <c r="G111" i="20"/>
  <c r="G110" i="20"/>
  <c r="G109" i="20"/>
  <c r="G108" i="20"/>
  <c r="F108" i="20"/>
  <c r="E108" i="20"/>
  <c r="G107" i="20"/>
  <c r="E107" i="20"/>
  <c r="G106" i="20"/>
  <c r="G105" i="20"/>
  <c r="H105" i="20" s="1"/>
  <c r="F105" i="20"/>
  <c r="E105" i="20"/>
  <c r="G104" i="20"/>
  <c r="G103" i="20"/>
  <c r="G102" i="20"/>
  <c r="G101" i="20"/>
  <c r="G100" i="20"/>
  <c r="G99" i="20"/>
  <c r="G98" i="20"/>
  <c r="G97" i="20"/>
  <c r="E97" i="20"/>
  <c r="G96" i="20"/>
  <c r="G95" i="20"/>
  <c r="G94" i="20"/>
  <c r="G93" i="20"/>
  <c r="G92" i="20"/>
  <c r="G91" i="20"/>
  <c r="G90" i="20"/>
  <c r="F90" i="20"/>
  <c r="E90" i="20"/>
  <c r="G89" i="20"/>
  <c r="F89" i="20"/>
  <c r="E89" i="20"/>
  <c r="G88" i="20"/>
  <c r="G87" i="20"/>
  <c r="G86" i="20"/>
  <c r="F86" i="20"/>
  <c r="E86" i="20"/>
  <c r="G85" i="20"/>
  <c r="F85" i="20"/>
  <c r="E85" i="20"/>
  <c r="G84" i="20"/>
  <c r="F84" i="20"/>
  <c r="E84" i="20"/>
  <c r="G83" i="20"/>
  <c r="G82" i="20"/>
  <c r="F82" i="20"/>
  <c r="E82" i="20"/>
  <c r="G81" i="20"/>
  <c r="G80" i="20"/>
  <c r="G79" i="20"/>
  <c r="G78" i="20"/>
  <c r="G77" i="20"/>
  <c r="D76" i="20"/>
  <c r="F156" i="20" s="1"/>
  <c r="C76" i="20"/>
  <c r="G70" i="20"/>
  <c r="F70" i="20"/>
  <c r="E70" i="20"/>
  <c r="G69" i="20"/>
  <c r="F69" i="20"/>
  <c r="E69" i="20"/>
  <c r="G68" i="20"/>
  <c r="G67" i="20"/>
  <c r="G66" i="20"/>
  <c r="F66" i="20"/>
  <c r="E66" i="20"/>
  <c r="G65" i="20"/>
  <c r="F65" i="20"/>
  <c r="E65" i="20"/>
  <c r="G64" i="20"/>
  <c r="G63" i="20"/>
  <c r="E63" i="20"/>
  <c r="G62" i="20"/>
  <c r="E62" i="20"/>
  <c r="G61" i="20"/>
  <c r="E61" i="20"/>
  <c r="G60" i="20"/>
  <c r="F60" i="20"/>
  <c r="E60" i="20"/>
  <c r="G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G53" i="20"/>
  <c r="G52" i="20"/>
  <c r="F52" i="20"/>
  <c r="E52" i="20"/>
  <c r="G51" i="20"/>
  <c r="G50" i="20"/>
  <c r="E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E45" i="20"/>
  <c r="G44" i="20"/>
  <c r="F44" i="20"/>
  <c r="E44" i="20"/>
  <c r="G43" i="20"/>
  <c r="F43" i="20"/>
  <c r="E43" i="20"/>
  <c r="G42" i="20"/>
  <c r="F42" i="20"/>
  <c r="E42" i="20"/>
  <c r="G41" i="20"/>
  <c r="G40" i="20"/>
  <c r="F40" i="20"/>
  <c r="E40" i="20"/>
  <c r="G39" i="20"/>
  <c r="E39" i="20"/>
  <c r="G38" i="20"/>
  <c r="E38" i="20"/>
  <c r="G37" i="20"/>
  <c r="E37" i="20"/>
  <c r="G36" i="20"/>
  <c r="G35" i="20"/>
  <c r="F35" i="20"/>
  <c r="E35" i="20"/>
  <c r="G34" i="20"/>
  <c r="F34" i="20"/>
  <c r="E34" i="20"/>
  <c r="G33" i="20"/>
  <c r="F33" i="20"/>
  <c r="G32" i="20"/>
  <c r="F32" i="20"/>
  <c r="G31" i="20"/>
  <c r="F31" i="20"/>
  <c r="E31" i="20"/>
  <c r="G30" i="20"/>
  <c r="G29" i="20"/>
  <c r="E29" i="20"/>
  <c r="G28" i="20"/>
  <c r="G27" i="20"/>
  <c r="G26" i="20"/>
  <c r="F26" i="20"/>
  <c r="E26" i="20"/>
  <c r="G25" i="20"/>
  <c r="G24" i="20"/>
  <c r="F24" i="20"/>
  <c r="E24" i="20"/>
  <c r="G23" i="20"/>
  <c r="E23" i="20"/>
  <c r="G22" i="20"/>
  <c r="F22" i="20"/>
  <c r="E22" i="20"/>
  <c r="G21" i="20"/>
  <c r="F21" i="20"/>
  <c r="E21" i="20"/>
  <c r="G20" i="20"/>
  <c r="F20" i="20"/>
  <c r="E20" i="20"/>
  <c r="D19" i="20"/>
  <c r="F68" i="20" s="1"/>
  <c r="C19" i="20"/>
  <c r="D13" i="20"/>
  <c r="C13" i="20"/>
  <c r="C12" i="20"/>
  <c r="C9" i="20"/>
  <c r="G629" i="19"/>
  <c r="F629" i="19"/>
  <c r="E629" i="19"/>
  <c r="G628" i="19"/>
  <c r="F628" i="19"/>
  <c r="E628" i="19"/>
  <c r="G627" i="19"/>
  <c r="F627" i="19"/>
  <c r="E627" i="19"/>
  <c r="G626" i="19"/>
  <c r="F626" i="19"/>
  <c r="E626" i="19"/>
  <c r="G625" i="19"/>
  <c r="F625" i="19"/>
  <c r="E625" i="19"/>
  <c r="G624" i="19"/>
  <c r="F624" i="19"/>
  <c r="E624" i="19"/>
  <c r="G623" i="19"/>
  <c r="F623" i="19"/>
  <c r="E623" i="19"/>
  <c r="G622" i="19"/>
  <c r="F622" i="19"/>
  <c r="E622" i="19"/>
  <c r="G621" i="19"/>
  <c r="E621" i="19"/>
  <c r="G620" i="19"/>
  <c r="F620" i="19"/>
  <c r="E620" i="19"/>
  <c r="G619" i="19"/>
  <c r="G618" i="19"/>
  <c r="F618" i="19"/>
  <c r="E618" i="19"/>
  <c r="G617" i="19"/>
  <c r="E617" i="19"/>
  <c r="G616" i="19"/>
  <c r="F616" i="19"/>
  <c r="E616" i="19"/>
  <c r="G615" i="19"/>
  <c r="F615" i="19"/>
  <c r="E615" i="19"/>
  <c r="G614" i="19"/>
  <c r="F614" i="19"/>
  <c r="E614" i="19"/>
  <c r="G613" i="19"/>
  <c r="F613" i="19"/>
  <c r="E613" i="19"/>
  <c r="G612" i="19"/>
  <c r="F612" i="19"/>
  <c r="E612" i="19"/>
  <c r="G611" i="19"/>
  <c r="F611" i="19"/>
  <c r="E611" i="19"/>
  <c r="G610" i="19"/>
  <c r="F610" i="19"/>
  <c r="E610" i="19"/>
  <c r="G609" i="19"/>
  <c r="F609" i="19"/>
  <c r="E609" i="19"/>
  <c r="G608" i="19"/>
  <c r="F608" i="19"/>
  <c r="E608" i="19"/>
  <c r="G607" i="19"/>
  <c r="F607" i="19"/>
  <c r="E607" i="19"/>
  <c r="G606" i="19"/>
  <c r="G605" i="19"/>
  <c r="G604" i="19"/>
  <c r="G603" i="19"/>
  <c r="E603" i="19"/>
  <c r="G602" i="19"/>
  <c r="F602" i="19"/>
  <c r="E602" i="19"/>
  <c r="D601" i="19"/>
  <c r="F605" i="19" s="1"/>
  <c r="C601" i="19"/>
  <c r="G595" i="19"/>
  <c r="F595" i="19"/>
  <c r="E595" i="19"/>
  <c r="G594" i="19"/>
  <c r="F594" i="19"/>
  <c r="E594" i="19"/>
  <c r="G593" i="19"/>
  <c r="H593" i="19" s="1"/>
  <c r="F593" i="19"/>
  <c r="E593" i="19"/>
  <c r="G592" i="19"/>
  <c r="H592" i="19" s="1"/>
  <c r="F592" i="19"/>
  <c r="E592" i="19"/>
  <c r="G591" i="19"/>
  <c r="F591" i="19"/>
  <c r="E591" i="19"/>
  <c r="G590" i="19"/>
  <c r="F590" i="19"/>
  <c r="E590" i="19"/>
  <c r="G589" i="19"/>
  <c r="H589" i="19" s="1"/>
  <c r="F589" i="19"/>
  <c r="E589" i="19"/>
  <c r="G588" i="19"/>
  <c r="H588" i="19" s="1"/>
  <c r="F588" i="19"/>
  <c r="E588" i="19"/>
  <c r="G587" i="19"/>
  <c r="F587" i="19"/>
  <c r="E587" i="19"/>
  <c r="G586" i="19"/>
  <c r="F586" i="19"/>
  <c r="E586" i="19"/>
  <c r="G585" i="19"/>
  <c r="H585" i="19" s="1"/>
  <c r="F585" i="19"/>
  <c r="E585" i="19"/>
  <c r="G584" i="19"/>
  <c r="H584" i="19" s="1"/>
  <c r="F584" i="19"/>
  <c r="E584" i="19"/>
  <c r="G583" i="19"/>
  <c r="F583" i="19"/>
  <c r="E583" i="19"/>
  <c r="G582" i="19"/>
  <c r="F582" i="19"/>
  <c r="E582" i="19"/>
  <c r="G581" i="19"/>
  <c r="G580" i="19"/>
  <c r="F580" i="19"/>
  <c r="E580" i="19"/>
  <c r="G579" i="19"/>
  <c r="H579" i="19" s="1"/>
  <c r="F579" i="19"/>
  <c r="E579" i="19"/>
  <c r="G578" i="19"/>
  <c r="F578" i="19"/>
  <c r="E578" i="19"/>
  <c r="G577" i="19"/>
  <c r="F577" i="19"/>
  <c r="E577" i="19"/>
  <c r="G576" i="19"/>
  <c r="E576" i="19"/>
  <c r="G575" i="19"/>
  <c r="H575" i="19" s="1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H571" i="19" s="1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H567" i="19" s="1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H563" i="19" s="1"/>
  <c r="F563" i="19"/>
  <c r="E563" i="19"/>
  <c r="G562" i="19"/>
  <c r="F562" i="19"/>
  <c r="E562" i="19"/>
  <c r="G561" i="19"/>
  <c r="F561" i="19"/>
  <c r="E561" i="19"/>
  <c r="G560" i="19"/>
  <c r="F560" i="19"/>
  <c r="E560" i="19"/>
  <c r="G559" i="19"/>
  <c r="H559" i="19" s="1"/>
  <c r="F559" i="19"/>
  <c r="E559" i="19"/>
  <c r="G558" i="19"/>
  <c r="G557" i="19"/>
  <c r="H557" i="19" s="1"/>
  <c r="F557" i="19"/>
  <c r="E557" i="19"/>
  <c r="G556" i="19"/>
  <c r="H556" i="19" s="1"/>
  <c r="F556" i="19"/>
  <c r="E556" i="19"/>
  <c r="G555" i="19"/>
  <c r="G554" i="19"/>
  <c r="G553" i="19"/>
  <c r="F553" i="19"/>
  <c r="E553" i="19"/>
  <c r="G552" i="19"/>
  <c r="H552" i="19" s="1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H548" i="19" s="1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H544" i="19" s="1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H540" i="19" s="1"/>
  <c r="F540" i="19"/>
  <c r="E540" i="19"/>
  <c r="G539" i="19"/>
  <c r="F539" i="19"/>
  <c r="E539" i="19"/>
  <c r="G538" i="19"/>
  <c r="F538" i="19"/>
  <c r="E538" i="19"/>
  <c r="G537" i="19"/>
  <c r="F537" i="19"/>
  <c r="E537" i="19"/>
  <c r="G536" i="19"/>
  <c r="H536" i="19" s="1"/>
  <c r="F536" i="19"/>
  <c r="E536" i="19"/>
  <c r="G535" i="19"/>
  <c r="F535" i="19"/>
  <c r="E535" i="19"/>
  <c r="G534" i="19"/>
  <c r="F534" i="19"/>
  <c r="E534" i="19"/>
  <c r="G533" i="19"/>
  <c r="F533" i="19"/>
  <c r="E533" i="19"/>
  <c r="G532" i="19"/>
  <c r="H532" i="19" s="1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H528" i="19" s="1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H524" i="19" s="1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H520" i="19" s="1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H516" i="19" s="1"/>
  <c r="F516" i="19"/>
  <c r="E516" i="19"/>
  <c r="G515" i="19"/>
  <c r="F515" i="19"/>
  <c r="E515" i="19"/>
  <c r="G514" i="19"/>
  <c r="F514" i="19"/>
  <c r="E514" i="19"/>
  <c r="G513" i="19"/>
  <c r="H513" i="19" s="1"/>
  <c r="F513" i="19"/>
  <c r="E513" i="19"/>
  <c r="G512" i="19"/>
  <c r="H512" i="19" s="1"/>
  <c r="F512" i="19"/>
  <c r="E512" i="19"/>
  <c r="G511" i="19"/>
  <c r="F511" i="19"/>
  <c r="E511" i="19"/>
  <c r="G510" i="19"/>
  <c r="F510" i="19"/>
  <c r="E510" i="19"/>
  <c r="G509" i="19"/>
  <c r="H509" i="19" s="1"/>
  <c r="F509" i="19"/>
  <c r="E509" i="19"/>
  <c r="G508" i="19"/>
  <c r="H508" i="19" s="1"/>
  <c r="F508" i="19"/>
  <c r="E508" i="19"/>
  <c r="G507" i="19"/>
  <c r="F507" i="19"/>
  <c r="E507" i="19"/>
  <c r="G506" i="19"/>
  <c r="F506" i="19"/>
  <c r="E506" i="19"/>
  <c r="G505" i="19"/>
  <c r="G504" i="19"/>
  <c r="H504" i="19" s="1"/>
  <c r="F504" i="19"/>
  <c r="E504" i="19"/>
  <c r="G503" i="19"/>
  <c r="H503" i="19" s="1"/>
  <c r="F503" i="19"/>
  <c r="E503" i="19"/>
  <c r="G502" i="19"/>
  <c r="H502" i="19" s="1"/>
  <c r="F502" i="19"/>
  <c r="E502" i="19"/>
  <c r="G501" i="19"/>
  <c r="H501" i="19" s="1"/>
  <c r="F501" i="19"/>
  <c r="E501" i="19"/>
  <c r="G500" i="19"/>
  <c r="G499" i="19"/>
  <c r="F499" i="19"/>
  <c r="E499" i="19"/>
  <c r="G498" i="19"/>
  <c r="H498" i="19" s="1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H494" i="19" s="1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H490" i="19" s="1"/>
  <c r="F490" i="19"/>
  <c r="E490" i="19"/>
  <c r="G489" i="19"/>
  <c r="F489" i="19"/>
  <c r="E489" i="19"/>
  <c r="G488" i="19"/>
  <c r="E488" i="19"/>
  <c r="G487" i="19"/>
  <c r="F487" i="19"/>
  <c r="E487" i="19"/>
  <c r="G486" i="19"/>
  <c r="H486" i="19" s="1"/>
  <c r="F486" i="19"/>
  <c r="E486" i="19"/>
  <c r="G485" i="19"/>
  <c r="F485" i="19"/>
  <c r="E485" i="19"/>
  <c r="G484" i="19"/>
  <c r="F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G477" i="19"/>
  <c r="F477" i="19"/>
  <c r="E477" i="19"/>
  <c r="G476" i="19"/>
  <c r="H476" i="19" s="1"/>
  <c r="F476" i="19"/>
  <c r="E476" i="19"/>
  <c r="G475" i="19"/>
  <c r="G474" i="19"/>
  <c r="F474" i="19"/>
  <c r="E474" i="19"/>
  <c r="G473" i="19"/>
  <c r="H473" i="19" s="1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H469" i="19" s="1"/>
  <c r="F469" i="19"/>
  <c r="E469" i="19"/>
  <c r="G468" i="19"/>
  <c r="F468" i="19"/>
  <c r="E468" i="19"/>
  <c r="G467" i="19"/>
  <c r="F467" i="19"/>
  <c r="E467" i="19"/>
  <c r="G466" i="19"/>
  <c r="E466" i="19"/>
  <c r="G465" i="19"/>
  <c r="H465" i="19" s="1"/>
  <c r="F465" i="19"/>
  <c r="E465" i="19"/>
  <c r="G464" i="19"/>
  <c r="F464" i="19"/>
  <c r="G463" i="19"/>
  <c r="F463" i="19"/>
  <c r="E463" i="19"/>
  <c r="G462" i="19"/>
  <c r="F462" i="19"/>
  <c r="E462" i="19"/>
  <c r="G461" i="19"/>
  <c r="F461" i="19"/>
  <c r="E461" i="19"/>
  <c r="G460" i="19"/>
  <c r="E460" i="19"/>
  <c r="G459" i="19"/>
  <c r="F459" i="19"/>
  <c r="E459" i="19"/>
  <c r="G458" i="19"/>
  <c r="F458" i="19"/>
  <c r="E458" i="19"/>
  <c r="G457" i="19"/>
  <c r="F457" i="19"/>
  <c r="E457" i="19"/>
  <c r="G456" i="19"/>
  <c r="F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G444" i="19"/>
  <c r="H444" i="19" s="1"/>
  <c r="F444" i="19"/>
  <c r="E444" i="19"/>
  <c r="G443" i="19"/>
  <c r="H443" i="19" s="1"/>
  <c r="F443" i="19"/>
  <c r="E443" i="19"/>
  <c r="G442" i="19"/>
  <c r="F442" i="19"/>
  <c r="E442" i="19"/>
  <c r="G441" i="19"/>
  <c r="F441" i="19"/>
  <c r="E441" i="19"/>
  <c r="G440" i="19"/>
  <c r="G439" i="19"/>
  <c r="E439" i="19"/>
  <c r="G438" i="19"/>
  <c r="F438" i="19"/>
  <c r="E438" i="19"/>
  <c r="G437" i="19"/>
  <c r="H437" i="19" s="1"/>
  <c r="F437" i="19"/>
  <c r="E437" i="19"/>
  <c r="G436" i="19"/>
  <c r="H436" i="19" s="1"/>
  <c r="F436" i="19"/>
  <c r="E436" i="19"/>
  <c r="G435" i="19"/>
  <c r="F435" i="19"/>
  <c r="E435" i="19"/>
  <c r="G434" i="19"/>
  <c r="F434" i="19"/>
  <c r="E434" i="19"/>
  <c r="G433" i="19"/>
  <c r="H433" i="19" s="1"/>
  <c r="F433" i="19"/>
  <c r="E433" i="19"/>
  <c r="G432" i="19"/>
  <c r="H432" i="19" s="1"/>
  <c r="F432" i="19"/>
  <c r="E432" i="19"/>
  <c r="G431" i="19"/>
  <c r="F431" i="19"/>
  <c r="E431" i="19"/>
  <c r="G430" i="19"/>
  <c r="F430" i="19"/>
  <c r="E430" i="19"/>
  <c r="G429" i="19"/>
  <c r="H429" i="19" s="1"/>
  <c r="F429" i="19"/>
  <c r="E429" i="19"/>
  <c r="G428" i="19"/>
  <c r="H428" i="19" s="1"/>
  <c r="F428" i="19"/>
  <c r="E428" i="19"/>
  <c r="G427" i="19"/>
  <c r="E427" i="19"/>
  <c r="G426" i="19"/>
  <c r="G425" i="19"/>
  <c r="F425" i="19"/>
  <c r="E425" i="19"/>
  <c r="G424" i="19"/>
  <c r="F424" i="19"/>
  <c r="E424" i="19"/>
  <c r="G423" i="19"/>
  <c r="G422" i="19"/>
  <c r="F422" i="19"/>
  <c r="E422" i="19"/>
  <c r="G421" i="19"/>
  <c r="F421" i="19"/>
  <c r="E421" i="19"/>
  <c r="G420" i="19"/>
  <c r="F420" i="19"/>
  <c r="E420" i="19"/>
  <c r="G419" i="19"/>
  <c r="G418" i="19"/>
  <c r="G417" i="19"/>
  <c r="G416" i="19"/>
  <c r="F416" i="19"/>
  <c r="E416" i="19"/>
  <c r="G415" i="19"/>
  <c r="G414" i="19"/>
  <c r="G413" i="19"/>
  <c r="G412" i="19"/>
  <c r="F412" i="19"/>
  <c r="G411" i="19"/>
  <c r="F411" i="19"/>
  <c r="E411" i="19"/>
  <c r="G410" i="19"/>
  <c r="G409" i="19"/>
  <c r="F409" i="19"/>
  <c r="E409" i="19"/>
  <c r="G408" i="19"/>
  <c r="F408" i="19"/>
  <c r="E408" i="19"/>
  <c r="G407" i="19"/>
  <c r="H407" i="19" s="1"/>
  <c r="F407" i="19"/>
  <c r="E407" i="19"/>
  <c r="G406" i="19"/>
  <c r="H406" i="19" s="1"/>
  <c r="F406" i="19"/>
  <c r="E406" i="19"/>
  <c r="G405" i="19"/>
  <c r="F405" i="19"/>
  <c r="E405" i="19"/>
  <c r="G404" i="19"/>
  <c r="G403" i="19"/>
  <c r="F403" i="19"/>
  <c r="E403" i="19"/>
  <c r="G402" i="19"/>
  <c r="F402" i="19"/>
  <c r="E402" i="19"/>
  <c r="G401" i="19"/>
  <c r="G400" i="19"/>
  <c r="F400" i="19"/>
  <c r="E400" i="19"/>
  <c r="G399" i="19"/>
  <c r="F399" i="19"/>
  <c r="E399" i="19"/>
  <c r="G398" i="19"/>
  <c r="F398" i="19"/>
  <c r="E398" i="19"/>
  <c r="G397" i="19"/>
  <c r="G396" i="19"/>
  <c r="G395" i="19"/>
  <c r="H395" i="19" s="1"/>
  <c r="F395" i="19"/>
  <c r="E395" i="19"/>
  <c r="G394" i="19"/>
  <c r="F394" i="19"/>
  <c r="E394" i="19"/>
  <c r="G393" i="19"/>
  <c r="G392" i="19"/>
  <c r="F392" i="19"/>
  <c r="E392" i="19"/>
  <c r="G391" i="19"/>
  <c r="F391" i="19"/>
  <c r="E391" i="19"/>
  <c r="G390" i="19"/>
  <c r="F390" i="19"/>
  <c r="E390" i="19"/>
  <c r="G389" i="19"/>
  <c r="F389" i="19"/>
  <c r="E389" i="19"/>
  <c r="G388" i="19"/>
  <c r="F388" i="19"/>
  <c r="E388" i="19"/>
  <c r="G387" i="19"/>
  <c r="F387" i="19"/>
  <c r="E387" i="19"/>
  <c r="G386" i="19"/>
  <c r="G385" i="19"/>
  <c r="G384" i="19"/>
  <c r="F384" i="19"/>
  <c r="E384" i="19"/>
  <c r="G383" i="19"/>
  <c r="G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E377" i="19"/>
  <c r="G376" i="19"/>
  <c r="F376" i="19"/>
  <c r="E376" i="19"/>
  <c r="G375" i="19"/>
  <c r="G374" i="19"/>
  <c r="G373" i="19"/>
  <c r="H373" i="19" s="1"/>
  <c r="E373" i="19"/>
  <c r="G372" i="19"/>
  <c r="H372" i="19" s="1"/>
  <c r="F372" i="19"/>
  <c r="E372" i="19"/>
  <c r="G371" i="19"/>
  <c r="F371" i="19"/>
  <c r="E371" i="19"/>
  <c r="G370" i="19"/>
  <c r="F370" i="19"/>
  <c r="E370" i="19"/>
  <c r="G369" i="19"/>
  <c r="G368" i="19"/>
  <c r="G367" i="19"/>
  <c r="F367" i="19"/>
  <c r="E367" i="19"/>
  <c r="G366" i="19"/>
  <c r="F366" i="19"/>
  <c r="E366" i="19"/>
  <c r="G365" i="19"/>
  <c r="G364" i="19"/>
  <c r="F364" i="19"/>
  <c r="E364" i="19"/>
  <c r="G363" i="19"/>
  <c r="D362" i="19"/>
  <c r="F581" i="19" s="1"/>
  <c r="C362" i="19"/>
  <c r="G356" i="19"/>
  <c r="F356" i="19"/>
  <c r="E356" i="19"/>
  <c r="G355" i="19"/>
  <c r="F355" i="19"/>
  <c r="E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F350" i="19"/>
  <c r="E350" i="19"/>
  <c r="G349" i="19"/>
  <c r="F349" i="19"/>
  <c r="E349" i="19"/>
  <c r="G348" i="19"/>
  <c r="F348" i="19"/>
  <c r="E348" i="19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G343" i="19"/>
  <c r="F343" i="19"/>
  <c r="E343" i="19"/>
  <c r="G342" i="19"/>
  <c r="F342" i="19"/>
  <c r="E342" i="19"/>
  <c r="G341" i="19"/>
  <c r="F341" i="19"/>
  <c r="E341" i="19"/>
  <c r="G340" i="19"/>
  <c r="F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G324" i="19"/>
  <c r="F324" i="19"/>
  <c r="E324" i="19"/>
  <c r="G323" i="19"/>
  <c r="F323" i="19"/>
  <c r="E323" i="19"/>
  <c r="G322" i="19"/>
  <c r="E322" i="19"/>
  <c r="G321" i="19"/>
  <c r="F321" i="19"/>
  <c r="E321" i="19"/>
  <c r="G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G308" i="19"/>
  <c r="F308" i="19"/>
  <c r="E308" i="19"/>
  <c r="G307" i="19"/>
  <c r="F307" i="19"/>
  <c r="E307" i="19"/>
  <c r="G306" i="19"/>
  <c r="F306" i="19"/>
  <c r="E306" i="19"/>
  <c r="G305" i="19"/>
  <c r="E305" i="19"/>
  <c r="G304" i="19"/>
  <c r="F304" i="19"/>
  <c r="E304" i="19"/>
  <c r="G303" i="19"/>
  <c r="F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E287" i="19"/>
  <c r="G286" i="19"/>
  <c r="G285" i="19"/>
  <c r="F285" i="19"/>
  <c r="G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G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G250" i="19"/>
  <c r="F250" i="19"/>
  <c r="E250" i="19"/>
  <c r="G249" i="19"/>
  <c r="F249" i="19"/>
  <c r="E249" i="19"/>
  <c r="G248" i="19"/>
  <c r="G247" i="19"/>
  <c r="F247" i="19"/>
  <c r="E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G236" i="19"/>
  <c r="F236" i="19"/>
  <c r="E236" i="19"/>
  <c r="G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E225" i="19"/>
  <c r="G224" i="19"/>
  <c r="F224" i="19"/>
  <c r="E224" i="19"/>
  <c r="G223" i="19"/>
  <c r="G222" i="19"/>
  <c r="F222" i="19"/>
  <c r="E222" i="19"/>
  <c r="G221" i="19"/>
  <c r="F221" i="19"/>
  <c r="E221" i="19"/>
  <c r="G220" i="19"/>
  <c r="G219" i="19"/>
  <c r="F219" i="19"/>
  <c r="E219" i="19"/>
  <c r="G218" i="19"/>
  <c r="F218" i="19"/>
  <c r="G217" i="19"/>
  <c r="F217" i="19"/>
  <c r="E217" i="19"/>
  <c r="G216" i="19"/>
  <c r="F216" i="19"/>
  <c r="E216" i="19"/>
  <c r="G215" i="19"/>
  <c r="F215" i="19"/>
  <c r="E215" i="19"/>
  <c r="G214" i="19"/>
  <c r="G213" i="19"/>
  <c r="G212" i="19"/>
  <c r="F212" i="19"/>
  <c r="E212" i="19"/>
  <c r="G211" i="19"/>
  <c r="F211" i="19"/>
  <c r="E211" i="19"/>
  <c r="G210" i="19"/>
  <c r="F210" i="19"/>
  <c r="E210" i="19"/>
  <c r="G209" i="19"/>
  <c r="G208" i="19"/>
  <c r="G207" i="19"/>
  <c r="F207" i="19"/>
  <c r="E207" i="19"/>
  <c r="G206" i="19"/>
  <c r="F206" i="19"/>
  <c r="E206" i="19"/>
  <c r="G205" i="19"/>
  <c r="F205" i="19"/>
  <c r="E205" i="19"/>
  <c r="G204" i="19"/>
  <c r="F204" i="19"/>
  <c r="E204" i="19"/>
  <c r="G203" i="19"/>
  <c r="G202" i="19"/>
  <c r="G201" i="19"/>
  <c r="F201" i="19"/>
  <c r="E201" i="19"/>
  <c r="G200" i="19"/>
  <c r="E200" i="19"/>
  <c r="G199" i="19"/>
  <c r="F199" i="19"/>
  <c r="E199" i="19"/>
  <c r="G198" i="19"/>
  <c r="F198" i="19"/>
  <c r="E198" i="19"/>
  <c r="G197" i="19"/>
  <c r="F197" i="19"/>
  <c r="G196" i="19"/>
  <c r="G195" i="19"/>
  <c r="G194" i="19"/>
  <c r="F194" i="19"/>
  <c r="E194" i="19"/>
  <c r="G193" i="19"/>
  <c r="F193" i="19"/>
  <c r="E193" i="19"/>
  <c r="G192" i="19"/>
  <c r="F192" i="19"/>
  <c r="E192" i="19"/>
  <c r="G191" i="19"/>
  <c r="F191" i="19"/>
  <c r="E191" i="19"/>
  <c r="G190" i="19"/>
  <c r="G189" i="19"/>
  <c r="F189" i="19"/>
  <c r="E189" i="19"/>
  <c r="G188" i="19"/>
  <c r="G187" i="19"/>
  <c r="F187" i="19"/>
  <c r="E187" i="19"/>
  <c r="G186" i="19"/>
  <c r="E186" i="19"/>
  <c r="G185" i="19"/>
  <c r="F185" i="19"/>
  <c r="E185" i="19"/>
  <c r="G184" i="19"/>
  <c r="F184" i="19"/>
  <c r="E184" i="19"/>
  <c r="G183" i="19"/>
  <c r="F183" i="19"/>
  <c r="E183" i="19"/>
  <c r="G182" i="19"/>
  <c r="F182" i="19"/>
  <c r="D181" i="19"/>
  <c r="F287" i="19" s="1"/>
  <c r="C181" i="19"/>
  <c r="E340" i="19" s="1"/>
  <c r="G175" i="19"/>
  <c r="F175" i="19"/>
  <c r="E175" i="19"/>
  <c r="G174" i="19"/>
  <c r="F174" i="19"/>
  <c r="E174" i="19"/>
  <c r="G173" i="19"/>
  <c r="F173" i="19"/>
  <c r="E173" i="19"/>
  <c r="G172" i="19"/>
  <c r="E172" i="19"/>
  <c r="G171" i="19"/>
  <c r="F171" i="19"/>
  <c r="E171" i="19"/>
  <c r="G170" i="19"/>
  <c r="F170" i="19"/>
  <c r="E170" i="19"/>
  <c r="G169" i="19"/>
  <c r="F169" i="19"/>
  <c r="E169" i="19"/>
  <c r="G168" i="19"/>
  <c r="F168" i="19"/>
  <c r="E168" i="19"/>
  <c r="G167" i="19"/>
  <c r="F167" i="19"/>
  <c r="E167" i="19"/>
  <c r="G166" i="19"/>
  <c r="F166" i="19"/>
  <c r="E166" i="19"/>
  <c r="G165" i="19"/>
  <c r="F165" i="19"/>
  <c r="G164" i="19"/>
  <c r="F164" i="19"/>
  <c r="E164" i="19"/>
  <c r="G163" i="19"/>
  <c r="G162" i="19"/>
  <c r="F162" i="19"/>
  <c r="E162" i="19"/>
  <c r="G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E156" i="19"/>
  <c r="G155" i="19"/>
  <c r="F155" i="19"/>
  <c r="E155" i="19"/>
  <c r="G154" i="19"/>
  <c r="F154" i="19"/>
  <c r="E154" i="19"/>
  <c r="G153" i="19"/>
  <c r="F153" i="19"/>
  <c r="E153" i="19"/>
  <c r="G152" i="19"/>
  <c r="F152" i="19"/>
  <c r="E152" i="19"/>
  <c r="G151" i="19"/>
  <c r="G150" i="19"/>
  <c r="F150" i="19"/>
  <c r="E150" i="19"/>
  <c r="G149" i="19"/>
  <c r="F149" i="19"/>
  <c r="E149" i="19"/>
  <c r="G148" i="19"/>
  <c r="F148" i="19"/>
  <c r="E148" i="19"/>
  <c r="G147" i="19"/>
  <c r="E147" i="19"/>
  <c r="G146" i="19"/>
  <c r="F146" i="19"/>
  <c r="E146" i="19"/>
  <c r="G145" i="19"/>
  <c r="E145" i="19"/>
  <c r="G144" i="19"/>
  <c r="G143" i="19"/>
  <c r="G142" i="19"/>
  <c r="G141" i="19"/>
  <c r="E141" i="19"/>
  <c r="G140" i="19"/>
  <c r="E140" i="19"/>
  <c r="G139" i="19"/>
  <c r="G138" i="19"/>
  <c r="F138" i="19"/>
  <c r="G137" i="19"/>
  <c r="G136" i="19"/>
  <c r="E136" i="19"/>
  <c r="G135" i="19"/>
  <c r="F135" i="19"/>
  <c r="E135" i="19"/>
  <c r="G134" i="19"/>
  <c r="G133" i="19"/>
  <c r="E133" i="19"/>
  <c r="G132" i="19"/>
  <c r="G131" i="19"/>
  <c r="E131" i="19"/>
  <c r="G130" i="19"/>
  <c r="F130" i="19"/>
  <c r="E130" i="19"/>
  <c r="G129" i="19"/>
  <c r="F129" i="19"/>
  <c r="E129" i="19"/>
  <c r="G128" i="19"/>
  <c r="G127" i="19"/>
  <c r="G126" i="19"/>
  <c r="F126" i="19"/>
  <c r="E126" i="19"/>
  <c r="G125" i="19"/>
  <c r="F125" i="19"/>
  <c r="E125" i="19"/>
  <c r="G124" i="19"/>
  <c r="G123" i="19"/>
  <c r="F123" i="19"/>
  <c r="E123" i="19"/>
  <c r="G122" i="19"/>
  <c r="G121" i="19"/>
  <c r="F121" i="19"/>
  <c r="E121" i="19"/>
  <c r="G120" i="19"/>
  <c r="F120" i="19"/>
  <c r="E120" i="19"/>
  <c r="G119" i="19"/>
  <c r="E119" i="19"/>
  <c r="G118" i="19"/>
  <c r="F118" i="19"/>
  <c r="E118" i="19"/>
  <c r="G117" i="19"/>
  <c r="F117" i="19"/>
  <c r="E117" i="19"/>
  <c r="G116" i="19"/>
  <c r="F116" i="19"/>
  <c r="E116" i="19"/>
  <c r="G115" i="19"/>
  <c r="E115" i="19"/>
  <c r="G114" i="19"/>
  <c r="F114" i="19"/>
  <c r="E114" i="19"/>
  <c r="G113" i="19"/>
  <c r="E113" i="19"/>
  <c r="G112" i="19"/>
  <c r="F112" i="19"/>
  <c r="E112" i="19"/>
  <c r="G111" i="19"/>
  <c r="F111" i="19"/>
  <c r="E111" i="19"/>
  <c r="G110" i="19"/>
  <c r="E110" i="19"/>
  <c r="G109" i="19"/>
  <c r="F109" i="19"/>
  <c r="E109" i="19"/>
  <c r="G108" i="19"/>
  <c r="F108" i="19"/>
  <c r="E108" i="19"/>
  <c r="G107" i="19"/>
  <c r="F107" i="19"/>
  <c r="E107" i="19"/>
  <c r="G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G99" i="19"/>
  <c r="F99" i="19"/>
  <c r="E99" i="19"/>
  <c r="G98" i="19"/>
  <c r="F98" i="19"/>
  <c r="G97" i="19"/>
  <c r="F97" i="19"/>
  <c r="E97" i="19"/>
  <c r="G96" i="19"/>
  <c r="G95" i="19"/>
  <c r="G94" i="19"/>
  <c r="F94" i="19"/>
  <c r="G93" i="19"/>
  <c r="F93" i="19"/>
  <c r="E93" i="19"/>
  <c r="G92" i="19"/>
  <c r="E92" i="19"/>
  <c r="G91" i="19"/>
  <c r="F91" i="19"/>
  <c r="E91" i="19"/>
  <c r="G90" i="19"/>
  <c r="F90" i="19"/>
  <c r="E90" i="19"/>
  <c r="G89" i="19"/>
  <c r="F89" i="19"/>
  <c r="E89" i="19"/>
  <c r="G88" i="19"/>
  <c r="F88" i="19"/>
  <c r="E88" i="19"/>
  <c r="G87" i="19"/>
  <c r="G86" i="19"/>
  <c r="F86" i="19"/>
  <c r="E86" i="19"/>
  <c r="G85" i="19"/>
  <c r="F85" i="19"/>
  <c r="E85" i="19"/>
  <c r="G84" i="19"/>
  <c r="F84" i="19"/>
  <c r="E84" i="19"/>
  <c r="G83" i="19"/>
  <c r="E83" i="19"/>
  <c r="G82" i="19"/>
  <c r="G81" i="19"/>
  <c r="E81" i="19"/>
  <c r="G80" i="19"/>
  <c r="G79" i="19"/>
  <c r="F79" i="19"/>
  <c r="E79" i="19"/>
  <c r="G78" i="19"/>
  <c r="F78" i="19"/>
  <c r="G77" i="19"/>
  <c r="D76" i="19"/>
  <c r="F172" i="19" s="1"/>
  <c r="C76" i="19"/>
  <c r="G70" i="19"/>
  <c r="F70" i="19"/>
  <c r="E70" i="19"/>
  <c r="G69" i="19"/>
  <c r="F69" i="19"/>
  <c r="E69" i="19"/>
  <c r="G68" i="19"/>
  <c r="F68" i="19"/>
  <c r="E68" i="19"/>
  <c r="G67" i="19"/>
  <c r="F67" i="19"/>
  <c r="G66" i="19"/>
  <c r="F66" i="19"/>
  <c r="E66" i="19"/>
  <c r="G65" i="19"/>
  <c r="F65" i="19"/>
  <c r="E65" i="19"/>
  <c r="G64" i="19"/>
  <c r="F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E45" i="19"/>
  <c r="G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G29" i="19"/>
  <c r="F29" i="19"/>
  <c r="E29" i="19"/>
  <c r="G28" i="19"/>
  <c r="F28" i="19"/>
  <c r="E28" i="19"/>
  <c r="G27" i="19"/>
  <c r="G26" i="19"/>
  <c r="F26" i="19"/>
  <c r="E26" i="19"/>
  <c r="G25" i="19"/>
  <c r="F25" i="19"/>
  <c r="E25" i="19"/>
  <c r="G24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F44" i="19" s="1"/>
  <c r="C19" i="19"/>
  <c r="E64" i="19" s="1"/>
  <c r="C13" i="19"/>
  <c r="C11" i="19"/>
  <c r="C10" i="19"/>
  <c r="G629" i="18"/>
  <c r="G628" i="18"/>
  <c r="F628" i="18"/>
  <c r="E628" i="18"/>
  <c r="G627" i="18"/>
  <c r="F627" i="18"/>
  <c r="E627" i="18"/>
  <c r="G626" i="18"/>
  <c r="F626" i="18"/>
  <c r="E626" i="18"/>
  <c r="G625" i="18"/>
  <c r="G624" i="18"/>
  <c r="F624" i="18"/>
  <c r="E624" i="18"/>
  <c r="G623" i="18"/>
  <c r="F623" i="18"/>
  <c r="E623" i="18"/>
  <c r="G622" i="18"/>
  <c r="F622" i="18"/>
  <c r="E622" i="18"/>
  <c r="G621" i="18"/>
  <c r="F621" i="18"/>
  <c r="E621" i="18"/>
  <c r="G620" i="18"/>
  <c r="G619" i="18"/>
  <c r="G618" i="18"/>
  <c r="G617" i="18"/>
  <c r="G616" i="18"/>
  <c r="G615" i="18"/>
  <c r="F615" i="18"/>
  <c r="E615" i="18"/>
  <c r="G614" i="18"/>
  <c r="G613" i="18"/>
  <c r="F613" i="18"/>
  <c r="E613" i="18"/>
  <c r="G612" i="18"/>
  <c r="G611" i="18"/>
  <c r="E611" i="18"/>
  <c r="G610" i="18"/>
  <c r="F610" i="18"/>
  <c r="E610" i="18"/>
  <c r="G609" i="18"/>
  <c r="G608" i="18"/>
  <c r="F608" i="18"/>
  <c r="E608" i="18"/>
  <c r="G607" i="18"/>
  <c r="F607" i="18"/>
  <c r="E607" i="18"/>
  <c r="G606" i="18"/>
  <c r="G605" i="18"/>
  <c r="G604" i="18"/>
  <c r="G603" i="18"/>
  <c r="G602" i="18"/>
  <c r="D601" i="18"/>
  <c r="F629" i="18" s="1"/>
  <c r="C601" i="18"/>
  <c r="E618" i="18" s="1"/>
  <c r="G595" i="18"/>
  <c r="F595" i="18"/>
  <c r="E595" i="18"/>
  <c r="G594" i="18"/>
  <c r="F594" i="18"/>
  <c r="E594" i="18"/>
  <c r="G593" i="18"/>
  <c r="F593" i="18"/>
  <c r="E593" i="18"/>
  <c r="G592" i="18"/>
  <c r="F592" i="18"/>
  <c r="E592" i="18"/>
  <c r="G591" i="18"/>
  <c r="F591" i="18"/>
  <c r="E591" i="18"/>
  <c r="G590" i="18"/>
  <c r="F590" i="18"/>
  <c r="E590" i="18"/>
  <c r="G589" i="18"/>
  <c r="G588" i="18"/>
  <c r="G587" i="18"/>
  <c r="F587" i="18"/>
  <c r="E587" i="18"/>
  <c r="G586" i="18"/>
  <c r="F586" i="18"/>
  <c r="E586" i="18"/>
  <c r="G585" i="18"/>
  <c r="G584" i="18"/>
  <c r="F584" i="18"/>
  <c r="E584" i="18"/>
  <c r="G583" i="18"/>
  <c r="G582" i="18"/>
  <c r="G581" i="18"/>
  <c r="G580" i="18"/>
  <c r="F580" i="18"/>
  <c r="G579" i="18"/>
  <c r="G578" i="18"/>
  <c r="F578" i="18"/>
  <c r="E578" i="18"/>
  <c r="G577" i="18"/>
  <c r="F577" i="18"/>
  <c r="E577" i="18"/>
  <c r="G576" i="18"/>
  <c r="F576" i="18"/>
  <c r="E576" i="18"/>
  <c r="G575" i="18"/>
  <c r="F575" i="18"/>
  <c r="G574" i="18"/>
  <c r="G573" i="18"/>
  <c r="F573" i="18"/>
  <c r="E573" i="18"/>
  <c r="G572" i="18"/>
  <c r="F572" i="18"/>
  <c r="G571" i="18"/>
  <c r="F571" i="18"/>
  <c r="G570" i="18"/>
  <c r="F570" i="18"/>
  <c r="G569" i="18"/>
  <c r="F569" i="18"/>
  <c r="E569" i="18"/>
  <c r="G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F563" i="18"/>
  <c r="E563" i="18"/>
  <c r="G562" i="18"/>
  <c r="F562" i="18"/>
  <c r="G561" i="18"/>
  <c r="F561" i="18"/>
  <c r="E561" i="18"/>
  <c r="G560" i="18"/>
  <c r="F560" i="18"/>
  <c r="E560" i="18"/>
  <c r="G559" i="18"/>
  <c r="G558" i="18"/>
  <c r="G557" i="18"/>
  <c r="F557" i="18"/>
  <c r="E557" i="18"/>
  <c r="G556" i="18"/>
  <c r="G555" i="18"/>
  <c r="G554" i="18"/>
  <c r="F554" i="18"/>
  <c r="E554" i="18"/>
  <c r="G553" i="18"/>
  <c r="F553" i="18"/>
  <c r="E553" i="18"/>
  <c r="G552" i="18"/>
  <c r="G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G543" i="18"/>
  <c r="F543" i="18"/>
  <c r="E543" i="18"/>
  <c r="G542" i="18"/>
  <c r="F542" i="18"/>
  <c r="E542" i="18"/>
  <c r="G541" i="18"/>
  <c r="F541" i="18"/>
  <c r="E541" i="18"/>
  <c r="G540" i="18"/>
  <c r="F540" i="18"/>
  <c r="E540" i="18"/>
  <c r="G539" i="18"/>
  <c r="F539" i="18"/>
  <c r="E539" i="18"/>
  <c r="G538" i="18"/>
  <c r="F538" i="18"/>
  <c r="E538" i="18"/>
  <c r="G537" i="18"/>
  <c r="F537" i="18"/>
  <c r="E537" i="18"/>
  <c r="G536" i="18"/>
  <c r="F536" i="18"/>
  <c r="E536" i="18"/>
  <c r="G535" i="18"/>
  <c r="F535" i="18"/>
  <c r="G534" i="18"/>
  <c r="F534" i="18"/>
  <c r="E534" i="18"/>
  <c r="G533" i="18"/>
  <c r="F533" i="18"/>
  <c r="E533" i="18"/>
  <c r="G532" i="18"/>
  <c r="E532" i="18"/>
  <c r="G531" i="18"/>
  <c r="G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G518" i="18"/>
  <c r="F518" i="18"/>
  <c r="E518" i="18"/>
  <c r="G517" i="18"/>
  <c r="G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G509" i="18"/>
  <c r="G508" i="18"/>
  <c r="G507" i="18"/>
  <c r="F507" i="18"/>
  <c r="E507" i="18"/>
  <c r="G506" i="18"/>
  <c r="G505" i="18"/>
  <c r="F505" i="18"/>
  <c r="G504" i="18"/>
  <c r="G503" i="18"/>
  <c r="G502" i="18"/>
  <c r="F502" i="18"/>
  <c r="G501" i="18"/>
  <c r="F501" i="18"/>
  <c r="E501" i="18"/>
  <c r="G500" i="18"/>
  <c r="G499" i="18"/>
  <c r="F499" i="18"/>
  <c r="E499" i="18"/>
  <c r="G498" i="18"/>
  <c r="G497" i="18"/>
  <c r="F497" i="18"/>
  <c r="E497" i="18"/>
  <c r="G496" i="18"/>
  <c r="F496" i="18"/>
  <c r="E496" i="18"/>
  <c r="G495" i="18"/>
  <c r="G494" i="18"/>
  <c r="F494" i="18"/>
  <c r="E494" i="18"/>
  <c r="G493" i="18"/>
  <c r="F493" i="18"/>
  <c r="E493" i="18"/>
  <c r="G492" i="18"/>
  <c r="E492" i="18"/>
  <c r="G491" i="18"/>
  <c r="G490" i="18"/>
  <c r="G489" i="18"/>
  <c r="F489" i="18"/>
  <c r="E489" i="18"/>
  <c r="G488" i="18"/>
  <c r="F488" i="18"/>
  <c r="G487" i="18"/>
  <c r="G486" i="18"/>
  <c r="G485" i="18"/>
  <c r="G484" i="18"/>
  <c r="G483" i="18"/>
  <c r="G482" i="18"/>
  <c r="F482" i="18"/>
  <c r="E482" i="18"/>
  <c r="G481" i="18"/>
  <c r="F481" i="18"/>
  <c r="E481" i="18"/>
  <c r="G480" i="18"/>
  <c r="E480" i="18"/>
  <c r="G479" i="18"/>
  <c r="F479" i="18"/>
  <c r="E479" i="18"/>
  <c r="G478" i="18"/>
  <c r="G477" i="18"/>
  <c r="F477" i="18"/>
  <c r="G476" i="18"/>
  <c r="G475" i="18"/>
  <c r="G474" i="18"/>
  <c r="G473" i="18"/>
  <c r="F473" i="18"/>
  <c r="E473" i="18"/>
  <c r="G472" i="18"/>
  <c r="E472" i="18"/>
  <c r="G471" i="18"/>
  <c r="F471" i="18"/>
  <c r="E471" i="18"/>
  <c r="G470" i="18"/>
  <c r="F470" i="18"/>
  <c r="E470" i="18"/>
  <c r="G469" i="18"/>
  <c r="F469" i="18"/>
  <c r="E469" i="18"/>
  <c r="G468" i="18"/>
  <c r="F468" i="18"/>
  <c r="E468" i="18"/>
  <c r="G467" i="18"/>
  <c r="F467" i="18"/>
  <c r="E467" i="18"/>
  <c r="G466" i="18"/>
  <c r="F466" i="18"/>
  <c r="E466" i="18"/>
  <c r="G465" i="18"/>
  <c r="F465" i="18"/>
  <c r="E465" i="18"/>
  <c r="G464" i="18"/>
  <c r="G463" i="18"/>
  <c r="G462" i="18"/>
  <c r="F462" i="18"/>
  <c r="E462" i="18"/>
  <c r="G461" i="18"/>
  <c r="G460" i="18"/>
  <c r="G459" i="18"/>
  <c r="G458" i="18"/>
  <c r="E458" i="18"/>
  <c r="G457" i="18"/>
  <c r="F457" i="18"/>
  <c r="E457" i="18"/>
  <c r="G456" i="18"/>
  <c r="E456" i="18"/>
  <c r="G455" i="18"/>
  <c r="F455" i="18"/>
  <c r="G454" i="18"/>
  <c r="G453" i="18"/>
  <c r="G452" i="18"/>
  <c r="F452" i="18"/>
  <c r="E452" i="18"/>
  <c r="G451" i="18"/>
  <c r="G450" i="18"/>
  <c r="F450" i="18"/>
  <c r="G449" i="18"/>
  <c r="F449" i="18"/>
  <c r="E449" i="18"/>
  <c r="G448" i="18"/>
  <c r="F448" i="18"/>
  <c r="E448" i="18"/>
  <c r="G447" i="18"/>
  <c r="F447" i="18"/>
  <c r="E447" i="18"/>
  <c r="G446" i="18"/>
  <c r="G445" i="18"/>
  <c r="G444" i="18"/>
  <c r="F444" i="18"/>
  <c r="E444" i="18"/>
  <c r="G443" i="18"/>
  <c r="F443" i="18"/>
  <c r="E443" i="18"/>
  <c r="G442" i="18"/>
  <c r="F442" i="18"/>
  <c r="E442" i="18"/>
  <c r="G441" i="18"/>
  <c r="G440" i="18"/>
  <c r="F440" i="18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G433" i="18"/>
  <c r="G432" i="18"/>
  <c r="F432" i="18"/>
  <c r="E432" i="18"/>
  <c r="G431" i="18"/>
  <c r="F431" i="18"/>
  <c r="E431" i="18"/>
  <c r="G430" i="18"/>
  <c r="F430" i="18"/>
  <c r="E430" i="18"/>
  <c r="G429" i="18"/>
  <c r="F429" i="18"/>
  <c r="E429" i="18"/>
  <c r="G428" i="18"/>
  <c r="G427" i="18"/>
  <c r="G426" i="18"/>
  <c r="G425" i="18"/>
  <c r="G424" i="18"/>
  <c r="G423" i="18"/>
  <c r="F423" i="18"/>
  <c r="E423" i="18"/>
  <c r="G422" i="18"/>
  <c r="G421" i="18"/>
  <c r="G420" i="18"/>
  <c r="F420" i="18"/>
  <c r="E420" i="18"/>
  <c r="G419" i="18"/>
  <c r="G418" i="18"/>
  <c r="F418" i="18"/>
  <c r="E418" i="18"/>
  <c r="G417" i="18"/>
  <c r="F417" i="18"/>
  <c r="E417" i="18"/>
  <c r="G416" i="18"/>
  <c r="F416" i="18"/>
  <c r="E416" i="18"/>
  <c r="G415" i="18"/>
  <c r="G414" i="18"/>
  <c r="G413" i="18"/>
  <c r="G412" i="18"/>
  <c r="F412" i="18"/>
  <c r="E412" i="18"/>
  <c r="G411" i="18"/>
  <c r="F411" i="18"/>
  <c r="E411" i="18"/>
  <c r="G410" i="18"/>
  <c r="G409" i="18"/>
  <c r="F409" i="18"/>
  <c r="E409" i="18"/>
  <c r="G408" i="18"/>
  <c r="F408" i="18"/>
  <c r="E408" i="18"/>
  <c r="G407" i="18"/>
  <c r="F407" i="18"/>
  <c r="E407" i="18"/>
  <c r="G406" i="18"/>
  <c r="F406" i="18"/>
  <c r="E406" i="18"/>
  <c r="G405" i="18"/>
  <c r="F405" i="18"/>
  <c r="E405" i="18"/>
  <c r="G404" i="18"/>
  <c r="G403" i="18"/>
  <c r="F403" i="18"/>
  <c r="E403" i="18"/>
  <c r="G402" i="18"/>
  <c r="G401" i="18"/>
  <c r="G400" i="18"/>
  <c r="G399" i="18"/>
  <c r="F399" i="18"/>
  <c r="G398" i="18"/>
  <c r="G397" i="18"/>
  <c r="G396" i="18"/>
  <c r="G395" i="18"/>
  <c r="G394" i="18"/>
  <c r="F394" i="18"/>
  <c r="E394" i="18"/>
  <c r="G393" i="18"/>
  <c r="G392" i="18"/>
  <c r="F392" i="18"/>
  <c r="G391" i="18"/>
  <c r="F391" i="18"/>
  <c r="E391" i="18"/>
  <c r="G390" i="18"/>
  <c r="F390" i="18"/>
  <c r="E390" i="18"/>
  <c r="G389" i="18"/>
  <c r="F389" i="18"/>
  <c r="E389" i="18"/>
  <c r="G388" i="18"/>
  <c r="F388" i="18"/>
  <c r="E388" i="18"/>
  <c r="G387" i="18"/>
  <c r="G386" i="18"/>
  <c r="G385" i="18"/>
  <c r="G384" i="18"/>
  <c r="F384" i="18"/>
  <c r="E384" i="18"/>
  <c r="G383" i="18"/>
  <c r="G382" i="18"/>
  <c r="G381" i="18"/>
  <c r="F381" i="18"/>
  <c r="E381" i="18"/>
  <c r="G380" i="18"/>
  <c r="F380" i="18"/>
  <c r="E380" i="18"/>
  <c r="G379" i="18"/>
  <c r="F379" i="18"/>
  <c r="E379" i="18"/>
  <c r="G378" i="18"/>
  <c r="G377" i="18"/>
  <c r="F377" i="18"/>
  <c r="G376" i="18"/>
  <c r="F376" i="18"/>
  <c r="E376" i="18"/>
  <c r="G375" i="18"/>
  <c r="G374" i="18"/>
  <c r="G373" i="18"/>
  <c r="F373" i="18"/>
  <c r="E373" i="18"/>
  <c r="G372" i="18"/>
  <c r="F372" i="18"/>
  <c r="E372" i="18"/>
  <c r="G371" i="18"/>
  <c r="F371" i="18"/>
  <c r="G370" i="18"/>
  <c r="F370" i="18"/>
  <c r="E370" i="18"/>
  <c r="G369" i="18"/>
  <c r="G368" i="18"/>
  <c r="G367" i="18"/>
  <c r="F367" i="18"/>
  <c r="E367" i="18"/>
  <c r="G366" i="18"/>
  <c r="F366" i="18"/>
  <c r="E366" i="18"/>
  <c r="G365" i="18"/>
  <c r="G364" i="18"/>
  <c r="G363" i="18"/>
  <c r="D362" i="18"/>
  <c r="F532" i="18" s="1"/>
  <c r="C362" i="18"/>
  <c r="E551" i="18" s="1"/>
  <c r="G356" i="18"/>
  <c r="F356" i="18"/>
  <c r="E356" i="18"/>
  <c r="G355" i="18"/>
  <c r="F355" i="18"/>
  <c r="E355" i="18"/>
  <c r="G354" i="18"/>
  <c r="E354" i="18"/>
  <c r="G353" i="18"/>
  <c r="F353" i="18"/>
  <c r="E353" i="18"/>
  <c r="G352" i="18"/>
  <c r="F352" i="18"/>
  <c r="E352" i="18"/>
  <c r="G351" i="18"/>
  <c r="F351" i="18"/>
  <c r="E351" i="18"/>
  <c r="G350" i="18"/>
  <c r="F350" i="18"/>
  <c r="E350" i="18"/>
  <c r="G349" i="18"/>
  <c r="F349" i="18"/>
  <c r="E349" i="18"/>
  <c r="G348" i="18"/>
  <c r="F348" i="18"/>
  <c r="E348" i="18"/>
  <c r="G347" i="18"/>
  <c r="F347" i="18"/>
  <c r="E347" i="18"/>
  <c r="G346" i="18"/>
  <c r="F346" i="18"/>
  <c r="E346" i="18"/>
  <c r="G345" i="18"/>
  <c r="G344" i="18"/>
  <c r="F344" i="18"/>
  <c r="E344" i="18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E336" i="18"/>
  <c r="G335" i="18"/>
  <c r="F335" i="18"/>
  <c r="E335" i="18"/>
  <c r="G334" i="18"/>
  <c r="F334" i="18"/>
  <c r="E334" i="18"/>
  <c r="G333" i="18"/>
  <c r="E333" i="18"/>
  <c r="G332" i="18"/>
  <c r="H332" i="18" s="1"/>
  <c r="F332" i="18"/>
  <c r="E332" i="18"/>
  <c r="G331" i="18"/>
  <c r="G330" i="18"/>
  <c r="F330" i="18"/>
  <c r="E330" i="18"/>
  <c r="G329" i="18"/>
  <c r="G328" i="18"/>
  <c r="F328" i="18"/>
  <c r="E328" i="18"/>
  <c r="G327" i="18"/>
  <c r="F327" i="18"/>
  <c r="G326" i="18"/>
  <c r="F326" i="18"/>
  <c r="E326" i="18"/>
  <c r="G325" i="18"/>
  <c r="G324" i="18"/>
  <c r="F324" i="18"/>
  <c r="E324" i="18"/>
  <c r="G323" i="18"/>
  <c r="F323" i="18"/>
  <c r="E323" i="18"/>
  <c r="G322" i="18"/>
  <c r="F322" i="18"/>
  <c r="E322" i="18"/>
  <c r="G321" i="18"/>
  <c r="F321" i="18"/>
  <c r="E321" i="18"/>
  <c r="G320" i="18"/>
  <c r="F320" i="18"/>
  <c r="E320" i="18"/>
  <c r="G319" i="18"/>
  <c r="F319" i="18"/>
  <c r="E319" i="18"/>
  <c r="G318" i="18"/>
  <c r="F318" i="18"/>
  <c r="E318" i="18"/>
  <c r="G317" i="18"/>
  <c r="G316" i="18"/>
  <c r="F316" i="18"/>
  <c r="E316" i="18"/>
  <c r="G315" i="18"/>
  <c r="F315" i="18"/>
  <c r="E315" i="18"/>
  <c r="G314" i="18"/>
  <c r="G313" i="18"/>
  <c r="F313" i="18"/>
  <c r="E313" i="18"/>
  <c r="G312" i="18"/>
  <c r="F312" i="18"/>
  <c r="E312" i="18"/>
  <c r="G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G304" i="18"/>
  <c r="F304" i="18"/>
  <c r="E304" i="18"/>
  <c r="G303" i="18"/>
  <c r="G302" i="18"/>
  <c r="F302" i="18"/>
  <c r="E302" i="18"/>
  <c r="G301" i="18"/>
  <c r="F301" i="18"/>
  <c r="G300" i="18"/>
  <c r="F300" i="18"/>
  <c r="E300" i="18"/>
  <c r="G299" i="18"/>
  <c r="F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F294" i="18"/>
  <c r="E294" i="18"/>
  <c r="G293" i="18"/>
  <c r="G292" i="18"/>
  <c r="G291" i="18"/>
  <c r="H291" i="18" s="1"/>
  <c r="F291" i="18"/>
  <c r="E291" i="18"/>
  <c r="G290" i="18"/>
  <c r="E290" i="18"/>
  <c r="G289" i="18"/>
  <c r="F289" i="18"/>
  <c r="E289" i="18"/>
  <c r="G288" i="18"/>
  <c r="F288" i="18"/>
  <c r="E288" i="18"/>
  <c r="G287" i="18"/>
  <c r="G286" i="18"/>
  <c r="G285" i="18"/>
  <c r="F285" i="18"/>
  <c r="G284" i="18"/>
  <c r="F284" i="18"/>
  <c r="E284" i="18"/>
  <c r="G283" i="18"/>
  <c r="F283" i="18"/>
  <c r="E283" i="18"/>
  <c r="G282" i="18"/>
  <c r="F282" i="18"/>
  <c r="E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G276" i="18"/>
  <c r="H276" i="18" s="1"/>
  <c r="F276" i="18"/>
  <c r="E276" i="18"/>
  <c r="G275" i="18"/>
  <c r="H275" i="18" s="1"/>
  <c r="F275" i="18"/>
  <c r="E275" i="18"/>
  <c r="G274" i="18"/>
  <c r="G273" i="18"/>
  <c r="F273" i="18"/>
  <c r="E273" i="18"/>
  <c r="G272" i="18"/>
  <c r="H272" i="18" s="1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H268" i="18" s="1"/>
  <c r="F268" i="18"/>
  <c r="E268" i="18"/>
  <c r="G267" i="18"/>
  <c r="F267" i="18"/>
  <c r="E267" i="18"/>
  <c r="G266" i="18"/>
  <c r="F266" i="18"/>
  <c r="E266" i="18"/>
  <c r="G265" i="18"/>
  <c r="F265" i="18"/>
  <c r="E265" i="18"/>
  <c r="G264" i="18"/>
  <c r="H264" i="18" s="1"/>
  <c r="E264" i="18"/>
  <c r="G263" i="18"/>
  <c r="F263" i="18"/>
  <c r="E263" i="18"/>
  <c r="G262" i="18"/>
  <c r="F262" i="18"/>
  <c r="E262" i="18"/>
  <c r="G261" i="18"/>
  <c r="H261" i="18" s="1"/>
  <c r="F261" i="18"/>
  <c r="E261" i="18"/>
  <c r="G260" i="18"/>
  <c r="F260" i="18"/>
  <c r="G259" i="18"/>
  <c r="F259" i="18"/>
  <c r="E259" i="18"/>
  <c r="G258" i="18"/>
  <c r="H258" i="18" s="1"/>
  <c r="F258" i="18"/>
  <c r="E258" i="18"/>
  <c r="G257" i="18"/>
  <c r="F257" i="18"/>
  <c r="E257" i="18"/>
  <c r="G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G250" i="18"/>
  <c r="F250" i="18"/>
  <c r="E250" i="18"/>
  <c r="G249" i="18"/>
  <c r="F249" i="18"/>
  <c r="E249" i="18"/>
  <c r="G248" i="18"/>
  <c r="G247" i="18"/>
  <c r="G246" i="18"/>
  <c r="F246" i="18"/>
  <c r="E246" i="18"/>
  <c r="G245" i="18"/>
  <c r="F245" i="18"/>
  <c r="G244" i="18"/>
  <c r="F244" i="18"/>
  <c r="E244" i="18"/>
  <c r="G243" i="18"/>
  <c r="F243" i="18"/>
  <c r="E243" i="18"/>
  <c r="G242" i="18"/>
  <c r="H242" i="18" s="1"/>
  <c r="E242" i="18"/>
  <c r="G241" i="18"/>
  <c r="G240" i="18"/>
  <c r="H240" i="18" s="1"/>
  <c r="F240" i="18"/>
  <c r="E240" i="18"/>
  <c r="G239" i="18"/>
  <c r="F239" i="18"/>
  <c r="E239" i="18"/>
  <c r="G238" i="18"/>
  <c r="G237" i="18"/>
  <c r="H237" i="18" s="1"/>
  <c r="F237" i="18"/>
  <c r="E237" i="18"/>
  <c r="G236" i="18"/>
  <c r="F236" i="18"/>
  <c r="E236" i="18"/>
  <c r="G235" i="18"/>
  <c r="E235" i="18"/>
  <c r="G234" i="18"/>
  <c r="F234" i="18"/>
  <c r="E234" i="18"/>
  <c r="G233" i="18"/>
  <c r="F233" i="18"/>
  <c r="E233" i="18"/>
  <c r="G232" i="18"/>
  <c r="F232" i="18"/>
  <c r="E232" i="18"/>
  <c r="G231" i="18"/>
  <c r="E231" i="18"/>
  <c r="G230" i="18"/>
  <c r="F230" i="18"/>
  <c r="E230" i="18"/>
  <c r="G229" i="18"/>
  <c r="F229" i="18"/>
  <c r="E229" i="18"/>
  <c r="G228" i="18"/>
  <c r="G227" i="18"/>
  <c r="F227" i="18"/>
  <c r="E227" i="18"/>
  <c r="G226" i="18"/>
  <c r="F226" i="18"/>
  <c r="E226" i="18"/>
  <c r="G225" i="18"/>
  <c r="F225" i="18"/>
  <c r="E225" i="18"/>
  <c r="G224" i="18"/>
  <c r="G223" i="18"/>
  <c r="G222" i="18"/>
  <c r="F222" i="18"/>
  <c r="E222" i="18"/>
  <c r="G221" i="18"/>
  <c r="F221" i="18"/>
  <c r="E221" i="18"/>
  <c r="G220" i="18"/>
  <c r="G219" i="18"/>
  <c r="E219" i="18"/>
  <c r="G218" i="18"/>
  <c r="G217" i="18"/>
  <c r="F217" i="18"/>
  <c r="E217" i="18"/>
  <c r="G216" i="18"/>
  <c r="G215" i="18"/>
  <c r="G214" i="18"/>
  <c r="G213" i="18"/>
  <c r="G212" i="18"/>
  <c r="G211" i="18"/>
  <c r="G210" i="18"/>
  <c r="F210" i="18"/>
  <c r="E210" i="18"/>
  <c r="G209" i="18"/>
  <c r="E209" i="18"/>
  <c r="G208" i="18"/>
  <c r="G207" i="18"/>
  <c r="F207" i="18"/>
  <c r="E207" i="18"/>
  <c r="G206" i="18"/>
  <c r="F206" i="18"/>
  <c r="E206" i="18"/>
  <c r="G205" i="18"/>
  <c r="F205" i="18"/>
  <c r="E205" i="18"/>
  <c r="G204" i="18"/>
  <c r="F204" i="18"/>
  <c r="G203" i="18"/>
  <c r="E203" i="18"/>
  <c r="G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G196" i="18"/>
  <c r="G195" i="18"/>
  <c r="G194" i="18"/>
  <c r="F194" i="18"/>
  <c r="G193" i="18"/>
  <c r="G192" i="18"/>
  <c r="F192" i="18"/>
  <c r="E192" i="18"/>
  <c r="G191" i="18"/>
  <c r="F191" i="18"/>
  <c r="G190" i="18"/>
  <c r="G189" i="18"/>
  <c r="F189" i="18"/>
  <c r="E189" i="18"/>
  <c r="G188" i="18"/>
  <c r="G187" i="18"/>
  <c r="F187" i="18"/>
  <c r="E187" i="18"/>
  <c r="G186" i="18"/>
  <c r="G185" i="18"/>
  <c r="F185" i="18"/>
  <c r="E185" i="18"/>
  <c r="G184" i="18"/>
  <c r="H184" i="18" s="1"/>
  <c r="E184" i="18"/>
  <c r="G183" i="18"/>
  <c r="F183" i="18"/>
  <c r="E183" i="18"/>
  <c r="G182" i="18"/>
  <c r="D181" i="18"/>
  <c r="F345" i="18" s="1"/>
  <c r="C181" i="18"/>
  <c r="E285" i="18" s="1"/>
  <c r="G175" i="18"/>
  <c r="F175" i="18"/>
  <c r="E175" i="18"/>
  <c r="G174" i="18"/>
  <c r="F174" i="18"/>
  <c r="E174" i="18"/>
  <c r="G173" i="18"/>
  <c r="F173" i="18"/>
  <c r="G172" i="18"/>
  <c r="G171" i="18"/>
  <c r="F171" i="18"/>
  <c r="E171" i="18"/>
  <c r="G170" i="18"/>
  <c r="F170" i="18"/>
  <c r="E170" i="18"/>
  <c r="G169" i="18"/>
  <c r="F169" i="18"/>
  <c r="E169" i="18"/>
  <c r="G168" i="18"/>
  <c r="F168" i="18"/>
  <c r="E168" i="18"/>
  <c r="G167" i="18"/>
  <c r="F167" i="18"/>
  <c r="E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G161" i="18"/>
  <c r="F161" i="18"/>
  <c r="G160" i="18"/>
  <c r="G159" i="18"/>
  <c r="F159" i="18"/>
  <c r="E159" i="18"/>
  <c r="G158" i="18"/>
  <c r="F158" i="18"/>
  <c r="E158" i="18"/>
  <c r="G157" i="18"/>
  <c r="F157" i="18"/>
  <c r="E157" i="18"/>
  <c r="G156" i="18"/>
  <c r="F156" i="18"/>
  <c r="E156" i="18"/>
  <c r="G155" i="18"/>
  <c r="F155" i="18"/>
  <c r="E155" i="18"/>
  <c r="G154" i="18"/>
  <c r="F154" i="18"/>
  <c r="G153" i="18"/>
  <c r="F153" i="18"/>
  <c r="E153" i="18"/>
  <c r="G152" i="18"/>
  <c r="F152" i="18"/>
  <c r="E152" i="18"/>
  <c r="G151" i="18"/>
  <c r="G150" i="18"/>
  <c r="F150" i="18"/>
  <c r="E150" i="18"/>
  <c r="G149" i="18"/>
  <c r="F149" i="18"/>
  <c r="G148" i="18"/>
  <c r="F148" i="18"/>
  <c r="E148" i="18"/>
  <c r="G147" i="18"/>
  <c r="F147" i="18"/>
  <c r="G146" i="18"/>
  <c r="F146" i="18"/>
  <c r="E146" i="18"/>
  <c r="G145" i="18"/>
  <c r="G144" i="18"/>
  <c r="G143" i="18"/>
  <c r="G142" i="18"/>
  <c r="G141" i="18"/>
  <c r="G140" i="18"/>
  <c r="G139" i="18"/>
  <c r="G138" i="18"/>
  <c r="E138" i="18"/>
  <c r="G137" i="18"/>
  <c r="F137" i="18"/>
  <c r="G136" i="18"/>
  <c r="G135" i="18"/>
  <c r="F135" i="18"/>
  <c r="E135" i="18"/>
  <c r="G134" i="18"/>
  <c r="G133" i="18"/>
  <c r="G132" i="18"/>
  <c r="G131" i="18"/>
  <c r="G130" i="18"/>
  <c r="G129" i="18"/>
  <c r="G128" i="18"/>
  <c r="G127" i="18"/>
  <c r="G126" i="18"/>
  <c r="F126" i="18"/>
  <c r="E126" i="18"/>
  <c r="G125" i="18"/>
  <c r="G124" i="18"/>
  <c r="G123" i="18"/>
  <c r="G122" i="18"/>
  <c r="G121" i="18"/>
  <c r="G120" i="18"/>
  <c r="F120" i="18"/>
  <c r="G119" i="18"/>
  <c r="G118" i="18"/>
  <c r="F118" i="18"/>
  <c r="G117" i="18"/>
  <c r="E117" i="18"/>
  <c r="G116" i="18"/>
  <c r="F116" i="18"/>
  <c r="E116" i="18"/>
  <c r="G115" i="18"/>
  <c r="F115" i="18"/>
  <c r="G114" i="18"/>
  <c r="F114" i="18"/>
  <c r="E114" i="18"/>
  <c r="G113" i="18"/>
  <c r="F113" i="18"/>
  <c r="G112" i="18"/>
  <c r="F112" i="18"/>
  <c r="E112" i="18"/>
  <c r="G111" i="18"/>
  <c r="G110" i="18"/>
  <c r="G109" i="18"/>
  <c r="G108" i="18"/>
  <c r="F108" i="18"/>
  <c r="G107" i="18"/>
  <c r="G106" i="18"/>
  <c r="G105" i="18"/>
  <c r="F105" i="18"/>
  <c r="E105" i="18"/>
  <c r="G104" i="18"/>
  <c r="F104" i="18"/>
  <c r="G103" i="18"/>
  <c r="G102" i="18"/>
  <c r="G101" i="18"/>
  <c r="F101" i="18"/>
  <c r="G100" i="18"/>
  <c r="G99" i="18"/>
  <c r="G98" i="18"/>
  <c r="G97" i="18"/>
  <c r="F97" i="18"/>
  <c r="E97" i="18"/>
  <c r="G96" i="18"/>
  <c r="F96" i="18"/>
  <c r="E96" i="18"/>
  <c r="G95" i="18"/>
  <c r="G94" i="18"/>
  <c r="F94" i="18"/>
  <c r="E94" i="18"/>
  <c r="G93" i="18"/>
  <c r="G92" i="18"/>
  <c r="G91" i="18"/>
  <c r="F91" i="18"/>
  <c r="E91" i="18"/>
  <c r="G90" i="18"/>
  <c r="F90" i="18"/>
  <c r="E90" i="18"/>
  <c r="G89" i="18"/>
  <c r="F89" i="18"/>
  <c r="E89" i="18"/>
  <c r="G88" i="18"/>
  <c r="G87" i="18"/>
  <c r="F87" i="18"/>
  <c r="E87" i="18"/>
  <c r="G86" i="18"/>
  <c r="F86" i="18"/>
  <c r="E86" i="18"/>
  <c r="G85" i="18"/>
  <c r="F85" i="18"/>
  <c r="E85" i="18"/>
  <c r="G84" i="18"/>
  <c r="G83" i="18"/>
  <c r="F83" i="18"/>
  <c r="E83" i="18"/>
  <c r="G82" i="18"/>
  <c r="F82" i="18"/>
  <c r="E82" i="18"/>
  <c r="G81" i="18"/>
  <c r="G80" i="18"/>
  <c r="G79" i="18"/>
  <c r="E79" i="18"/>
  <c r="G78" i="18"/>
  <c r="G77" i="18"/>
  <c r="D76" i="18"/>
  <c r="F145" i="18" s="1"/>
  <c r="C76" i="18"/>
  <c r="E123" i="18" s="1"/>
  <c r="G70" i="18"/>
  <c r="F70" i="18"/>
  <c r="E70" i="18"/>
  <c r="G69" i="18"/>
  <c r="E69" i="18"/>
  <c r="G68" i="18"/>
  <c r="F68" i="18"/>
  <c r="E68" i="18"/>
  <c r="G67" i="18"/>
  <c r="F67" i="18"/>
  <c r="E67" i="18"/>
  <c r="G66" i="18"/>
  <c r="F66" i="18"/>
  <c r="E66" i="18"/>
  <c r="G65" i="18"/>
  <c r="F65" i="18"/>
  <c r="E65" i="18"/>
  <c r="G64" i="18"/>
  <c r="G63" i="18"/>
  <c r="F63" i="18"/>
  <c r="E63" i="18"/>
  <c r="G62" i="18"/>
  <c r="F62" i="18"/>
  <c r="E62" i="18"/>
  <c r="G61" i="18"/>
  <c r="F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G52" i="18"/>
  <c r="F52" i="18"/>
  <c r="E52" i="18"/>
  <c r="G51" i="18"/>
  <c r="F51" i="18"/>
  <c r="E51" i="18"/>
  <c r="G50" i="18"/>
  <c r="G49" i="18"/>
  <c r="E49" i="18"/>
  <c r="G48" i="18"/>
  <c r="F48" i="18"/>
  <c r="E48" i="18"/>
  <c r="G47" i="18"/>
  <c r="F47" i="18"/>
  <c r="E47" i="18"/>
  <c r="G46" i="18"/>
  <c r="E46" i="18"/>
  <c r="G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G28" i="18"/>
  <c r="F28" i="18"/>
  <c r="E28" i="18"/>
  <c r="G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64" i="18" s="1"/>
  <c r="C19" i="18"/>
  <c r="E27" i="18" s="1"/>
  <c r="D10" i="18"/>
  <c r="C9" i="18"/>
  <c r="G629" i="17"/>
  <c r="F629" i="17"/>
  <c r="E629" i="17"/>
  <c r="G628" i="17"/>
  <c r="F628" i="17"/>
  <c r="E628" i="17"/>
  <c r="G627" i="17"/>
  <c r="F627" i="17"/>
  <c r="E627" i="17"/>
  <c r="G626" i="17"/>
  <c r="F626" i="17"/>
  <c r="E626" i="17"/>
  <c r="G625" i="17"/>
  <c r="F625" i="17"/>
  <c r="E625" i="17"/>
  <c r="G624" i="17"/>
  <c r="F624" i="17"/>
  <c r="E624" i="17"/>
  <c r="G623" i="17"/>
  <c r="F623" i="17"/>
  <c r="E623" i="17"/>
  <c r="G622" i="17"/>
  <c r="F622" i="17"/>
  <c r="E622" i="17"/>
  <c r="G621" i="17"/>
  <c r="F621" i="17"/>
  <c r="E621" i="17"/>
  <c r="G620" i="17"/>
  <c r="F620" i="17"/>
  <c r="E620" i="17"/>
  <c r="G619" i="17"/>
  <c r="E619" i="17"/>
  <c r="G618" i="17"/>
  <c r="F618" i="17"/>
  <c r="E618" i="17"/>
  <c r="G617" i="17"/>
  <c r="F617" i="17"/>
  <c r="E617" i="17"/>
  <c r="G616" i="17"/>
  <c r="F616" i="17"/>
  <c r="E616" i="17"/>
  <c r="G615" i="17"/>
  <c r="F615" i="17"/>
  <c r="E615" i="17"/>
  <c r="G614" i="17"/>
  <c r="F614" i="17"/>
  <c r="E614" i="17"/>
  <c r="G613" i="17"/>
  <c r="F613" i="17"/>
  <c r="E613" i="17"/>
  <c r="G612" i="17"/>
  <c r="F612" i="17"/>
  <c r="E612" i="17"/>
  <c r="G611" i="17"/>
  <c r="F611" i="17"/>
  <c r="E611" i="17"/>
  <c r="G610" i="17"/>
  <c r="F610" i="17"/>
  <c r="E610" i="17"/>
  <c r="G609" i="17"/>
  <c r="F609" i="17"/>
  <c r="E609" i="17"/>
  <c r="G608" i="17"/>
  <c r="F608" i="17"/>
  <c r="E608" i="17"/>
  <c r="G607" i="17"/>
  <c r="F607" i="17"/>
  <c r="E607" i="17"/>
  <c r="G606" i="17"/>
  <c r="F606" i="17"/>
  <c r="G605" i="17"/>
  <c r="F605" i="17"/>
  <c r="G604" i="17"/>
  <c r="G603" i="17"/>
  <c r="F603" i="17"/>
  <c r="E603" i="17"/>
  <c r="G602" i="17"/>
  <c r="F602" i="17"/>
  <c r="E602" i="17"/>
  <c r="D601" i="17"/>
  <c r="F619" i="17" s="1"/>
  <c r="C601" i="17"/>
  <c r="E605" i="17" s="1"/>
  <c r="G595" i="17"/>
  <c r="H595" i="17" s="1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H591" i="17" s="1"/>
  <c r="F591" i="17"/>
  <c r="E591" i="17"/>
  <c r="G590" i="17"/>
  <c r="F590" i="17"/>
  <c r="E590" i="17"/>
  <c r="G589" i="17"/>
  <c r="F589" i="17"/>
  <c r="E589" i="17"/>
  <c r="G588" i="17"/>
  <c r="G587" i="17"/>
  <c r="F587" i="17"/>
  <c r="E587" i="17"/>
  <c r="G586" i="17"/>
  <c r="F586" i="17"/>
  <c r="E586" i="17"/>
  <c r="G585" i="17"/>
  <c r="F585" i="17"/>
  <c r="E585" i="17"/>
  <c r="G584" i="17"/>
  <c r="H584" i="17" s="1"/>
  <c r="F584" i="17"/>
  <c r="E584" i="17"/>
  <c r="G583" i="17"/>
  <c r="F583" i="17"/>
  <c r="E583" i="17"/>
  <c r="G582" i="17"/>
  <c r="F582" i="17"/>
  <c r="E582" i="17"/>
  <c r="G581" i="17"/>
  <c r="F581" i="17"/>
  <c r="E581" i="17"/>
  <c r="G580" i="17"/>
  <c r="H580" i="17" s="1"/>
  <c r="F580" i="17"/>
  <c r="E580" i="17"/>
  <c r="G579" i="17"/>
  <c r="F579" i="17"/>
  <c r="E579" i="17"/>
  <c r="G578" i="17"/>
  <c r="F578" i="17"/>
  <c r="E578" i="17"/>
  <c r="G577" i="17"/>
  <c r="F577" i="17"/>
  <c r="E577" i="17"/>
  <c r="G576" i="17"/>
  <c r="H576" i="17" s="1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H572" i="17" s="1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H568" i="17" s="1"/>
  <c r="F568" i="17"/>
  <c r="E568" i="17"/>
  <c r="G567" i="17"/>
  <c r="F567" i="17"/>
  <c r="E567" i="17"/>
  <c r="G566" i="17"/>
  <c r="F566" i="17"/>
  <c r="E566" i="17"/>
  <c r="G565" i="17"/>
  <c r="F565" i="17"/>
  <c r="E565" i="17"/>
  <c r="G564" i="17"/>
  <c r="H564" i="17" s="1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H560" i="17" s="1"/>
  <c r="F560" i="17"/>
  <c r="E560" i="17"/>
  <c r="G559" i="17"/>
  <c r="E559" i="17"/>
  <c r="G558" i="17"/>
  <c r="F558" i="17"/>
  <c r="E558" i="17"/>
  <c r="G557" i="17"/>
  <c r="F557" i="17"/>
  <c r="E557" i="17"/>
  <c r="G556" i="17"/>
  <c r="H556" i="17" s="1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H552" i="17" s="1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H548" i="17" s="1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H544" i="17" s="1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H540" i="17" s="1"/>
  <c r="F540" i="17"/>
  <c r="E540" i="17"/>
  <c r="G539" i="17"/>
  <c r="F539" i="17"/>
  <c r="E539" i="17"/>
  <c r="G538" i="17"/>
  <c r="F538" i="17"/>
  <c r="E538" i="17"/>
  <c r="G537" i="17"/>
  <c r="F537" i="17"/>
  <c r="E537" i="17"/>
  <c r="G536" i="17"/>
  <c r="H536" i="17" s="1"/>
  <c r="F536" i="17"/>
  <c r="E536" i="17"/>
  <c r="G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G489" i="17"/>
  <c r="F489" i="17"/>
  <c r="E489" i="17"/>
  <c r="G488" i="17"/>
  <c r="F488" i="17"/>
  <c r="E488" i="17"/>
  <c r="G487" i="17"/>
  <c r="H487" i="17" s="1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H483" i="17" s="1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H479" i="17" s="1"/>
  <c r="F479" i="17"/>
  <c r="E479" i="17"/>
  <c r="G478" i="17"/>
  <c r="F478" i="17"/>
  <c r="G477" i="17"/>
  <c r="F477" i="17"/>
  <c r="E477" i="17"/>
  <c r="G476" i="17"/>
  <c r="F476" i="17"/>
  <c r="E476" i="17"/>
  <c r="G475" i="17"/>
  <c r="E475" i="17"/>
  <c r="G474" i="17"/>
  <c r="H474" i="17" s="1"/>
  <c r="F474" i="17"/>
  <c r="E474" i="17"/>
  <c r="G473" i="17"/>
  <c r="H473" i="17" s="1"/>
  <c r="F473" i="17"/>
  <c r="E473" i="17"/>
  <c r="G472" i="17"/>
  <c r="F472" i="17"/>
  <c r="E472" i="17"/>
  <c r="G471" i="17"/>
  <c r="F471" i="17"/>
  <c r="E471" i="17"/>
  <c r="G470" i="17"/>
  <c r="H470" i="17" s="1"/>
  <c r="F470" i="17"/>
  <c r="E470" i="17"/>
  <c r="G469" i="17"/>
  <c r="H469" i="17" s="1"/>
  <c r="F469" i="17"/>
  <c r="E469" i="17"/>
  <c r="G468" i="17"/>
  <c r="F468" i="17"/>
  <c r="E468" i="17"/>
  <c r="G467" i="17"/>
  <c r="F467" i="17"/>
  <c r="E467" i="17"/>
  <c r="G466" i="17"/>
  <c r="H466" i="17" s="1"/>
  <c r="F466" i="17"/>
  <c r="E466" i="17"/>
  <c r="G465" i="17"/>
  <c r="H465" i="17" s="1"/>
  <c r="F465" i="17"/>
  <c r="E465" i="17"/>
  <c r="G464" i="17"/>
  <c r="F464" i="17"/>
  <c r="E464" i="17"/>
  <c r="G463" i="17"/>
  <c r="F463" i="17"/>
  <c r="E463" i="17"/>
  <c r="G462" i="17"/>
  <c r="H462" i="17" s="1"/>
  <c r="F462" i="17"/>
  <c r="E462" i="17"/>
  <c r="G461" i="17"/>
  <c r="H461" i="17" s="1"/>
  <c r="F461" i="17"/>
  <c r="E461" i="17"/>
  <c r="G460" i="17"/>
  <c r="F460" i="17"/>
  <c r="E460" i="17"/>
  <c r="G459" i="17"/>
  <c r="F459" i="17"/>
  <c r="E459" i="17"/>
  <c r="G458" i="17"/>
  <c r="H458" i="17" s="1"/>
  <c r="F458" i="17"/>
  <c r="E458" i="17"/>
  <c r="G457" i="17"/>
  <c r="H457" i="17" s="1"/>
  <c r="F457" i="17"/>
  <c r="E457" i="17"/>
  <c r="G456" i="17"/>
  <c r="F456" i="17"/>
  <c r="E456" i="17"/>
  <c r="G455" i="17"/>
  <c r="F455" i="17"/>
  <c r="E455" i="17"/>
  <c r="G454" i="17"/>
  <c r="H454" i="17" s="1"/>
  <c r="F454" i="17"/>
  <c r="E454" i="17"/>
  <c r="G453" i="17"/>
  <c r="H453" i="17" s="1"/>
  <c r="F453" i="17"/>
  <c r="E453" i="17"/>
  <c r="G452" i="17"/>
  <c r="F452" i="17"/>
  <c r="E452" i="17"/>
  <c r="G451" i="17"/>
  <c r="F451" i="17"/>
  <c r="E451" i="17"/>
  <c r="G450" i="17"/>
  <c r="H450" i="17" s="1"/>
  <c r="F450" i="17"/>
  <c r="E450" i="17"/>
  <c r="G449" i="17"/>
  <c r="H449" i="17" s="1"/>
  <c r="F449" i="17"/>
  <c r="E449" i="17"/>
  <c r="G448" i="17"/>
  <c r="E448" i="17"/>
  <c r="G447" i="17"/>
  <c r="H447" i="17" s="1"/>
  <c r="F447" i="17"/>
  <c r="E447" i="17"/>
  <c r="G446" i="17"/>
  <c r="H446" i="17" s="1"/>
  <c r="E446" i="17"/>
  <c r="G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G418" i="17"/>
  <c r="H418" i="17" s="1"/>
  <c r="F418" i="17"/>
  <c r="E418" i="17"/>
  <c r="G417" i="17"/>
  <c r="H417" i="17" s="1"/>
  <c r="F417" i="17"/>
  <c r="E417" i="17"/>
  <c r="G416" i="17"/>
  <c r="H416" i="17" s="1"/>
  <c r="F416" i="17"/>
  <c r="E416" i="17"/>
  <c r="G415" i="17"/>
  <c r="G414" i="17"/>
  <c r="F414" i="17"/>
  <c r="G413" i="17"/>
  <c r="G412" i="17"/>
  <c r="H412" i="17" s="1"/>
  <c r="F412" i="17"/>
  <c r="E412" i="17"/>
  <c r="G411" i="17"/>
  <c r="H411" i="17" s="1"/>
  <c r="F411" i="17"/>
  <c r="E411" i="17"/>
  <c r="G410" i="17"/>
  <c r="E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G403" i="17"/>
  <c r="F403" i="17"/>
  <c r="E403" i="17"/>
  <c r="G402" i="17"/>
  <c r="F402" i="17"/>
  <c r="E402" i="17"/>
  <c r="G401" i="17"/>
  <c r="G400" i="17"/>
  <c r="H400" i="17" s="1"/>
  <c r="E400" i="17"/>
  <c r="G399" i="17"/>
  <c r="H399" i="17" s="1"/>
  <c r="F399" i="17"/>
  <c r="E399" i="17"/>
  <c r="G398" i="17"/>
  <c r="H398" i="17" s="1"/>
  <c r="F398" i="17"/>
  <c r="E398" i="17"/>
  <c r="G397" i="17"/>
  <c r="G396" i="17"/>
  <c r="G395" i="17"/>
  <c r="F395" i="17"/>
  <c r="E395" i="17"/>
  <c r="G394" i="17"/>
  <c r="E394" i="17"/>
  <c r="G393" i="17"/>
  <c r="F393" i="17"/>
  <c r="E393" i="17"/>
  <c r="G392" i="17"/>
  <c r="F392" i="17"/>
  <c r="E392" i="17"/>
  <c r="G391" i="17"/>
  <c r="F391" i="17"/>
  <c r="E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G385" i="17"/>
  <c r="E385" i="17"/>
  <c r="G384" i="17"/>
  <c r="F384" i="17"/>
  <c r="E384" i="17"/>
  <c r="G383" i="17"/>
  <c r="G382" i="17"/>
  <c r="H382" i="17" s="1"/>
  <c r="E382" i="17"/>
  <c r="G381" i="17"/>
  <c r="H381" i="17" s="1"/>
  <c r="F381" i="17"/>
  <c r="E381" i="17"/>
  <c r="G380" i="17"/>
  <c r="H380" i="17" s="1"/>
  <c r="F380" i="17"/>
  <c r="E380" i="17"/>
  <c r="G379" i="17"/>
  <c r="H379" i="17" s="1"/>
  <c r="F379" i="17"/>
  <c r="E379" i="17"/>
  <c r="G378" i="17"/>
  <c r="G377" i="17"/>
  <c r="E377" i="17"/>
  <c r="G376" i="17"/>
  <c r="F376" i="17"/>
  <c r="E376" i="17"/>
  <c r="G375" i="17"/>
  <c r="F375" i="17"/>
  <c r="E375" i="17"/>
  <c r="G374" i="17"/>
  <c r="E374" i="17"/>
  <c r="G373" i="17"/>
  <c r="F373" i="17"/>
  <c r="E373" i="17"/>
  <c r="G372" i="17"/>
  <c r="F372" i="17"/>
  <c r="E372" i="17"/>
  <c r="G371" i="17"/>
  <c r="E371" i="17"/>
  <c r="G370" i="17"/>
  <c r="E370" i="17"/>
  <c r="G369" i="17"/>
  <c r="F369" i="17"/>
  <c r="E369" i="17"/>
  <c r="G368" i="17"/>
  <c r="G367" i="17"/>
  <c r="F367" i="17"/>
  <c r="E367" i="17"/>
  <c r="G366" i="17"/>
  <c r="F366" i="17"/>
  <c r="E366" i="17"/>
  <c r="G365" i="17"/>
  <c r="E365" i="17"/>
  <c r="G364" i="17"/>
  <c r="F364" i="17"/>
  <c r="E364" i="17"/>
  <c r="G363" i="17"/>
  <c r="D362" i="17"/>
  <c r="F588" i="17" s="1"/>
  <c r="C362" i="17"/>
  <c r="E396" i="17" s="1"/>
  <c r="G356" i="17"/>
  <c r="F356" i="17"/>
  <c r="E356" i="17"/>
  <c r="G355" i="17"/>
  <c r="F355" i="17"/>
  <c r="E355" i="17"/>
  <c r="G354" i="17"/>
  <c r="F354" i="17"/>
  <c r="E354" i="17"/>
  <c r="G353" i="17"/>
  <c r="F353" i="17"/>
  <c r="E353" i="17"/>
  <c r="G352" i="17"/>
  <c r="F352" i="17"/>
  <c r="E352" i="17"/>
  <c r="G351" i="17"/>
  <c r="F351" i="17"/>
  <c r="E351" i="17"/>
  <c r="G350" i="17"/>
  <c r="F350" i="17"/>
  <c r="E350" i="17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G345" i="17"/>
  <c r="F345" i="17"/>
  <c r="E345" i="17"/>
  <c r="G344" i="17"/>
  <c r="F344" i="17"/>
  <c r="E344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G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E294" i="17"/>
  <c r="G293" i="17"/>
  <c r="F293" i="17"/>
  <c r="E293" i="17"/>
  <c r="G292" i="17"/>
  <c r="E292" i="17"/>
  <c r="G291" i="17"/>
  <c r="F291" i="17"/>
  <c r="E291" i="17"/>
  <c r="G290" i="17"/>
  <c r="F290" i="17"/>
  <c r="E290" i="17"/>
  <c r="G289" i="17"/>
  <c r="F289" i="17"/>
  <c r="E289" i="17"/>
  <c r="G288" i="17"/>
  <c r="F288" i="17"/>
  <c r="E288" i="17"/>
  <c r="G287" i="17"/>
  <c r="F287" i="17"/>
  <c r="G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E277" i="17"/>
  <c r="G276" i="17"/>
  <c r="F276" i="17"/>
  <c r="E276" i="17"/>
  <c r="G275" i="17"/>
  <c r="F275" i="17"/>
  <c r="E275" i="17"/>
  <c r="G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G250" i="17"/>
  <c r="F250" i="17"/>
  <c r="E250" i="17"/>
  <c r="G249" i="17"/>
  <c r="F249" i="17"/>
  <c r="E249" i="17"/>
  <c r="G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F241" i="17"/>
  <c r="E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F225" i="17"/>
  <c r="E225" i="17"/>
  <c r="G224" i="17"/>
  <c r="F224" i="17"/>
  <c r="E224" i="17"/>
  <c r="G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F199" i="17"/>
  <c r="E199" i="17"/>
  <c r="G198" i="17"/>
  <c r="F198" i="17"/>
  <c r="E198" i="17"/>
  <c r="G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G187" i="17"/>
  <c r="F187" i="17"/>
  <c r="E187" i="17"/>
  <c r="G186" i="17"/>
  <c r="F186" i="17"/>
  <c r="E186" i="17"/>
  <c r="G185" i="17"/>
  <c r="F185" i="17"/>
  <c r="E185" i="17"/>
  <c r="G184" i="17"/>
  <c r="E184" i="17"/>
  <c r="G183" i="17"/>
  <c r="F183" i="17"/>
  <c r="E183" i="17"/>
  <c r="G182" i="17"/>
  <c r="D181" i="17"/>
  <c r="F317" i="17" s="1"/>
  <c r="C181" i="17"/>
  <c r="G175" i="17"/>
  <c r="F175" i="17"/>
  <c r="E175" i="17"/>
  <c r="G174" i="17"/>
  <c r="F174" i="17"/>
  <c r="E174" i="17"/>
  <c r="G173" i="17"/>
  <c r="F173" i="17"/>
  <c r="E173" i="17"/>
  <c r="G172" i="17"/>
  <c r="F172" i="17"/>
  <c r="E172" i="17"/>
  <c r="G171" i="17"/>
  <c r="F171" i="17"/>
  <c r="E171" i="17"/>
  <c r="G170" i="17"/>
  <c r="F170" i="17"/>
  <c r="E170" i="17"/>
  <c r="G169" i="17"/>
  <c r="F169" i="17"/>
  <c r="E169" i="17"/>
  <c r="G168" i="17"/>
  <c r="F168" i="17"/>
  <c r="E168" i="17"/>
  <c r="G167" i="17"/>
  <c r="F167" i="17"/>
  <c r="E167" i="17"/>
  <c r="G166" i="17"/>
  <c r="F166" i="17"/>
  <c r="E166" i="17"/>
  <c r="G165" i="17"/>
  <c r="F165" i="17"/>
  <c r="E165" i="17"/>
  <c r="G164" i="17"/>
  <c r="E164" i="17"/>
  <c r="G163" i="17"/>
  <c r="F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G144" i="17"/>
  <c r="G143" i="17"/>
  <c r="E143" i="17"/>
  <c r="G142" i="17"/>
  <c r="E142" i="17"/>
  <c r="G141" i="17"/>
  <c r="G140" i="17"/>
  <c r="F140" i="17"/>
  <c r="G139" i="17"/>
  <c r="G138" i="17"/>
  <c r="F138" i="17"/>
  <c r="G137" i="17"/>
  <c r="E137" i="17"/>
  <c r="G136" i="17"/>
  <c r="F136" i="17"/>
  <c r="E136" i="17"/>
  <c r="G135" i="17"/>
  <c r="F135" i="17"/>
  <c r="E135" i="17"/>
  <c r="G134" i="17"/>
  <c r="G133" i="17"/>
  <c r="F133" i="17"/>
  <c r="E133" i="17"/>
  <c r="G132" i="17"/>
  <c r="G131" i="17"/>
  <c r="F131" i="17"/>
  <c r="E131" i="17"/>
  <c r="G130" i="17"/>
  <c r="F130" i="17"/>
  <c r="E130" i="17"/>
  <c r="G129" i="17"/>
  <c r="F129" i="17"/>
  <c r="E129" i="17"/>
  <c r="G128" i="17"/>
  <c r="G127" i="17"/>
  <c r="E127" i="17"/>
  <c r="G126" i="17"/>
  <c r="F126" i="17"/>
  <c r="E126" i="17"/>
  <c r="G125" i="17"/>
  <c r="F125" i="17"/>
  <c r="E125" i="17"/>
  <c r="G124" i="17"/>
  <c r="F124" i="17"/>
  <c r="G123" i="17"/>
  <c r="F123" i="17"/>
  <c r="E123" i="17"/>
  <c r="G122" i="17"/>
  <c r="G121" i="17"/>
  <c r="F121" i="17"/>
  <c r="E121" i="17"/>
  <c r="G120" i="17"/>
  <c r="E120" i="17"/>
  <c r="G119" i="17"/>
  <c r="F119" i="17"/>
  <c r="E119" i="17"/>
  <c r="G118" i="17"/>
  <c r="E118" i="17"/>
  <c r="G117" i="17"/>
  <c r="F117" i="17"/>
  <c r="E117" i="17"/>
  <c r="G116" i="17"/>
  <c r="E116" i="17"/>
  <c r="G115" i="17"/>
  <c r="F115" i="17"/>
  <c r="E115" i="17"/>
  <c r="G114" i="17"/>
  <c r="F114" i="17"/>
  <c r="E114" i="17"/>
  <c r="G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E99" i="17"/>
  <c r="G98" i="17"/>
  <c r="G97" i="17"/>
  <c r="F97" i="17"/>
  <c r="E97" i="17"/>
  <c r="G96" i="17"/>
  <c r="F96" i="17"/>
  <c r="E96" i="17"/>
  <c r="G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G82" i="17"/>
  <c r="G81" i="17"/>
  <c r="E81" i="17"/>
  <c r="G80" i="17"/>
  <c r="G79" i="17"/>
  <c r="F79" i="17"/>
  <c r="E79" i="17"/>
  <c r="G78" i="17"/>
  <c r="F78" i="17"/>
  <c r="E78" i="17"/>
  <c r="G77" i="17"/>
  <c r="F77" i="17"/>
  <c r="E77" i="17"/>
  <c r="D76" i="17"/>
  <c r="F156" i="17" s="1"/>
  <c r="C76" i="17"/>
  <c r="E113" i="17" s="1"/>
  <c r="G70" i="17"/>
  <c r="F70" i="17"/>
  <c r="E70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19" i="17" s="1"/>
  <c r="C19" i="17"/>
  <c r="E40" i="17" s="1"/>
  <c r="C13" i="17"/>
  <c r="G629" i="16"/>
  <c r="H629" i="16" s="1"/>
  <c r="E629" i="16"/>
  <c r="G628" i="16"/>
  <c r="G627" i="16"/>
  <c r="G626" i="16"/>
  <c r="G625" i="16"/>
  <c r="G624" i="16"/>
  <c r="G623" i="16"/>
  <c r="G622" i="16"/>
  <c r="G621" i="16"/>
  <c r="G620" i="16"/>
  <c r="H620" i="16" s="1"/>
  <c r="E620" i="16"/>
  <c r="G619" i="16"/>
  <c r="G618" i="16"/>
  <c r="G617" i="16"/>
  <c r="G616" i="16"/>
  <c r="E616" i="16"/>
  <c r="G615" i="16"/>
  <c r="G614" i="16"/>
  <c r="G613" i="16"/>
  <c r="F613" i="16"/>
  <c r="E613" i="16"/>
  <c r="G612" i="16"/>
  <c r="E612" i="16"/>
  <c r="G611" i="16"/>
  <c r="G610" i="16"/>
  <c r="G609" i="16"/>
  <c r="E609" i="16"/>
  <c r="G608" i="16"/>
  <c r="E608" i="16"/>
  <c r="G607" i="16"/>
  <c r="E607" i="16"/>
  <c r="G606" i="16"/>
  <c r="G605" i="16"/>
  <c r="G604" i="16"/>
  <c r="E604" i="16"/>
  <c r="G603" i="16"/>
  <c r="E603" i="16"/>
  <c r="G602" i="16"/>
  <c r="E602" i="16"/>
  <c r="D601" i="16"/>
  <c r="F629" i="16" s="1"/>
  <c r="C601" i="16"/>
  <c r="E626" i="16" s="1"/>
  <c r="G595" i="16"/>
  <c r="F595" i="16"/>
  <c r="E595" i="16"/>
  <c r="G594" i="16"/>
  <c r="F594" i="16"/>
  <c r="G593" i="16"/>
  <c r="F593" i="16"/>
  <c r="G592" i="16"/>
  <c r="F592" i="16"/>
  <c r="E592" i="16"/>
  <c r="G591" i="16"/>
  <c r="G590" i="16"/>
  <c r="G589" i="16"/>
  <c r="E589" i="16"/>
  <c r="G588" i="16"/>
  <c r="G587" i="16"/>
  <c r="F587" i="16"/>
  <c r="E587" i="16"/>
  <c r="G586" i="16"/>
  <c r="G585" i="16"/>
  <c r="G584" i="16"/>
  <c r="F584" i="16"/>
  <c r="E584" i="16"/>
  <c r="G583" i="16"/>
  <c r="F583" i="16"/>
  <c r="E583" i="16"/>
  <c r="G582" i="16"/>
  <c r="G581" i="16"/>
  <c r="G580" i="16"/>
  <c r="G579" i="16"/>
  <c r="G578" i="16"/>
  <c r="F578" i="16"/>
  <c r="E578" i="16"/>
  <c r="G577" i="16"/>
  <c r="G576" i="16"/>
  <c r="G575" i="16"/>
  <c r="F575" i="16"/>
  <c r="G574" i="16"/>
  <c r="G573" i="16"/>
  <c r="F573" i="16"/>
  <c r="E573" i="16"/>
  <c r="G572" i="16"/>
  <c r="E572" i="16"/>
  <c r="G571" i="16"/>
  <c r="G570" i="16"/>
  <c r="E570" i="16"/>
  <c r="G569" i="16"/>
  <c r="G568" i="16"/>
  <c r="G567" i="16"/>
  <c r="F567" i="16"/>
  <c r="E567" i="16"/>
  <c r="G566" i="16"/>
  <c r="F566" i="16"/>
  <c r="G565" i="16"/>
  <c r="E565" i="16"/>
  <c r="G564" i="16"/>
  <c r="G563" i="16"/>
  <c r="F563" i="16"/>
  <c r="E563" i="16"/>
  <c r="G562" i="16"/>
  <c r="G561" i="16"/>
  <c r="G560" i="16"/>
  <c r="E560" i="16"/>
  <c r="G559" i="16"/>
  <c r="G558" i="16"/>
  <c r="G557" i="16"/>
  <c r="G556" i="16"/>
  <c r="G555" i="16"/>
  <c r="G554" i="16"/>
  <c r="G553" i="16"/>
  <c r="G552" i="16"/>
  <c r="G551" i="16"/>
  <c r="E551" i="16"/>
  <c r="G550" i="16"/>
  <c r="G549" i="16"/>
  <c r="G548" i="16"/>
  <c r="G547" i="16"/>
  <c r="F547" i="16"/>
  <c r="E547" i="16"/>
  <c r="G546" i="16"/>
  <c r="F546" i="16"/>
  <c r="E546" i="16"/>
  <c r="G545" i="16"/>
  <c r="E545" i="16"/>
  <c r="G544" i="16"/>
  <c r="G543" i="16"/>
  <c r="E543" i="16"/>
  <c r="G542" i="16"/>
  <c r="F542" i="16"/>
  <c r="E542" i="16"/>
  <c r="G541" i="16"/>
  <c r="F541" i="16"/>
  <c r="G540" i="16"/>
  <c r="G539" i="16"/>
  <c r="F539" i="16"/>
  <c r="G538" i="16"/>
  <c r="F538" i="16"/>
  <c r="E538" i="16"/>
  <c r="G537" i="16"/>
  <c r="G536" i="16"/>
  <c r="G535" i="16"/>
  <c r="G534" i="16"/>
  <c r="G533" i="16"/>
  <c r="F533" i="16"/>
  <c r="E533" i="16"/>
  <c r="G532" i="16"/>
  <c r="G531" i="16"/>
  <c r="G530" i="16"/>
  <c r="G529" i="16"/>
  <c r="G528" i="16"/>
  <c r="G527" i="16"/>
  <c r="G526" i="16"/>
  <c r="F526" i="16"/>
  <c r="G525" i="16"/>
  <c r="F525" i="16"/>
  <c r="E525" i="16"/>
  <c r="G524" i="16"/>
  <c r="G523" i="16"/>
  <c r="F523" i="16"/>
  <c r="E523" i="16"/>
  <c r="G522" i="16"/>
  <c r="F522" i="16"/>
  <c r="E522" i="16"/>
  <c r="G521" i="16"/>
  <c r="G520" i="16"/>
  <c r="G519" i="16"/>
  <c r="G518" i="16"/>
  <c r="G517" i="16"/>
  <c r="G516" i="16"/>
  <c r="G515" i="16"/>
  <c r="G514" i="16"/>
  <c r="G513" i="16"/>
  <c r="G512" i="16"/>
  <c r="E512" i="16"/>
  <c r="G511" i="16"/>
  <c r="G510" i="16"/>
  <c r="G509" i="16"/>
  <c r="G508" i="16"/>
  <c r="G507" i="16"/>
  <c r="G506" i="16"/>
  <c r="G505" i="16"/>
  <c r="G504" i="16"/>
  <c r="G503" i="16"/>
  <c r="G502" i="16"/>
  <c r="G501" i="16"/>
  <c r="F501" i="16"/>
  <c r="E501" i="16"/>
  <c r="G500" i="16"/>
  <c r="G499" i="16"/>
  <c r="G498" i="16"/>
  <c r="G497" i="16"/>
  <c r="F497" i="16"/>
  <c r="E497" i="16"/>
  <c r="G496" i="16"/>
  <c r="E496" i="16"/>
  <c r="G495" i="16"/>
  <c r="G494" i="16"/>
  <c r="F494" i="16"/>
  <c r="G493" i="16"/>
  <c r="F493" i="16"/>
  <c r="E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E479" i="16"/>
  <c r="G478" i="16"/>
  <c r="G477" i="16"/>
  <c r="G476" i="16"/>
  <c r="G475" i="16"/>
  <c r="G474" i="16"/>
  <c r="G473" i="16"/>
  <c r="G472" i="16"/>
  <c r="G471" i="16"/>
  <c r="F471" i="16"/>
  <c r="E471" i="16"/>
  <c r="G470" i="16"/>
  <c r="G469" i="16"/>
  <c r="G468" i="16"/>
  <c r="F468" i="16"/>
  <c r="E468" i="16"/>
  <c r="G467" i="16"/>
  <c r="E467" i="16"/>
  <c r="G466" i="16"/>
  <c r="F466" i="16"/>
  <c r="E466" i="16"/>
  <c r="G465" i="16"/>
  <c r="G464" i="16"/>
  <c r="G463" i="16"/>
  <c r="G462" i="16"/>
  <c r="G461" i="16"/>
  <c r="G460" i="16"/>
  <c r="G459" i="16"/>
  <c r="E459" i="16"/>
  <c r="G458" i="16"/>
  <c r="G457" i="16"/>
  <c r="G456" i="16"/>
  <c r="E456" i="16"/>
  <c r="G455" i="16"/>
  <c r="G454" i="16"/>
  <c r="E454" i="16"/>
  <c r="G453" i="16"/>
  <c r="G452" i="16"/>
  <c r="E452" i="16"/>
  <c r="G451" i="16"/>
  <c r="G450" i="16"/>
  <c r="E450" i="16"/>
  <c r="G449" i="16"/>
  <c r="G448" i="16"/>
  <c r="E448" i="16"/>
  <c r="G447" i="16"/>
  <c r="F447" i="16"/>
  <c r="G446" i="16"/>
  <c r="G445" i="16"/>
  <c r="G444" i="16"/>
  <c r="F444" i="16"/>
  <c r="E444" i="16"/>
  <c r="G443" i="16"/>
  <c r="F443" i="16"/>
  <c r="E443" i="16"/>
  <c r="G442" i="16"/>
  <c r="G441" i="16"/>
  <c r="G440" i="16"/>
  <c r="G439" i="16"/>
  <c r="G438" i="16"/>
  <c r="F438" i="16"/>
  <c r="E438" i="16"/>
  <c r="G437" i="16"/>
  <c r="G436" i="16"/>
  <c r="F436" i="16"/>
  <c r="G435" i="16"/>
  <c r="F435" i="16"/>
  <c r="G434" i="16"/>
  <c r="G433" i="16"/>
  <c r="G432" i="16"/>
  <c r="F432" i="16"/>
  <c r="E432" i="16"/>
  <c r="G431" i="16"/>
  <c r="F431" i="16"/>
  <c r="G430" i="16"/>
  <c r="F430" i="16"/>
  <c r="E430" i="16"/>
  <c r="G429" i="16"/>
  <c r="G428" i="16"/>
  <c r="G427" i="16"/>
  <c r="G426" i="16"/>
  <c r="G425" i="16"/>
  <c r="G424" i="16"/>
  <c r="G423" i="16"/>
  <c r="E423" i="16"/>
  <c r="G422" i="16"/>
  <c r="G421" i="16"/>
  <c r="G420" i="16"/>
  <c r="G419" i="16"/>
  <c r="G418" i="16"/>
  <c r="G417" i="16"/>
  <c r="G416" i="16"/>
  <c r="F416" i="16"/>
  <c r="E416" i="16"/>
  <c r="G415" i="16"/>
  <c r="G414" i="16"/>
  <c r="G413" i="16"/>
  <c r="G412" i="16"/>
  <c r="F412" i="16"/>
  <c r="E412" i="16"/>
  <c r="G411" i="16"/>
  <c r="G410" i="16"/>
  <c r="G409" i="16"/>
  <c r="F409" i="16"/>
  <c r="E409" i="16"/>
  <c r="G408" i="16"/>
  <c r="F408" i="16"/>
  <c r="E408" i="16"/>
  <c r="G407" i="16"/>
  <c r="E407" i="16"/>
  <c r="G406" i="16"/>
  <c r="G405" i="16"/>
  <c r="G404" i="16"/>
  <c r="G403" i="16"/>
  <c r="F403" i="16"/>
  <c r="E403" i="16"/>
  <c r="G402" i="16"/>
  <c r="F402" i="16"/>
  <c r="E402" i="16"/>
  <c r="G401" i="16"/>
  <c r="G400" i="16"/>
  <c r="G399" i="16"/>
  <c r="G398" i="16"/>
  <c r="G397" i="16"/>
  <c r="G396" i="16"/>
  <c r="G395" i="16"/>
  <c r="G394" i="16"/>
  <c r="G393" i="16"/>
  <c r="G392" i="16"/>
  <c r="G391" i="16"/>
  <c r="F391" i="16"/>
  <c r="E391" i="16"/>
  <c r="G390" i="16"/>
  <c r="G389" i="16"/>
  <c r="G388" i="16"/>
  <c r="G387" i="16"/>
  <c r="G386" i="16"/>
  <c r="G385" i="16"/>
  <c r="G384" i="16"/>
  <c r="F384" i="16"/>
  <c r="E384" i="16"/>
  <c r="G383" i="16"/>
  <c r="G382" i="16"/>
  <c r="G381" i="16"/>
  <c r="E381" i="16"/>
  <c r="G380" i="16"/>
  <c r="G379" i="16"/>
  <c r="G378" i="16"/>
  <c r="G377" i="16"/>
  <c r="G376" i="16"/>
  <c r="F376" i="16"/>
  <c r="E376" i="16"/>
  <c r="G375" i="16"/>
  <c r="G374" i="16"/>
  <c r="G373" i="16"/>
  <c r="G372" i="16"/>
  <c r="G371" i="16"/>
  <c r="G370" i="16"/>
  <c r="G369" i="16"/>
  <c r="G368" i="16"/>
  <c r="G367" i="16"/>
  <c r="E367" i="16"/>
  <c r="G366" i="16"/>
  <c r="F366" i="16"/>
  <c r="E366" i="16"/>
  <c r="G365" i="16"/>
  <c r="G364" i="16"/>
  <c r="G363" i="16"/>
  <c r="D362" i="16"/>
  <c r="F363" i="16" s="1"/>
  <c r="C362" i="16"/>
  <c r="E594" i="16" s="1"/>
  <c r="G356" i="16"/>
  <c r="G355" i="16"/>
  <c r="F355" i="16"/>
  <c r="E355" i="16"/>
  <c r="G354" i="16"/>
  <c r="G353" i="16"/>
  <c r="F353" i="16"/>
  <c r="E353" i="16"/>
  <c r="G352" i="16"/>
  <c r="F352" i="16"/>
  <c r="E352" i="16"/>
  <c r="G351" i="16"/>
  <c r="E351" i="16"/>
  <c r="G350" i="16"/>
  <c r="F350" i="16"/>
  <c r="E350" i="16"/>
  <c r="G349" i="16"/>
  <c r="G348" i="16"/>
  <c r="E348" i="16"/>
  <c r="G347" i="16"/>
  <c r="G346" i="16"/>
  <c r="E346" i="16"/>
  <c r="G345" i="16"/>
  <c r="E345" i="16"/>
  <c r="G344" i="16"/>
  <c r="F344" i="16"/>
  <c r="E344" i="16"/>
  <c r="G343" i="16"/>
  <c r="F343" i="16"/>
  <c r="E343" i="16"/>
  <c r="G342" i="16"/>
  <c r="F342" i="16"/>
  <c r="E342" i="16"/>
  <c r="G341" i="16"/>
  <c r="H341" i="16" s="1"/>
  <c r="G340" i="16"/>
  <c r="G339" i="16"/>
  <c r="E339" i="16"/>
  <c r="G338" i="16"/>
  <c r="F338" i="16"/>
  <c r="E338" i="16"/>
  <c r="G337" i="16"/>
  <c r="G336" i="16"/>
  <c r="G335" i="16"/>
  <c r="G334" i="16"/>
  <c r="F334" i="16"/>
  <c r="G333" i="16"/>
  <c r="G332" i="16"/>
  <c r="H332" i="16" s="1"/>
  <c r="F332" i="16"/>
  <c r="E332" i="16"/>
  <c r="G331" i="16"/>
  <c r="G330" i="16"/>
  <c r="F330" i="16"/>
  <c r="E330" i="16"/>
  <c r="G329" i="16"/>
  <c r="G328" i="16"/>
  <c r="H328" i="16" s="1"/>
  <c r="F328" i="16"/>
  <c r="E328" i="16"/>
  <c r="G327" i="16"/>
  <c r="F327" i="16"/>
  <c r="G326" i="16"/>
  <c r="E326" i="16"/>
  <c r="G325" i="16"/>
  <c r="G324" i="16"/>
  <c r="F324" i="16"/>
  <c r="E324" i="16"/>
  <c r="G323" i="16"/>
  <c r="F323" i="16"/>
  <c r="E323" i="16"/>
  <c r="G322" i="16"/>
  <c r="G321" i="16"/>
  <c r="F321" i="16"/>
  <c r="E321" i="16"/>
  <c r="G320" i="16"/>
  <c r="G319" i="16"/>
  <c r="E319" i="16"/>
  <c r="G318" i="16"/>
  <c r="G317" i="16"/>
  <c r="G316" i="16"/>
  <c r="G315" i="16"/>
  <c r="G314" i="16"/>
  <c r="G313" i="16"/>
  <c r="G312" i="16"/>
  <c r="F312" i="16"/>
  <c r="E312" i="16"/>
  <c r="G311" i="16"/>
  <c r="G310" i="16"/>
  <c r="F310" i="16"/>
  <c r="E310" i="16"/>
  <c r="G309" i="16"/>
  <c r="E309" i="16"/>
  <c r="G308" i="16"/>
  <c r="F308" i="16"/>
  <c r="G307" i="16"/>
  <c r="G306" i="16"/>
  <c r="H306" i="16" s="1"/>
  <c r="F306" i="16"/>
  <c r="E306" i="16"/>
  <c r="G305" i="16"/>
  <c r="G304" i="16"/>
  <c r="G303" i="16"/>
  <c r="G302" i="16"/>
  <c r="G301" i="16"/>
  <c r="G300" i="16"/>
  <c r="G299" i="16"/>
  <c r="G298" i="16"/>
  <c r="G297" i="16"/>
  <c r="G296" i="16"/>
  <c r="F296" i="16"/>
  <c r="E296" i="16"/>
  <c r="G295" i="16"/>
  <c r="F295" i="16"/>
  <c r="E295" i="16"/>
  <c r="G294" i="16"/>
  <c r="F294" i="16"/>
  <c r="E294" i="16"/>
  <c r="G293" i="16"/>
  <c r="G292" i="16"/>
  <c r="G291" i="16"/>
  <c r="H291" i="16" s="1"/>
  <c r="F291" i="16"/>
  <c r="E291" i="16"/>
  <c r="G290" i="16"/>
  <c r="G289" i="16"/>
  <c r="F289" i="16"/>
  <c r="E289" i="16"/>
  <c r="G288" i="16"/>
  <c r="G287" i="16"/>
  <c r="G286" i="16"/>
  <c r="G285" i="16"/>
  <c r="G284" i="16"/>
  <c r="F284" i="16"/>
  <c r="E284" i="16"/>
  <c r="G283" i="16"/>
  <c r="F283" i="16"/>
  <c r="E283" i="16"/>
  <c r="G282" i="16"/>
  <c r="F282" i="16"/>
  <c r="E282" i="16"/>
  <c r="G281" i="16"/>
  <c r="E281" i="16"/>
  <c r="G280" i="16"/>
  <c r="E280" i="16"/>
  <c r="G279" i="16"/>
  <c r="F279" i="16"/>
  <c r="E279" i="16"/>
  <c r="G278" i="16"/>
  <c r="F278" i="16"/>
  <c r="E278" i="16"/>
  <c r="G277" i="16"/>
  <c r="G276" i="16"/>
  <c r="F276" i="16"/>
  <c r="E276" i="16"/>
  <c r="G275" i="16"/>
  <c r="F275" i="16"/>
  <c r="E275" i="16"/>
  <c r="G274" i="16"/>
  <c r="G273" i="16"/>
  <c r="E273" i="16"/>
  <c r="G272" i="16"/>
  <c r="G271" i="16"/>
  <c r="F271" i="16"/>
  <c r="E271" i="16"/>
  <c r="G270" i="16"/>
  <c r="F270" i="16"/>
  <c r="G269" i="16"/>
  <c r="G268" i="16"/>
  <c r="E268" i="16"/>
  <c r="G267" i="16"/>
  <c r="F267" i="16"/>
  <c r="E267" i="16"/>
  <c r="G266" i="16"/>
  <c r="H266" i="16" s="1"/>
  <c r="F266" i="16"/>
  <c r="E266" i="16"/>
  <c r="G265" i="16"/>
  <c r="G264" i="16"/>
  <c r="E264" i="16"/>
  <c r="G263" i="16"/>
  <c r="G262" i="16"/>
  <c r="F262" i="16"/>
  <c r="E262" i="16"/>
  <c r="G261" i="16"/>
  <c r="F261" i="16"/>
  <c r="E261" i="16"/>
  <c r="G260" i="16"/>
  <c r="G259" i="16"/>
  <c r="E259" i="16"/>
  <c r="G258" i="16"/>
  <c r="E258" i="16"/>
  <c r="G257" i="16"/>
  <c r="F257" i="16"/>
  <c r="E257" i="16"/>
  <c r="G256" i="16"/>
  <c r="G255" i="16"/>
  <c r="F255" i="16"/>
  <c r="E255" i="16"/>
  <c r="G254" i="16"/>
  <c r="G253" i="16"/>
  <c r="F253" i="16"/>
  <c r="E253" i="16"/>
  <c r="G252" i="16"/>
  <c r="F252" i="16"/>
  <c r="E252" i="16"/>
  <c r="G251" i="16"/>
  <c r="G250" i="16"/>
  <c r="E250" i="16"/>
  <c r="G249" i="16"/>
  <c r="G248" i="16"/>
  <c r="G247" i="16"/>
  <c r="G246" i="16"/>
  <c r="G245" i="16"/>
  <c r="G244" i="16"/>
  <c r="F244" i="16"/>
  <c r="E244" i="16"/>
  <c r="G243" i="16"/>
  <c r="E243" i="16"/>
  <c r="G242" i="16"/>
  <c r="G241" i="16"/>
  <c r="G240" i="16"/>
  <c r="F240" i="16"/>
  <c r="E240" i="16"/>
  <c r="G239" i="16"/>
  <c r="F239" i="16"/>
  <c r="E239" i="16"/>
  <c r="G238" i="16"/>
  <c r="G237" i="16"/>
  <c r="G236" i="16"/>
  <c r="F236" i="16"/>
  <c r="E236" i="16"/>
  <c r="G235" i="16"/>
  <c r="G234" i="16"/>
  <c r="G233" i="16"/>
  <c r="G232" i="16"/>
  <c r="F232" i="16"/>
  <c r="E232" i="16"/>
  <c r="G231" i="16"/>
  <c r="F231" i="16"/>
  <c r="E231" i="16"/>
  <c r="G230" i="16"/>
  <c r="G229" i="16"/>
  <c r="H229" i="16" s="1"/>
  <c r="F229" i="16"/>
  <c r="E229" i="16"/>
  <c r="G228" i="16"/>
  <c r="G227" i="16"/>
  <c r="G226" i="16"/>
  <c r="G225" i="16"/>
  <c r="F225" i="16"/>
  <c r="E225" i="16"/>
  <c r="G224" i="16"/>
  <c r="G223" i="16"/>
  <c r="G222" i="16"/>
  <c r="G221" i="16"/>
  <c r="F221" i="16"/>
  <c r="G220" i="16"/>
  <c r="G219" i="16"/>
  <c r="G218" i="16"/>
  <c r="G217" i="16"/>
  <c r="F217" i="16"/>
  <c r="E217" i="16"/>
  <c r="G216" i="16"/>
  <c r="G215" i="16"/>
  <c r="G214" i="16"/>
  <c r="G213" i="16"/>
  <c r="G212" i="16"/>
  <c r="G211" i="16"/>
  <c r="G210" i="16"/>
  <c r="F210" i="16"/>
  <c r="E210" i="16"/>
  <c r="G209" i="16"/>
  <c r="G208" i="16"/>
  <c r="G207" i="16"/>
  <c r="F207" i="16"/>
  <c r="G206" i="16"/>
  <c r="G205" i="16"/>
  <c r="F205" i="16"/>
  <c r="E205" i="16"/>
  <c r="G204" i="16"/>
  <c r="E204" i="16"/>
  <c r="G203" i="16"/>
  <c r="G202" i="16"/>
  <c r="G201" i="16"/>
  <c r="G200" i="16"/>
  <c r="G199" i="16"/>
  <c r="F199" i="16"/>
  <c r="E199" i="16"/>
  <c r="G198" i="16"/>
  <c r="G197" i="16"/>
  <c r="G196" i="16"/>
  <c r="G195" i="16"/>
  <c r="G194" i="16"/>
  <c r="G193" i="16"/>
  <c r="F193" i="16"/>
  <c r="E193" i="16"/>
  <c r="G192" i="16"/>
  <c r="G191" i="16"/>
  <c r="G190" i="16"/>
  <c r="G189" i="16"/>
  <c r="G188" i="16"/>
  <c r="G187" i="16"/>
  <c r="F187" i="16"/>
  <c r="E187" i="16"/>
  <c r="G186" i="16"/>
  <c r="G185" i="16"/>
  <c r="F185" i="16"/>
  <c r="E185" i="16"/>
  <c r="G184" i="16"/>
  <c r="G183" i="16"/>
  <c r="G182" i="16"/>
  <c r="D181" i="16"/>
  <c r="F356" i="16" s="1"/>
  <c r="C181" i="16"/>
  <c r="E341" i="16" s="1"/>
  <c r="G175" i="16"/>
  <c r="E175" i="16"/>
  <c r="G174" i="16"/>
  <c r="E174" i="16"/>
  <c r="G173" i="16"/>
  <c r="F173" i="16"/>
  <c r="E173" i="16"/>
  <c r="G172" i="16"/>
  <c r="G171" i="16"/>
  <c r="F171" i="16"/>
  <c r="E171" i="16"/>
  <c r="G170" i="16"/>
  <c r="G169" i="16"/>
  <c r="E169" i="16"/>
  <c r="G168" i="16"/>
  <c r="F168" i="16"/>
  <c r="G167" i="16"/>
  <c r="F167" i="16"/>
  <c r="E167" i="16"/>
  <c r="G166" i="16"/>
  <c r="G165" i="16"/>
  <c r="G164" i="16"/>
  <c r="G163" i="16"/>
  <c r="G162" i="16"/>
  <c r="F162" i="16"/>
  <c r="E162" i="16"/>
  <c r="G161" i="16"/>
  <c r="G160" i="16"/>
  <c r="E160" i="16"/>
  <c r="G159" i="16"/>
  <c r="F159" i="16"/>
  <c r="G158" i="16"/>
  <c r="F158" i="16"/>
  <c r="E158" i="16"/>
  <c r="G157" i="16"/>
  <c r="F157" i="16"/>
  <c r="E157" i="16"/>
  <c r="G156" i="16"/>
  <c r="G155" i="16"/>
  <c r="F155" i="16"/>
  <c r="E155" i="16"/>
  <c r="G154" i="16"/>
  <c r="G153" i="16"/>
  <c r="F153" i="16"/>
  <c r="G152" i="16"/>
  <c r="F152" i="16"/>
  <c r="G151" i="16"/>
  <c r="G150" i="16"/>
  <c r="G149" i="16"/>
  <c r="E149" i="16"/>
  <c r="G148" i="16"/>
  <c r="F148" i="16"/>
  <c r="E148" i="16"/>
  <c r="G147" i="16"/>
  <c r="G146" i="16"/>
  <c r="F146" i="16"/>
  <c r="G145" i="16"/>
  <c r="G144" i="16"/>
  <c r="G143" i="16"/>
  <c r="F143" i="16"/>
  <c r="E143" i="16"/>
  <c r="G142" i="16"/>
  <c r="G141" i="16"/>
  <c r="G140" i="16"/>
  <c r="G139" i="16"/>
  <c r="G138" i="16"/>
  <c r="G137" i="16"/>
  <c r="G136" i="16"/>
  <c r="G135" i="16"/>
  <c r="F135" i="16"/>
  <c r="E135" i="16"/>
  <c r="G134" i="16"/>
  <c r="G133" i="16"/>
  <c r="E133" i="16"/>
  <c r="G132" i="16"/>
  <c r="G131" i="16"/>
  <c r="G130" i="16"/>
  <c r="G129" i="16"/>
  <c r="G128" i="16"/>
  <c r="G127" i="16"/>
  <c r="G126" i="16"/>
  <c r="F126" i="16"/>
  <c r="E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F114" i="16"/>
  <c r="E114" i="16"/>
  <c r="G113" i="16"/>
  <c r="G112" i="16"/>
  <c r="F112" i="16"/>
  <c r="E112" i="16"/>
  <c r="G111" i="16"/>
  <c r="G110" i="16"/>
  <c r="G109" i="16"/>
  <c r="G108" i="16"/>
  <c r="E108" i="16"/>
  <c r="G107" i="16"/>
  <c r="G106" i="16"/>
  <c r="G105" i="16"/>
  <c r="F105" i="16"/>
  <c r="E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F90" i="16"/>
  <c r="E90" i="16"/>
  <c r="G89" i="16"/>
  <c r="F89" i="16"/>
  <c r="E89" i="16"/>
  <c r="G88" i="16"/>
  <c r="G87" i="16"/>
  <c r="F87" i="16"/>
  <c r="G86" i="16"/>
  <c r="F86" i="16"/>
  <c r="E86" i="16"/>
  <c r="G85" i="16"/>
  <c r="F85" i="16"/>
  <c r="E85" i="16"/>
  <c r="G84" i="16"/>
  <c r="E84" i="16"/>
  <c r="G83" i="16"/>
  <c r="G82" i="16"/>
  <c r="F82" i="16"/>
  <c r="G81" i="16"/>
  <c r="G80" i="16"/>
  <c r="G79" i="16"/>
  <c r="G78" i="16"/>
  <c r="G77" i="16"/>
  <c r="D76" i="16"/>
  <c r="F169" i="16" s="1"/>
  <c r="C76" i="16"/>
  <c r="G70" i="16"/>
  <c r="G69" i="16"/>
  <c r="G68" i="16"/>
  <c r="G67" i="16"/>
  <c r="E67" i="16"/>
  <c r="G66" i="16"/>
  <c r="F66" i="16"/>
  <c r="E66" i="16"/>
  <c r="G65" i="16"/>
  <c r="F65" i="16"/>
  <c r="G64" i="16"/>
  <c r="G63" i="16"/>
  <c r="E63" i="16"/>
  <c r="G62" i="16"/>
  <c r="G61" i="16"/>
  <c r="E61" i="16"/>
  <c r="G60" i="16"/>
  <c r="F60" i="16"/>
  <c r="E60" i="16"/>
  <c r="G59" i="16"/>
  <c r="E59" i="16"/>
  <c r="G58" i="16"/>
  <c r="F58" i="16"/>
  <c r="E58" i="16"/>
  <c r="G57" i="16"/>
  <c r="E57" i="16"/>
  <c r="G56" i="16"/>
  <c r="F56" i="16"/>
  <c r="E56" i="16"/>
  <c r="G55" i="16"/>
  <c r="E55" i="16"/>
  <c r="G54" i="16"/>
  <c r="G53" i="16"/>
  <c r="G52" i="16"/>
  <c r="F52" i="16"/>
  <c r="E52" i="16"/>
  <c r="G51" i="16"/>
  <c r="G50" i="16"/>
  <c r="G49" i="16"/>
  <c r="E49" i="16"/>
  <c r="G48" i="16"/>
  <c r="F48" i="16"/>
  <c r="E48" i="16"/>
  <c r="G47" i="16"/>
  <c r="F47" i="16"/>
  <c r="E47" i="16"/>
  <c r="G46" i="16"/>
  <c r="F46" i="16"/>
  <c r="E46" i="16"/>
  <c r="G45" i="16"/>
  <c r="G44" i="16"/>
  <c r="E44" i="16"/>
  <c r="G43" i="16"/>
  <c r="F43" i="16"/>
  <c r="E43" i="16"/>
  <c r="G42" i="16"/>
  <c r="F42" i="16"/>
  <c r="E42" i="16"/>
  <c r="G41" i="16"/>
  <c r="F41" i="16"/>
  <c r="E41" i="16"/>
  <c r="G40" i="16"/>
  <c r="F40" i="16"/>
  <c r="E40" i="16"/>
  <c r="G39" i="16"/>
  <c r="G38" i="16"/>
  <c r="E38" i="16"/>
  <c r="G37" i="16"/>
  <c r="E37" i="16"/>
  <c r="G36" i="16"/>
  <c r="G35" i="16"/>
  <c r="F35" i="16"/>
  <c r="E35" i="16"/>
  <c r="G34" i="16"/>
  <c r="F34" i="16"/>
  <c r="G33" i="16"/>
  <c r="F33" i="16"/>
  <c r="G32" i="16"/>
  <c r="F32" i="16"/>
  <c r="E32" i="16"/>
  <c r="G31" i="16"/>
  <c r="F31" i="16"/>
  <c r="G30" i="16"/>
  <c r="G29" i="16"/>
  <c r="E29" i="16"/>
  <c r="G28" i="16"/>
  <c r="G27" i="16"/>
  <c r="G26" i="16"/>
  <c r="E26" i="16"/>
  <c r="G25" i="16"/>
  <c r="G24" i="16"/>
  <c r="G23" i="16"/>
  <c r="H23" i="16" s="1"/>
  <c r="F23" i="16"/>
  <c r="E23" i="16"/>
  <c r="G22" i="16"/>
  <c r="H22" i="16" s="1"/>
  <c r="F22" i="16"/>
  <c r="E22" i="16"/>
  <c r="G21" i="16"/>
  <c r="F21" i="16"/>
  <c r="G20" i="16"/>
  <c r="D19" i="16"/>
  <c r="F59" i="16" s="1"/>
  <c r="C19" i="16"/>
  <c r="C12" i="16"/>
  <c r="G629" i="15"/>
  <c r="G628" i="15"/>
  <c r="F628" i="15"/>
  <c r="G627" i="15"/>
  <c r="F627" i="15"/>
  <c r="E627" i="15"/>
  <c r="G626" i="15"/>
  <c r="F626" i="15"/>
  <c r="G625" i="15"/>
  <c r="G624" i="15"/>
  <c r="F624" i="15"/>
  <c r="G623" i="15"/>
  <c r="E623" i="15"/>
  <c r="G622" i="15"/>
  <c r="G621" i="15"/>
  <c r="F621" i="15"/>
  <c r="G620" i="15"/>
  <c r="G619" i="15"/>
  <c r="G618" i="15"/>
  <c r="G617" i="15"/>
  <c r="E617" i="15"/>
  <c r="G616" i="15"/>
  <c r="G615" i="15"/>
  <c r="F615" i="15"/>
  <c r="E615" i="15"/>
  <c r="G614" i="15"/>
  <c r="G613" i="15"/>
  <c r="F613" i="15"/>
  <c r="E613" i="15"/>
  <c r="G612" i="15"/>
  <c r="G611" i="15"/>
  <c r="F611" i="15"/>
  <c r="G610" i="15"/>
  <c r="F610" i="15"/>
  <c r="E610" i="15"/>
  <c r="G609" i="15"/>
  <c r="F609" i="15"/>
  <c r="E609" i="15"/>
  <c r="G608" i="15"/>
  <c r="F608" i="15"/>
  <c r="G607" i="15"/>
  <c r="F607" i="15"/>
  <c r="G606" i="15"/>
  <c r="G605" i="15"/>
  <c r="G604" i="15"/>
  <c r="G603" i="15"/>
  <c r="G602" i="15"/>
  <c r="D601" i="15"/>
  <c r="F605" i="15" s="1"/>
  <c r="C601" i="15"/>
  <c r="E629" i="15" s="1"/>
  <c r="G595" i="15"/>
  <c r="F595" i="15"/>
  <c r="E595" i="15"/>
  <c r="G594" i="15"/>
  <c r="F594" i="15"/>
  <c r="E594" i="15"/>
  <c r="G593" i="15"/>
  <c r="F593" i="15"/>
  <c r="E593" i="15"/>
  <c r="G592" i="15"/>
  <c r="F592" i="15"/>
  <c r="E592" i="15"/>
  <c r="G591" i="15"/>
  <c r="F591" i="15"/>
  <c r="E591" i="15"/>
  <c r="G590" i="15"/>
  <c r="F590" i="15"/>
  <c r="E590" i="15"/>
  <c r="G589" i="15"/>
  <c r="G588" i="15"/>
  <c r="G587" i="15"/>
  <c r="F587" i="15"/>
  <c r="E587" i="15"/>
  <c r="G586" i="15"/>
  <c r="F586" i="15"/>
  <c r="E586" i="15"/>
  <c r="G585" i="15"/>
  <c r="F585" i="15"/>
  <c r="E585" i="15"/>
  <c r="G584" i="15"/>
  <c r="F584" i="15"/>
  <c r="E584" i="15"/>
  <c r="G583" i="15"/>
  <c r="F583" i="15"/>
  <c r="E583" i="15"/>
  <c r="G582" i="15"/>
  <c r="G581" i="15"/>
  <c r="G580" i="15"/>
  <c r="G579" i="15"/>
  <c r="G578" i="15"/>
  <c r="F578" i="15"/>
  <c r="E578" i="15"/>
  <c r="G577" i="15"/>
  <c r="F577" i="15"/>
  <c r="E577" i="15"/>
  <c r="G576" i="15"/>
  <c r="G575" i="15"/>
  <c r="F575" i="15"/>
  <c r="E575" i="15"/>
  <c r="G574" i="15"/>
  <c r="G573" i="15"/>
  <c r="F573" i="15"/>
  <c r="E573" i="15"/>
  <c r="G572" i="15"/>
  <c r="G571" i="15"/>
  <c r="G570" i="15"/>
  <c r="G569" i="15"/>
  <c r="E569" i="15"/>
  <c r="G568" i="15"/>
  <c r="E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F561" i="15"/>
  <c r="E561" i="15"/>
  <c r="G560" i="15"/>
  <c r="F560" i="15"/>
  <c r="E560" i="15"/>
  <c r="G559" i="15"/>
  <c r="G558" i="15"/>
  <c r="G557" i="15"/>
  <c r="F557" i="15"/>
  <c r="E557" i="15"/>
  <c r="G556" i="15"/>
  <c r="G555" i="15"/>
  <c r="G554" i="15"/>
  <c r="F554" i="15"/>
  <c r="G553" i="15"/>
  <c r="H553" i="15" s="1"/>
  <c r="F553" i="15"/>
  <c r="E553" i="15"/>
  <c r="G552" i="15"/>
  <c r="G551" i="15"/>
  <c r="F551" i="15"/>
  <c r="E551" i="15"/>
  <c r="G550" i="15"/>
  <c r="F550" i="15"/>
  <c r="E550" i="15"/>
  <c r="G549" i="15"/>
  <c r="E549" i="15"/>
  <c r="G548" i="15"/>
  <c r="F548" i="15"/>
  <c r="E548" i="15"/>
  <c r="G547" i="15"/>
  <c r="F547" i="15"/>
  <c r="E547" i="15"/>
  <c r="G546" i="15"/>
  <c r="F546" i="15"/>
  <c r="E546" i="15"/>
  <c r="G545" i="15"/>
  <c r="F545" i="15"/>
  <c r="E545" i="15"/>
  <c r="G544" i="15"/>
  <c r="G543" i="15"/>
  <c r="F543" i="15"/>
  <c r="E543" i="15"/>
  <c r="G542" i="15"/>
  <c r="F542" i="15"/>
  <c r="G541" i="15"/>
  <c r="F541" i="15"/>
  <c r="E541" i="15"/>
  <c r="G540" i="15"/>
  <c r="F540" i="15"/>
  <c r="E540" i="15"/>
  <c r="G539" i="15"/>
  <c r="F539" i="15"/>
  <c r="E539" i="15"/>
  <c r="G538" i="15"/>
  <c r="F538" i="15"/>
  <c r="E538" i="15"/>
  <c r="G537" i="15"/>
  <c r="G536" i="15"/>
  <c r="E536" i="15"/>
  <c r="G535" i="15"/>
  <c r="E535" i="15"/>
  <c r="G534" i="15"/>
  <c r="F534" i="15"/>
  <c r="E534" i="15"/>
  <c r="G533" i="15"/>
  <c r="F533" i="15"/>
  <c r="E533" i="15"/>
  <c r="G532" i="15"/>
  <c r="F532" i="15"/>
  <c r="E532" i="15"/>
  <c r="G531" i="15"/>
  <c r="F531" i="15"/>
  <c r="G530" i="15"/>
  <c r="G529" i="15"/>
  <c r="F529" i="15"/>
  <c r="E529" i="15"/>
  <c r="G528" i="15"/>
  <c r="F528" i="15"/>
  <c r="E528" i="15"/>
  <c r="G527" i="15"/>
  <c r="F527" i="15"/>
  <c r="E527" i="15"/>
  <c r="G526" i="15"/>
  <c r="F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E520" i="15"/>
  <c r="G519" i="15"/>
  <c r="G518" i="15"/>
  <c r="F518" i="15"/>
  <c r="E518" i="15"/>
  <c r="G517" i="15"/>
  <c r="F517" i="15"/>
  <c r="E517" i="15"/>
  <c r="G516" i="15"/>
  <c r="F516" i="15"/>
  <c r="E516" i="15"/>
  <c r="G515" i="15"/>
  <c r="H515" i="15" s="1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F511" i="15"/>
  <c r="G510" i="15"/>
  <c r="F510" i="15"/>
  <c r="E510" i="15"/>
  <c r="G509" i="15"/>
  <c r="G508" i="15"/>
  <c r="G507" i="15"/>
  <c r="G506" i="15"/>
  <c r="F506" i="15"/>
  <c r="E506" i="15"/>
  <c r="G505" i="15"/>
  <c r="G504" i="15"/>
  <c r="G503" i="15"/>
  <c r="G502" i="15"/>
  <c r="G501" i="15"/>
  <c r="F501" i="15"/>
  <c r="E501" i="15"/>
  <c r="G500" i="15"/>
  <c r="G499" i="15"/>
  <c r="F499" i="15"/>
  <c r="E499" i="15"/>
  <c r="G498" i="15"/>
  <c r="G497" i="15"/>
  <c r="F497" i="15"/>
  <c r="E497" i="15"/>
  <c r="G496" i="15"/>
  <c r="F496" i="15"/>
  <c r="E496" i="15"/>
  <c r="G495" i="15"/>
  <c r="E495" i="15"/>
  <c r="G494" i="15"/>
  <c r="F494" i="15"/>
  <c r="E494" i="15"/>
  <c r="G493" i="15"/>
  <c r="E493" i="15"/>
  <c r="G492" i="15"/>
  <c r="F492" i="15"/>
  <c r="E492" i="15"/>
  <c r="G491" i="15"/>
  <c r="F491" i="15"/>
  <c r="E491" i="15"/>
  <c r="G490" i="15"/>
  <c r="G489" i="15"/>
  <c r="F489" i="15"/>
  <c r="E489" i="15"/>
  <c r="G488" i="15"/>
  <c r="G487" i="15"/>
  <c r="G486" i="15"/>
  <c r="H486" i="15" s="1"/>
  <c r="F486" i="15"/>
  <c r="E486" i="15"/>
  <c r="G485" i="15"/>
  <c r="G484" i="15"/>
  <c r="G483" i="15"/>
  <c r="G482" i="15"/>
  <c r="H482" i="15" s="1"/>
  <c r="E482" i="15"/>
  <c r="G481" i="15"/>
  <c r="F481" i="15"/>
  <c r="E481" i="15"/>
  <c r="G480" i="15"/>
  <c r="F480" i="15"/>
  <c r="G479" i="15"/>
  <c r="F479" i="15"/>
  <c r="E479" i="15"/>
  <c r="G478" i="15"/>
  <c r="G477" i="15"/>
  <c r="G476" i="15"/>
  <c r="F476" i="15"/>
  <c r="G475" i="15"/>
  <c r="G474" i="15"/>
  <c r="G473" i="15"/>
  <c r="G472" i="15"/>
  <c r="G471" i="15"/>
  <c r="H471" i="15" s="1"/>
  <c r="F471" i="15"/>
  <c r="E471" i="15"/>
  <c r="G470" i="15"/>
  <c r="F470" i="15"/>
  <c r="E470" i="15"/>
  <c r="G469" i="15"/>
  <c r="E469" i="15"/>
  <c r="G468" i="15"/>
  <c r="H468" i="15" s="1"/>
  <c r="F468" i="15"/>
  <c r="E468" i="15"/>
  <c r="G467" i="15"/>
  <c r="F467" i="15"/>
  <c r="G466" i="15"/>
  <c r="F466" i="15"/>
  <c r="G465" i="15"/>
  <c r="H465" i="15" s="1"/>
  <c r="F465" i="15"/>
  <c r="E465" i="15"/>
  <c r="G464" i="15"/>
  <c r="G463" i="15"/>
  <c r="F463" i="15"/>
  <c r="G462" i="15"/>
  <c r="G461" i="15"/>
  <c r="G460" i="15"/>
  <c r="G459" i="15"/>
  <c r="G458" i="15"/>
  <c r="G457" i="15"/>
  <c r="G456" i="15"/>
  <c r="G455" i="15"/>
  <c r="E455" i="15"/>
  <c r="G454" i="15"/>
  <c r="E454" i="15"/>
  <c r="G453" i="15"/>
  <c r="G452" i="15"/>
  <c r="H452" i="15" s="1"/>
  <c r="F452" i="15"/>
  <c r="E452" i="15"/>
  <c r="G451" i="15"/>
  <c r="G450" i="15"/>
  <c r="G449" i="15"/>
  <c r="F449" i="15"/>
  <c r="G448" i="15"/>
  <c r="H448" i="15" s="1"/>
  <c r="F448" i="15"/>
  <c r="E448" i="15"/>
  <c r="G447" i="15"/>
  <c r="F447" i="15"/>
  <c r="E447" i="15"/>
  <c r="G446" i="15"/>
  <c r="F446" i="15"/>
  <c r="E446" i="15"/>
  <c r="G445" i="15"/>
  <c r="F445" i="15"/>
  <c r="G444" i="15"/>
  <c r="F444" i="15"/>
  <c r="E444" i="15"/>
  <c r="G443" i="15"/>
  <c r="F443" i="15"/>
  <c r="E443" i="15"/>
  <c r="G442" i="15"/>
  <c r="F442" i="15"/>
  <c r="E442" i="15"/>
  <c r="G441" i="15"/>
  <c r="G440" i="15"/>
  <c r="F440" i="15"/>
  <c r="E440" i="15"/>
  <c r="G439" i="15"/>
  <c r="H439" i="15" s="1"/>
  <c r="F439" i="15"/>
  <c r="E439" i="15"/>
  <c r="G438" i="15"/>
  <c r="H438" i="15" s="1"/>
  <c r="F438" i="15"/>
  <c r="E438" i="15"/>
  <c r="G437" i="15"/>
  <c r="G436" i="15"/>
  <c r="H436" i="15" s="1"/>
  <c r="F436" i="15"/>
  <c r="E436" i="15"/>
  <c r="G435" i="15"/>
  <c r="H435" i="15" s="1"/>
  <c r="F435" i="15"/>
  <c r="E435" i="15"/>
  <c r="G434" i="15"/>
  <c r="H434" i="15" s="1"/>
  <c r="F434" i="15"/>
  <c r="E434" i="15"/>
  <c r="G433" i="15"/>
  <c r="F433" i="15"/>
  <c r="G432" i="15"/>
  <c r="F432" i="15"/>
  <c r="E432" i="15"/>
  <c r="G431" i="15"/>
  <c r="F431" i="15"/>
  <c r="E431" i="15"/>
  <c r="G430" i="15"/>
  <c r="F430" i="15"/>
  <c r="E430" i="15"/>
  <c r="G429" i="15"/>
  <c r="F429" i="15"/>
  <c r="G428" i="15"/>
  <c r="G427" i="15"/>
  <c r="G426" i="15"/>
  <c r="G425" i="15"/>
  <c r="G424" i="15"/>
  <c r="E424" i="15"/>
  <c r="G423" i="15"/>
  <c r="G422" i="15"/>
  <c r="F422" i="15"/>
  <c r="E422" i="15"/>
  <c r="G421" i="15"/>
  <c r="F421" i="15"/>
  <c r="E421" i="15"/>
  <c r="G420" i="15"/>
  <c r="F420" i="15"/>
  <c r="E420" i="15"/>
  <c r="G419" i="15"/>
  <c r="G418" i="15"/>
  <c r="F418" i="15"/>
  <c r="G417" i="15"/>
  <c r="F417" i="15"/>
  <c r="E417" i="15"/>
  <c r="G416" i="15"/>
  <c r="F416" i="15"/>
  <c r="E416" i="15"/>
  <c r="G415" i="15"/>
  <c r="G414" i="15"/>
  <c r="G413" i="15"/>
  <c r="G412" i="15"/>
  <c r="F412" i="15"/>
  <c r="E412" i="15"/>
  <c r="G411" i="15"/>
  <c r="E411" i="15"/>
  <c r="G410" i="15"/>
  <c r="G409" i="15"/>
  <c r="H409" i="15" s="1"/>
  <c r="F409" i="15"/>
  <c r="E409" i="15"/>
  <c r="G408" i="15"/>
  <c r="H408" i="15" s="1"/>
  <c r="F408" i="15"/>
  <c r="E408" i="15"/>
  <c r="G407" i="15"/>
  <c r="H407" i="15" s="1"/>
  <c r="F407" i="15"/>
  <c r="E407" i="15"/>
  <c r="G406" i="15"/>
  <c r="H406" i="15" s="1"/>
  <c r="F406" i="15"/>
  <c r="E406" i="15"/>
  <c r="G405" i="15"/>
  <c r="F405" i="15"/>
  <c r="G404" i="15"/>
  <c r="G403" i="15"/>
  <c r="H403" i="15" s="1"/>
  <c r="F403" i="15"/>
  <c r="E403" i="15"/>
  <c r="G402" i="15"/>
  <c r="H402" i="15" s="1"/>
  <c r="E402" i="15"/>
  <c r="G401" i="15"/>
  <c r="G400" i="15"/>
  <c r="H400" i="15" s="1"/>
  <c r="F400" i="15"/>
  <c r="E400" i="15"/>
  <c r="G399" i="15"/>
  <c r="F399" i="15"/>
  <c r="G398" i="15"/>
  <c r="G397" i="15"/>
  <c r="E397" i="15"/>
  <c r="G396" i="15"/>
  <c r="G395" i="15"/>
  <c r="G394" i="15"/>
  <c r="E394" i="15"/>
  <c r="G393" i="15"/>
  <c r="G392" i="15"/>
  <c r="G391" i="15"/>
  <c r="G390" i="15"/>
  <c r="F390" i="15"/>
  <c r="E390" i="15"/>
  <c r="G389" i="15"/>
  <c r="F389" i="15"/>
  <c r="G388" i="15"/>
  <c r="G387" i="15"/>
  <c r="G386" i="15"/>
  <c r="G385" i="15"/>
  <c r="E385" i="15"/>
  <c r="G384" i="15"/>
  <c r="F384" i="15"/>
  <c r="E384" i="15"/>
  <c r="G383" i="15"/>
  <c r="E383" i="15"/>
  <c r="G382" i="15"/>
  <c r="G381" i="15"/>
  <c r="F381" i="15"/>
  <c r="E381" i="15"/>
  <c r="G380" i="15"/>
  <c r="F380" i="15"/>
  <c r="E380" i="15"/>
  <c r="G379" i="15"/>
  <c r="F379" i="15"/>
  <c r="E379" i="15"/>
  <c r="G378" i="15"/>
  <c r="G377" i="15"/>
  <c r="F377" i="15"/>
  <c r="G376" i="15"/>
  <c r="F376" i="15"/>
  <c r="E376" i="15"/>
  <c r="G375" i="15"/>
  <c r="G374" i="15"/>
  <c r="E374" i="15"/>
  <c r="G373" i="15"/>
  <c r="G372" i="15"/>
  <c r="E372" i="15"/>
  <c r="G371" i="15"/>
  <c r="G370" i="15"/>
  <c r="F370" i="15"/>
  <c r="E370" i="15"/>
  <c r="G369" i="15"/>
  <c r="G368" i="15"/>
  <c r="E368" i="15"/>
  <c r="G367" i="15"/>
  <c r="F367" i="15"/>
  <c r="E367" i="15"/>
  <c r="G366" i="15"/>
  <c r="F366" i="15"/>
  <c r="E366" i="15"/>
  <c r="G365" i="15"/>
  <c r="E365" i="15"/>
  <c r="G364" i="15"/>
  <c r="F364" i="15"/>
  <c r="E364" i="15"/>
  <c r="G363" i="15"/>
  <c r="D362" i="15"/>
  <c r="F589" i="15" s="1"/>
  <c r="C362" i="15"/>
  <c r="G356" i="15"/>
  <c r="F356" i="15"/>
  <c r="E356" i="15"/>
  <c r="G355" i="15"/>
  <c r="F355" i="15"/>
  <c r="E355" i="15"/>
  <c r="G354" i="15"/>
  <c r="F354" i="15"/>
  <c r="G353" i="15"/>
  <c r="F353" i="15"/>
  <c r="E353" i="15"/>
  <c r="G352" i="15"/>
  <c r="F352" i="15"/>
  <c r="E352" i="15"/>
  <c r="G351" i="15"/>
  <c r="F351" i="15"/>
  <c r="G350" i="15"/>
  <c r="F350" i="15"/>
  <c r="E350" i="15"/>
  <c r="G349" i="15"/>
  <c r="F349" i="15"/>
  <c r="E349" i="15"/>
  <c r="G348" i="15"/>
  <c r="G347" i="15"/>
  <c r="F347" i="15"/>
  <c r="G346" i="15"/>
  <c r="F346" i="15"/>
  <c r="E346" i="15"/>
  <c r="G345" i="15"/>
  <c r="F345" i="15"/>
  <c r="G344" i="15"/>
  <c r="F344" i="15"/>
  <c r="E344" i="15"/>
  <c r="G343" i="15"/>
  <c r="F343" i="15"/>
  <c r="E343" i="15"/>
  <c r="G342" i="15"/>
  <c r="F342" i="15"/>
  <c r="E342" i="15"/>
  <c r="G341" i="15"/>
  <c r="F341" i="15"/>
  <c r="E341" i="15"/>
  <c r="G340" i="15"/>
  <c r="G339" i="15"/>
  <c r="F339" i="15"/>
  <c r="E339" i="15"/>
  <c r="G338" i="15"/>
  <c r="F338" i="15"/>
  <c r="E338" i="15"/>
  <c r="G337" i="15"/>
  <c r="F337" i="15"/>
  <c r="E337" i="15"/>
  <c r="G336" i="15"/>
  <c r="E336" i="15"/>
  <c r="G335" i="15"/>
  <c r="G334" i="15"/>
  <c r="F334" i="15"/>
  <c r="E334" i="15"/>
  <c r="G333" i="15"/>
  <c r="G332" i="15"/>
  <c r="F332" i="15"/>
  <c r="E332" i="15"/>
  <c r="G331" i="15"/>
  <c r="G330" i="15"/>
  <c r="F330" i="15"/>
  <c r="E330" i="15"/>
  <c r="G329" i="15"/>
  <c r="G328" i="15"/>
  <c r="F328" i="15"/>
  <c r="E328" i="15"/>
  <c r="G327" i="15"/>
  <c r="F327" i="15"/>
  <c r="E327" i="15"/>
  <c r="G326" i="15"/>
  <c r="F326" i="15"/>
  <c r="E326" i="15"/>
  <c r="G325" i="15"/>
  <c r="G324" i="15"/>
  <c r="F324" i="15"/>
  <c r="E324" i="15"/>
  <c r="G323" i="15"/>
  <c r="F323" i="15"/>
  <c r="E323" i="15"/>
  <c r="G322" i="15"/>
  <c r="F322" i="15"/>
  <c r="E322" i="15"/>
  <c r="G321" i="15"/>
  <c r="F321" i="15"/>
  <c r="E321" i="15"/>
  <c r="G320" i="15"/>
  <c r="G319" i="15"/>
  <c r="F319" i="15"/>
  <c r="E319" i="15"/>
  <c r="G318" i="15"/>
  <c r="F318" i="15"/>
  <c r="E318" i="15"/>
  <c r="G317" i="15"/>
  <c r="G316" i="15"/>
  <c r="F316" i="15"/>
  <c r="E316" i="15"/>
  <c r="G315" i="15"/>
  <c r="E315" i="15"/>
  <c r="G314" i="15"/>
  <c r="G313" i="15"/>
  <c r="G312" i="15"/>
  <c r="F312" i="15"/>
  <c r="E312" i="15"/>
  <c r="G311" i="15"/>
  <c r="F311" i="15"/>
  <c r="E311" i="15"/>
  <c r="G310" i="15"/>
  <c r="F310" i="15"/>
  <c r="G309" i="15"/>
  <c r="F309" i="15"/>
  <c r="E309" i="15"/>
  <c r="G308" i="15"/>
  <c r="F308" i="15"/>
  <c r="E308" i="15"/>
  <c r="G307" i="15"/>
  <c r="F307" i="15"/>
  <c r="E307" i="15"/>
  <c r="G306" i="15"/>
  <c r="G305" i="15"/>
  <c r="G304" i="15"/>
  <c r="F304" i="15"/>
  <c r="G303" i="15"/>
  <c r="F303" i="15"/>
  <c r="E303" i="15"/>
  <c r="G302" i="15"/>
  <c r="G301" i="15"/>
  <c r="F301" i="15"/>
  <c r="G300" i="15"/>
  <c r="G299" i="15"/>
  <c r="G298" i="15"/>
  <c r="G297" i="15"/>
  <c r="F297" i="15"/>
  <c r="E297" i="15"/>
  <c r="G296" i="15"/>
  <c r="F296" i="15"/>
  <c r="E296" i="15"/>
  <c r="G295" i="15"/>
  <c r="F295" i="15"/>
  <c r="E295" i="15"/>
  <c r="G294" i="15"/>
  <c r="F294" i="15"/>
  <c r="E294" i="15"/>
  <c r="G293" i="15"/>
  <c r="G292" i="15"/>
  <c r="F292" i="15"/>
  <c r="G291" i="15"/>
  <c r="F291" i="15"/>
  <c r="E291" i="15"/>
  <c r="G290" i="15"/>
  <c r="F290" i="15"/>
  <c r="G289" i="15"/>
  <c r="F289" i="15"/>
  <c r="E289" i="15"/>
  <c r="G288" i="15"/>
  <c r="G287" i="15"/>
  <c r="G286" i="15"/>
  <c r="G285" i="15"/>
  <c r="G284" i="15"/>
  <c r="F284" i="15"/>
  <c r="E284" i="15"/>
  <c r="G283" i="15"/>
  <c r="F283" i="15"/>
  <c r="E283" i="15"/>
  <c r="G282" i="15"/>
  <c r="F282" i="15"/>
  <c r="E282" i="15"/>
  <c r="G281" i="15"/>
  <c r="E281" i="15"/>
  <c r="G280" i="15"/>
  <c r="F280" i="15"/>
  <c r="E280" i="15"/>
  <c r="G279" i="15"/>
  <c r="F279" i="15"/>
  <c r="E279" i="15"/>
  <c r="G278" i="15"/>
  <c r="F278" i="15"/>
  <c r="E278" i="15"/>
  <c r="G277" i="15"/>
  <c r="F277" i="15"/>
  <c r="E277" i="15"/>
  <c r="G276" i="15"/>
  <c r="F276" i="15"/>
  <c r="E276" i="15"/>
  <c r="G275" i="15"/>
  <c r="F275" i="15"/>
  <c r="E275" i="15"/>
  <c r="G274" i="15"/>
  <c r="F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G268" i="15"/>
  <c r="F268" i="15"/>
  <c r="E268" i="15"/>
  <c r="G267" i="15"/>
  <c r="F267" i="15"/>
  <c r="E267" i="15"/>
  <c r="G266" i="15"/>
  <c r="F266" i="15"/>
  <c r="E266" i="15"/>
  <c r="G265" i="15"/>
  <c r="G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E259" i="15"/>
  <c r="G258" i="15"/>
  <c r="F258" i="15"/>
  <c r="G257" i="15"/>
  <c r="F257" i="15"/>
  <c r="E257" i="15"/>
  <c r="G256" i="15"/>
  <c r="F256" i="15"/>
  <c r="G255" i="15"/>
  <c r="F255" i="15"/>
  <c r="E255" i="15"/>
  <c r="G254" i="15"/>
  <c r="G253" i="15"/>
  <c r="F253" i="15"/>
  <c r="E253" i="15"/>
  <c r="G252" i="15"/>
  <c r="F252" i="15"/>
  <c r="E252" i="15"/>
  <c r="G251" i="15"/>
  <c r="F251" i="15"/>
  <c r="G250" i="15"/>
  <c r="F250" i="15"/>
  <c r="E250" i="15"/>
  <c r="G249" i="15"/>
  <c r="F249" i="15"/>
  <c r="E249" i="15"/>
  <c r="G248" i="15"/>
  <c r="G247" i="15"/>
  <c r="F247" i="15"/>
  <c r="E247" i="15"/>
  <c r="G246" i="15"/>
  <c r="F246" i="15"/>
  <c r="E246" i="15"/>
  <c r="G245" i="15"/>
  <c r="G244" i="15"/>
  <c r="F244" i="15"/>
  <c r="E244" i="15"/>
  <c r="G243" i="15"/>
  <c r="F243" i="15"/>
  <c r="E243" i="15"/>
  <c r="G242" i="15"/>
  <c r="F242" i="15"/>
  <c r="G241" i="15"/>
  <c r="G240" i="15"/>
  <c r="F240" i="15"/>
  <c r="E240" i="15"/>
  <c r="G239" i="15"/>
  <c r="F239" i="15"/>
  <c r="E239" i="15"/>
  <c r="G238" i="15"/>
  <c r="G237" i="15"/>
  <c r="F237" i="15"/>
  <c r="E237" i="15"/>
  <c r="G236" i="15"/>
  <c r="F236" i="15"/>
  <c r="E236" i="15"/>
  <c r="G235" i="15"/>
  <c r="G234" i="15"/>
  <c r="F234" i="15"/>
  <c r="E234" i="15"/>
  <c r="G233" i="15"/>
  <c r="F233" i="15"/>
  <c r="G232" i="15"/>
  <c r="F232" i="15"/>
  <c r="E232" i="15"/>
  <c r="G231" i="15"/>
  <c r="F231" i="15"/>
  <c r="E231" i="15"/>
  <c r="G230" i="15"/>
  <c r="F230" i="15"/>
  <c r="E230" i="15"/>
  <c r="G229" i="15"/>
  <c r="F229" i="15"/>
  <c r="E229" i="15"/>
  <c r="G228" i="15"/>
  <c r="G227" i="15"/>
  <c r="F227" i="15"/>
  <c r="E227" i="15"/>
  <c r="G226" i="15"/>
  <c r="F226" i="15"/>
  <c r="E226" i="15"/>
  <c r="G225" i="15"/>
  <c r="F225" i="15"/>
  <c r="E225" i="15"/>
  <c r="G224" i="15"/>
  <c r="G223" i="15"/>
  <c r="G222" i="15"/>
  <c r="E222" i="15"/>
  <c r="G221" i="15"/>
  <c r="F221" i="15"/>
  <c r="E221" i="15"/>
  <c r="G220" i="15"/>
  <c r="G219" i="15"/>
  <c r="G218" i="15"/>
  <c r="G217" i="15"/>
  <c r="F217" i="15"/>
  <c r="E217" i="15"/>
  <c r="G216" i="15"/>
  <c r="G215" i="15"/>
  <c r="E215" i="15"/>
  <c r="G214" i="15"/>
  <c r="G213" i="15"/>
  <c r="G212" i="15"/>
  <c r="G211" i="15"/>
  <c r="G210" i="15"/>
  <c r="F210" i="15"/>
  <c r="E210" i="15"/>
  <c r="G209" i="15"/>
  <c r="G208" i="15"/>
  <c r="G207" i="15"/>
  <c r="F207" i="15"/>
  <c r="E207" i="15"/>
  <c r="G206" i="15"/>
  <c r="E206" i="15"/>
  <c r="G205" i="15"/>
  <c r="F205" i="15"/>
  <c r="E205" i="15"/>
  <c r="G204" i="15"/>
  <c r="G203" i="15"/>
  <c r="G202" i="15"/>
  <c r="G201" i="15"/>
  <c r="E201" i="15"/>
  <c r="G200" i="15"/>
  <c r="G199" i="15"/>
  <c r="F199" i="15"/>
  <c r="E199" i="15"/>
  <c r="G198" i="15"/>
  <c r="F198" i="15"/>
  <c r="G197" i="15"/>
  <c r="G196" i="15"/>
  <c r="G195" i="15"/>
  <c r="G194" i="15"/>
  <c r="F194" i="15"/>
  <c r="E194" i="15"/>
  <c r="G193" i="15"/>
  <c r="F193" i="15"/>
  <c r="G192" i="15"/>
  <c r="F192" i="15"/>
  <c r="E192" i="15"/>
  <c r="G191" i="15"/>
  <c r="G190" i="15"/>
  <c r="G189" i="15"/>
  <c r="F189" i="15"/>
  <c r="E189" i="15"/>
  <c r="G188" i="15"/>
  <c r="G187" i="15"/>
  <c r="F187" i="15"/>
  <c r="E187" i="15"/>
  <c r="G186" i="15"/>
  <c r="G185" i="15"/>
  <c r="F185" i="15"/>
  <c r="E185" i="15"/>
  <c r="G184" i="15"/>
  <c r="G183" i="15"/>
  <c r="G182" i="15"/>
  <c r="D181" i="15"/>
  <c r="F340" i="15" s="1"/>
  <c r="C181" i="15"/>
  <c r="E354" i="15" s="1"/>
  <c r="G175" i="15"/>
  <c r="F175" i="15"/>
  <c r="E175" i="15"/>
  <c r="G174" i="15"/>
  <c r="F174" i="15"/>
  <c r="E174" i="15"/>
  <c r="G173" i="15"/>
  <c r="F173" i="15"/>
  <c r="G172" i="15"/>
  <c r="G171" i="15"/>
  <c r="F171" i="15"/>
  <c r="E171" i="15"/>
  <c r="G170" i="15"/>
  <c r="F170" i="15"/>
  <c r="E170" i="15"/>
  <c r="G169" i="15"/>
  <c r="F169" i="15"/>
  <c r="G168" i="15"/>
  <c r="F168" i="15"/>
  <c r="E168" i="15"/>
  <c r="G167" i="15"/>
  <c r="F167" i="15"/>
  <c r="E167" i="15"/>
  <c r="G166" i="15"/>
  <c r="G165" i="15"/>
  <c r="E165" i="15"/>
  <c r="G164" i="15"/>
  <c r="E164" i="15"/>
  <c r="G163" i="15"/>
  <c r="F163" i="15"/>
  <c r="G162" i="15"/>
  <c r="F162" i="15"/>
  <c r="E162" i="15"/>
  <c r="G161" i="15"/>
  <c r="G160" i="15"/>
  <c r="F160" i="15"/>
  <c r="E160" i="15"/>
  <c r="G159" i="15"/>
  <c r="F159" i="15"/>
  <c r="E159" i="15"/>
  <c r="G158" i="15"/>
  <c r="F158" i="15"/>
  <c r="E158" i="15"/>
  <c r="G157" i="15"/>
  <c r="F157" i="15"/>
  <c r="E157" i="15"/>
  <c r="G156" i="15"/>
  <c r="F156" i="15"/>
  <c r="E156" i="15"/>
  <c r="G155" i="15"/>
  <c r="F155" i="15"/>
  <c r="E155" i="15"/>
  <c r="G154" i="15"/>
  <c r="F154" i="15"/>
  <c r="G153" i="15"/>
  <c r="F153" i="15"/>
  <c r="E153" i="15"/>
  <c r="G152" i="15"/>
  <c r="F152" i="15"/>
  <c r="E152" i="15"/>
  <c r="G151" i="15"/>
  <c r="G150" i="15"/>
  <c r="F150" i="15"/>
  <c r="E150" i="15"/>
  <c r="G149" i="15"/>
  <c r="F149" i="15"/>
  <c r="G148" i="15"/>
  <c r="F148" i="15"/>
  <c r="E148" i="15"/>
  <c r="G147" i="15"/>
  <c r="G146" i="15"/>
  <c r="F146" i="15"/>
  <c r="E146" i="15"/>
  <c r="G145" i="15"/>
  <c r="G144" i="15"/>
  <c r="G143" i="15"/>
  <c r="F143" i="15"/>
  <c r="G142" i="15"/>
  <c r="F142" i="15"/>
  <c r="E142" i="15"/>
  <c r="G141" i="15"/>
  <c r="G140" i="15"/>
  <c r="G139" i="15"/>
  <c r="G138" i="15"/>
  <c r="F138" i="15"/>
  <c r="G137" i="15"/>
  <c r="G136" i="15"/>
  <c r="G135" i="15"/>
  <c r="F135" i="15"/>
  <c r="E135" i="15"/>
  <c r="G134" i="15"/>
  <c r="G133" i="15"/>
  <c r="G132" i="15"/>
  <c r="G131" i="15"/>
  <c r="F131" i="15"/>
  <c r="G130" i="15"/>
  <c r="G129" i="15"/>
  <c r="F129" i="15"/>
  <c r="G128" i="15"/>
  <c r="G127" i="15"/>
  <c r="G126" i="15"/>
  <c r="F126" i="15"/>
  <c r="E126" i="15"/>
  <c r="G125" i="15"/>
  <c r="F125" i="15"/>
  <c r="G124" i="15"/>
  <c r="G123" i="15"/>
  <c r="G122" i="15"/>
  <c r="G121" i="15"/>
  <c r="G120" i="15"/>
  <c r="G119" i="15"/>
  <c r="F119" i="15"/>
  <c r="G118" i="15"/>
  <c r="G117" i="15"/>
  <c r="G116" i="15"/>
  <c r="F116" i="15"/>
  <c r="E116" i="15"/>
  <c r="G115" i="15"/>
  <c r="G114" i="15"/>
  <c r="F114" i="15"/>
  <c r="E114" i="15"/>
  <c r="G113" i="15"/>
  <c r="G112" i="15"/>
  <c r="F112" i="15"/>
  <c r="G111" i="15"/>
  <c r="G110" i="15"/>
  <c r="G109" i="15"/>
  <c r="G108" i="15"/>
  <c r="G107" i="15"/>
  <c r="F107" i="15"/>
  <c r="E107" i="15"/>
  <c r="G106" i="15"/>
  <c r="G105" i="15"/>
  <c r="F105" i="15"/>
  <c r="E105" i="15"/>
  <c r="G104" i="15"/>
  <c r="F104" i="15"/>
  <c r="E104" i="15"/>
  <c r="G103" i="15"/>
  <c r="F103" i="15"/>
  <c r="E103" i="15"/>
  <c r="G102" i="15"/>
  <c r="F102" i="15"/>
  <c r="G101" i="15"/>
  <c r="G100" i="15"/>
  <c r="G99" i="15"/>
  <c r="G98" i="15"/>
  <c r="G97" i="15"/>
  <c r="F97" i="15"/>
  <c r="E97" i="15"/>
  <c r="G96" i="15"/>
  <c r="G95" i="15"/>
  <c r="G94" i="15"/>
  <c r="G93" i="15"/>
  <c r="F93" i="15"/>
  <c r="G92" i="15"/>
  <c r="G91" i="15"/>
  <c r="F91" i="15"/>
  <c r="E91" i="15"/>
  <c r="G90" i="15"/>
  <c r="F90" i="15"/>
  <c r="E90" i="15"/>
  <c r="G89" i="15"/>
  <c r="F89" i="15"/>
  <c r="E89" i="15"/>
  <c r="G88" i="15"/>
  <c r="G87" i="15"/>
  <c r="G86" i="15"/>
  <c r="F86" i="15"/>
  <c r="E86" i="15"/>
  <c r="G85" i="15"/>
  <c r="E85" i="15"/>
  <c r="G84" i="15"/>
  <c r="F84" i="15"/>
  <c r="E84" i="15"/>
  <c r="G83" i="15"/>
  <c r="F83" i="15"/>
  <c r="E83" i="15"/>
  <c r="G82" i="15"/>
  <c r="F82" i="15"/>
  <c r="E82" i="15"/>
  <c r="G81" i="15"/>
  <c r="G80" i="15"/>
  <c r="G79" i="15"/>
  <c r="F79" i="15"/>
  <c r="G78" i="15"/>
  <c r="G77" i="15"/>
  <c r="D76" i="15"/>
  <c r="F172" i="15" s="1"/>
  <c r="C76" i="15"/>
  <c r="G70" i="15"/>
  <c r="F70" i="15"/>
  <c r="G69" i="15"/>
  <c r="F69" i="15"/>
  <c r="E69" i="15"/>
  <c r="G68" i="15"/>
  <c r="F68" i="15"/>
  <c r="G67" i="15"/>
  <c r="F67" i="15"/>
  <c r="E67" i="15"/>
  <c r="G66" i="15"/>
  <c r="F66" i="15"/>
  <c r="E66" i="15"/>
  <c r="G65" i="15"/>
  <c r="F65" i="15"/>
  <c r="E65" i="15"/>
  <c r="G64" i="15"/>
  <c r="G63" i="15"/>
  <c r="F63" i="15"/>
  <c r="E63" i="15"/>
  <c r="G62" i="15"/>
  <c r="F62" i="15"/>
  <c r="E62" i="15"/>
  <c r="G61" i="15"/>
  <c r="F61" i="15"/>
  <c r="G60" i="15"/>
  <c r="F60" i="15"/>
  <c r="E60" i="15"/>
  <c r="G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G53" i="15"/>
  <c r="F53" i="15"/>
  <c r="G52" i="15"/>
  <c r="E52" i="15"/>
  <c r="G51" i="15"/>
  <c r="F51" i="15"/>
  <c r="E51" i="15"/>
  <c r="G50" i="15"/>
  <c r="G49" i="15"/>
  <c r="F49" i="15"/>
  <c r="E49" i="15"/>
  <c r="G48" i="15"/>
  <c r="F48" i="15"/>
  <c r="G47" i="15"/>
  <c r="F47" i="15"/>
  <c r="G46" i="15"/>
  <c r="F46" i="15"/>
  <c r="E46" i="15"/>
  <c r="G45" i="15"/>
  <c r="F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F39" i="15"/>
  <c r="G38" i="15"/>
  <c r="F38" i="15"/>
  <c r="E38" i="15"/>
  <c r="G37" i="15"/>
  <c r="F37" i="15"/>
  <c r="E37" i="15"/>
  <c r="G36" i="15"/>
  <c r="F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F29" i="15"/>
  <c r="G28" i="15"/>
  <c r="F28" i="15"/>
  <c r="G27" i="15"/>
  <c r="F27" i="15"/>
  <c r="G26" i="15"/>
  <c r="E26" i="15"/>
  <c r="G25" i="15"/>
  <c r="F25" i="15"/>
  <c r="E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F64" i="15" s="1"/>
  <c r="C19" i="15"/>
  <c r="E70" i="15" s="1"/>
  <c r="D13" i="15"/>
  <c r="C12" i="15"/>
  <c r="C11" i="15"/>
  <c r="G629" i="14"/>
  <c r="F629" i="14"/>
  <c r="E629" i="14"/>
  <c r="G628" i="14"/>
  <c r="E628" i="14"/>
  <c r="G627" i="14"/>
  <c r="F627" i="14"/>
  <c r="E627" i="14"/>
  <c r="G626" i="14"/>
  <c r="F626" i="14"/>
  <c r="E626" i="14"/>
  <c r="G625" i="14"/>
  <c r="F625" i="14"/>
  <c r="E625" i="14"/>
  <c r="G624" i="14"/>
  <c r="F624" i="14"/>
  <c r="E624" i="14"/>
  <c r="G623" i="14"/>
  <c r="F623" i="14"/>
  <c r="E623" i="14"/>
  <c r="G622" i="14"/>
  <c r="F622" i="14"/>
  <c r="E622" i="14"/>
  <c r="G621" i="14"/>
  <c r="F621" i="14"/>
  <c r="E621" i="14"/>
  <c r="G620" i="14"/>
  <c r="E620" i="14"/>
  <c r="G619" i="14"/>
  <c r="E619" i="14"/>
  <c r="G618" i="14"/>
  <c r="G617" i="14"/>
  <c r="F617" i="14"/>
  <c r="E617" i="14"/>
  <c r="G616" i="14"/>
  <c r="F616" i="14"/>
  <c r="E616" i="14"/>
  <c r="G615" i="14"/>
  <c r="G614" i="14"/>
  <c r="F614" i="14"/>
  <c r="E614" i="14"/>
  <c r="G613" i="14"/>
  <c r="F613" i="14"/>
  <c r="E613" i="14"/>
  <c r="G612" i="14"/>
  <c r="E612" i="14"/>
  <c r="G611" i="14"/>
  <c r="F611" i="14"/>
  <c r="E611" i="14"/>
  <c r="G610" i="14"/>
  <c r="F610" i="14"/>
  <c r="E610" i="14"/>
  <c r="G609" i="14"/>
  <c r="F609" i="14"/>
  <c r="E609" i="14"/>
  <c r="G608" i="14"/>
  <c r="E608" i="14"/>
  <c r="G607" i="14"/>
  <c r="E607" i="14"/>
  <c r="G606" i="14"/>
  <c r="F606" i="14"/>
  <c r="E606" i="14"/>
  <c r="G605" i="14"/>
  <c r="F605" i="14"/>
  <c r="E605" i="14"/>
  <c r="G604" i="14"/>
  <c r="G603" i="14"/>
  <c r="E603" i="14"/>
  <c r="G602" i="14"/>
  <c r="E602" i="14"/>
  <c r="E601" i="14"/>
  <c r="D601" i="14"/>
  <c r="F628" i="14" s="1"/>
  <c r="C601" i="14"/>
  <c r="E618" i="14" s="1"/>
  <c r="G595" i="14"/>
  <c r="F595" i="14"/>
  <c r="E595" i="14"/>
  <c r="G594" i="14"/>
  <c r="F594" i="14"/>
  <c r="E594" i="14"/>
  <c r="G593" i="14"/>
  <c r="F593" i="14"/>
  <c r="E593" i="14"/>
  <c r="G592" i="14"/>
  <c r="F592" i="14"/>
  <c r="E592" i="14"/>
  <c r="G591" i="14"/>
  <c r="F591" i="14"/>
  <c r="E591" i="14"/>
  <c r="G590" i="14"/>
  <c r="F590" i="14"/>
  <c r="E590" i="14"/>
  <c r="G589" i="14"/>
  <c r="F589" i="14"/>
  <c r="E589" i="14"/>
  <c r="G588" i="14"/>
  <c r="E588" i="14"/>
  <c r="G587" i="14"/>
  <c r="F587" i="14"/>
  <c r="E587" i="14"/>
  <c r="G586" i="14"/>
  <c r="F586" i="14"/>
  <c r="E586" i="14"/>
  <c r="G585" i="14"/>
  <c r="G584" i="14"/>
  <c r="F584" i="14"/>
  <c r="E584" i="14"/>
  <c r="G583" i="14"/>
  <c r="F583" i="14"/>
  <c r="E583" i="14"/>
  <c r="G582" i="14"/>
  <c r="F582" i="14"/>
  <c r="E582" i="14"/>
  <c r="G581" i="14"/>
  <c r="G580" i="14"/>
  <c r="F580" i="14"/>
  <c r="E580" i="14"/>
  <c r="G579" i="14"/>
  <c r="E579" i="14"/>
  <c r="G578" i="14"/>
  <c r="F578" i="14"/>
  <c r="E578" i="14"/>
  <c r="G577" i="14"/>
  <c r="F577" i="14"/>
  <c r="E577" i="14"/>
  <c r="G576" i="14"/>
  <c r="F576" i="14"/>
  <c r="E576" i="14"/>
  <c r="G575" i="14"/>
  <c r="F575" i="14"/>
  <c r="E575" i="14"/>
  <c r="G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G569" i="14"/>
  <c r="F569" i="14"/>
  <c r="E569" i="14"/>
  <c r="G568" i="14"/>
  <c r="F568" i="14"/>
  <c r="E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F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E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E480" i="14"/>
  <c r="G479" i="14"/>
  <c r="F479" i="14"/>
  <c r="E479" i="14"/>
  <c r="G478" i="14"/>
  <c r="F478" i="14"/>
  <c r="G477" i="14"/>
  <c r="F477" i="14"/>
  <c r="E477" i="14"/>
  <c r="G476" i="14"/>
  <c r="F476" i="14"/>
  <c r="G475" i="14"/>
  <c r="G474" i="14"/>
  <c r="F474" i="14"/>
  <c r="E474" i="14"/>
  <c r="G473" i="14"/>
  <c r="F473" i="14"/>
  <c r="E473" i="14"/>
  <c r="G472" i="14"/>
  <c r="F472" i="14"/>
  <c r="G471" i="14"/>
  <c r="F471" i="14"/>
  <c r="E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E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G445" i="14"/>
  <c r="G444" i="14"/>
  <c r="F444" i="14"/>
  <c r="E444" i="14"/>
  <c r="G443" i="14"/>
  <c r="F443" i="14"/>
  <c r="E443" i="14"/>
  <c r="G442" i="14"/>
  <c r="F442" i="14"/>
  <c r="E442" i="14"/>
  <c r="G441" i="14"/>
  <c r="G440" i="14"/>
  <c r="F440" i="14"/>
  <c r="E440" i="14"/>
  <c r="G439" i="14"/>
  <c r="F439" i="14"/>
  <c r="E439" i="14"/>
  <c r="G438" i="14"/>
  <c r="F438" i="14"/>
  <c r="E438" i="14"/>
  <c r="G437" i="14"/>
  <c r="E437" i="14"/>
  <c r="G436" i="14"/>
  <c r="F436" i="14"/>
  <c r="E436" i="14"/>
  <c r="G435" i="14"/>
  <c r="F435" i="14"/>
  <c r="E435" i="14"/>
  <c r="G434" i="14"/>
  <c r="F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E429" i="14"/>
  <c r="G428" i="14"/>
  <c r="G427" i="14"/>
  <c r="G426" i="14"/>
  <c r="G425" i="14"/>
  <c r="G424" i="14"/>
  <c r="E424" i="14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G419" i="14"/>
  <c r="G418" i="14"/>
  <c r="F418" i="14"/>
  <c r="E418" i="14"/>
  <c r="G417" i="14"/>
  <c r="F417" i="14"/>
  <c r="G416" i="14"/>
  <c r="F416" i="14"/>
  <c r="E416" i="14"/>
  <c r="G415" i="14"/>
  <c r="G414" i="14"/>
  <c r="G413" i="14"/>
  <c r="G412" i="14"/>
  <c r="F412" i="14"/>
  <c r="E412" i="14"/>
  <c r="G411" i="14"/>
  <c r="F411" i="14"/>
  <c r="E411" i="14"/>
  <c r="G410" i="14"/>
  <c r="G409" i="14"/>
  <c r="F409" i="14"/>
  <c r="E409" i="14"/>
  <c r="G408" i="14"/>
  <c r="F408" i="14"/>
  <c r="E408" i="14"/>
  <c r="G407" i="14"/>
  <c r="F407" i="14"/>
  <c r="E407" i="14"/>
  <c r="G406" i="14"/>
  <c r="F406" i="14"/>
  <c r="E406" i="14"/>
  <c r="G405" i="14"/>
  <c r="F405" i="14"/>
  <c r="E405" i="14"/>
  <c r="G404" i="14"/>
  <c r="G403" i="14"/>
  <c r="F403" i="14"/>
  <c r="E403" i="14"/>
  <c r="G402" i="14"/>
  <c r="F402" i="14"/>
  <c r="E402" i="14"/>
  <c r="G401" i="14"/>
  <c r="G400" i="14"/>
  <c r="F400" i="14"/>
  <c r="E400" i="14"/>
  <c r="G399" i="14"/>
  <c r="F399" i="14"/>
  <c r="E399" i="14"/>
  <c r="G398" i="14"/>
  <c r="F398" i="14"/>
  <c r="E398" i="14"/>
  <c r="G397" i="14"/>
  <c r="F397" i="14"/>
  <c r="G396" i="14"/>
  <c r="F396" i="14"/>
  <c r="E396" i="14"/>
  <c r="G395" i="14"/>
  <c r="F395" i="14"/>
  <c r="E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F388" i="14"/>
  <c r="E388" i="14"/>
  <c r="G387" i="14"/>
  <c r="G386" i="14"/>
  <c r="G385" i="14"/>
  <c r="E385" i="14"/>
  <c r="G384" i="14"/>
  <c r="F384" i="14"/>
  <c r="E384" i="14"/>
  <c r="G383" i="14"/>
  <c r="F383" i="14"/>
  <c r="E383" i="14"/>
  <c r="G382" i="14"/>
  <c r="G381" i="14"/>
  <c r="F381" i="14"/>
  <c r="E381" i="14"/>
  <c r="G380" i="14"/>
  <c r="F380" i="14"/>
  <c r="G379" i="14"/>
  <c r="F379" i="14"/>
  <c r="E379" i="14"/>
  <c r="G378" i="14"/>
  <c r="E378" i="14"/>
  <c r="G377" i="14"/>
  <c r="F377" i="14"/>
  <c r="G376" i="14"/>
  <c r="F376" i="14"/>
  <c r="E376" i="14"/>
  <c r="G375" i="14"/>
  <c r="F375" i="14"/>
  <c r="E375" i="14"/>
  <c r="G374" i="14"/>
  <c r="G373" i="14"/>
  <c r="F373" i="14"/>
  <c r="E373" i="14"/>
  <c r="G372" i="14"/>
  <c r="F372" i="14"/>
  <c r="E372" i="14"/>
  <c r="G371" i="14"/>
  <c r="F371" i="14"/>
  <c r="G370" i="14"/>
  <c r="F370" i="14"/>
  <c r="E370" i="14"/>
  <c r="G369" i="14"/>
  <c r="F369" i="14"/>
  <c r="E369" i="14"/>
  <c r="G368" i="14"/>
  <c r="G367" i="14"/>
  <c r="F367" i="14"/>
  <c r="G366" i="14"/>
  <c r="F366" i="14"/>
  <c r="E366" i="14"/>
  <c r="G365" i="14"/>
  <c r="F365" i="14"/>
  <c r="G364" i="14"/>
  <c r="E364" i="14"/>
  <c r="G363" i="14"/>
  <c r="D362" i="14"/>
  <c r="F585" i="14" s="1"/>
  <c r="C362" i="14"/>
  <c r="E581" i="14" s="1"/>
  <c r="G356" i="14"/>
  <c r="F356" i="14"/>
  <c r="E356" i="14"/>
  <c r="G355" i="14"/>
  <c r="F355" i="14"/>
  <c r="E355" i="14"/>
  <c r="G354" i="14"/>
  <c r="F354" i="14"/>
  <c r="E354" i="14"/>
  <c r="G353" i="14"/>
  <c r="F353" i="14"/>
  <c r="E353" i="14"/>
  <c r="G352" i="14"/>
  <c r="F352" i="14"/>
  <c r="E352" i="14"/>
  <c r="G351" i="14"/>
  <c r="F351" i="14"/>
  <c r="E351" i="14"/>
  <c r="G350" i="14"/>
  <c r="F350" i="14"/>
  <c r="E350" i="14"/>
  <c r="G349" i="14"/>
  <c r="F349" i="14"/>
  <c r="E349" i="14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G344" i="14"/>
  <c r="F344" i="14"/>
  <c r="E344" i="14"/>
  <c r="G343" i="14"/>
  <c r="F343" i="14"/>
  <c r="E343" i="14"/>
  <c r="G342" i="14"/>
  <c r="F342" i="14"/>
  <c r="E342" i="14"/>
  <c r="G341" i="14"/>
  <c r="F341" i="14"/>
  <c r="E341" i="14"/>
  <c r="G340" i="14"/>
  <c r="G339" i="14"/>
  <c r="F339" i="14"/>
  <c r="E339" i="14"/>
  <c r="G338" i="14"/>
  <c r="F338" i="14"/>
  <c r="E338" i="14"/>
  <c r="G337" i="14"/>
  <c r="H337" i="14" s="1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H333" i="14" s="1"/>
  <c r="F333" i="14"/>
  <c r="E333" i="14"/>
  <c r="G332" i="14"/>
  <c r="F332" i="14"/>
  <c r="E332" i="14"/>
  <c r="G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F319" i="14"/>
  <c r="E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E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G304" i="14"/>
  <c r="F304" i="14"/>
  <c r="E304" i="14"/>
  <c r="G303" i="14"/>
  <c r="F303" i="14"/>
  <c r="E303" i="14"/>
  <c r="G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G285" i="14"/>
  <c r="F285" i="14"/>
  <c r="E285" i="14"/>
  <c r="G284" i="14"/>
  <c r="F284" i="14"/>
  <c r="E284" i="14"/>
  <c r="G283" i="14"/>
  <c r="F283" i="14"/>
  <c r="E283" i="14"/>
  <c r="G282" i="14"/>
  <c r="F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F277" i="14"/>
  <c r="E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G258" i="14"/>
  <c r="F258" i="14"/>
  <c r="E258" i="14"/>
  <c r="G257" i="14"/>
  <c r="H257" i="14" s="1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H253" i="14" s="1"/>
  <c r="F253" i="14"/>
  <c r="E253" i="14"/>
  <c r="G252" i="14"/>
  <c r="F252" i="14"/>
  <c r="E252" i="14"/>
  <c r="G251" i="14"/>
  <c r="G250" i="14"/>
  <c r="H250" i="14" s="1"/>
  <c r="F250" i="14"/>
  <c r="E250" i="14"/>
  <c r="G249" i="14"/>
  <c r="F249" i="14"/>
  <c r="E249" i="14"/>
  <c r="G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E226" i="14"/>
  <c r="G225" i="14"/>
  <c r="F225" i="14"/>
  <c r="E225" i="14"/>
  <c r="G224" i="14"/>
  <c r="E224" i="14"/>
  <c r="G223" i="14"/>
  <c r="G222" i="14"/>
  <c r="F222" i="14"/>
  <c r="E222" i="14"/>
  <c r="G221" i="14"/>
  <c r="F221" i="14"/>
  <c r="E221" i="14"/>
  <c r="G220" i="14"/>
  <c r="F220" i="14"/>
  <c r="E220" i="14"/>
  <c r="G219" i="14"/>
  <c r="E219" i="14"/>
  <c r="G218" i="14"/>
  <c r="H218" i="14" s="1"/>
  <c r="F218" i="14"/>
  <c r="E218" i="14"/>
  <c r="G217" i="14"/>
  <c r="H217" i="14" s="1"/>
  <c r="F217" i="14"/>
  <c r="E217" i="14"/>
  <c r="G216" i="14"/>
  <c r="F216" i="14"/>
  <c r="E216" i="14"/>
  <c r="G215" i="14"/>
  <c r="F215" i="14"/>
  <c r="E215" i="14"/>
  <c r="G214" i="14"/>
  <c r="G213" i="14"/>
  <c r="F213" i="14"/>
  <c r="E213" i="14"/>
  <c r="G212" i="14"/>
  <c r="F212" i="14"/>
  <c r="E212" i="14"/>
  <c r="G211" i="14"/>
  <c r="G210" i="14"/>
  <c r="F210" i="14"/>
  <c r="E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F204" i="14"/>
  <c r="E204" i="14"/>
  <c r="G203" i="14"/>
  <c r="F203" i="14"/>
  <c r="E203" i="14"/>
  <c r="G202" i="14"/>
  <c r="F202" i="14"/>
  <c r="E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G196" i="14"/>
  <c r="G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E188" i="14"/>
  <c r="G187" i="14"/>
  <c r="F187" i="14"/>
  <c r="E187" i="14"/>
  <c r="G186" i="14"/>
  <c r="F186" i="14"/>
  <c r="E186" i="14"/>
  <c r="G185" i="14"/>
  <c r="F185" i="14"/>
  <c r="E185" i="14"/>
  <c r="G184" i="14"/>
  <c r="F184" i="14"/>
  <c r="E184" i="14"/>
  <c r="G183" i="14"/>
  <c r="F183" i="14"/>
  <c r="E183" i="14"/>
  <c r="G182" i="14"/>
  <c r="D181" i="14"/>
  <c r="F224" i="14" s="1"/>
  <c r="C181" i="14"/>
  <c r="E251" i="14" s="1"/>
  <c r="H251" i="14" s="1"/>
  <c r="G175" i="14"/>
  <c r="F175" i="14"/>
  <c r="E175" i="14"/>
  <c r="G174" i="14"/>
  <c r="F174" i="14"/>
  <c r="E174" i="14"/>
  <c r="G173" i="14"/>
  <c r="F173" i="14"/>
  <c r="E173" i="14"/>
  <c r="G172" i="14"/>
  <c r="F172" i="14"/>
  <c r="G171" i="14"/>
  <c r="F171" i="14"/>
  <c r="E171" i="14"/>
  <c r="G170" i="14"/>
  <c r="F170" i="14"/>
  <c r="E170" i="14"/>
  <c r="G169" i="14"/>
  <c r="F169" i="14"/>
  <c r="E169" i="14"/>
  <c r="G168" i="14"/>
  <c r="F168" i="14"/>
  <c r="E168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G162" i="14"/>
  <c r="F162" i="14"/>
  <c r="E162" i="14"/>
  <c r="G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G144" i="14"/>
  <c r="F144" i="14"/>
  <c r="E144" i="14"/>
  <c r="G143" i="14"/>
  <c r="F143" i="14"/>
  <c r="G142" i="14"/>
  <c r="F142" i="14"/>
  <c r="E142" i="14"/>
  <c r="G141" i="14"/>
  <c r="E141" i="14"/>
  <c r="G140" i="14"/>
  <c r="F140" i="14"/>
  <c r="E140" i="14"/>
  <c r="G139" i="14"/>
  <c r="G138" i="14"/>
  <c r="F138" i="14"/>
  <c r="G137" i="14"/>
  <c r="E137" i="14"/>
  <c r="G136" i="14"/>
  <c r="F136" i="14"/>
  <c r="E136" i="14"/>
  <c r="G135" i="14"/>
  <c r="F135" i="14"/>
  <c r="E135" i="14"/>
  <c r="G134" i="14"/>
  <c r="G133" i="14"/>
  <c r="F133" i="14"/>
  <c r="E133" i="14"/>
  <c r="G132" i="14"/>
  <c r="G131" i="14"/>
  <c r="G130" i="14"/>
  <c r="E130" i="14"/>
  <c r="G129" i="14"/>
  <c r="F129" i="14"/>
  <c r="E129" i="14"/>
  <c r="G128" i="14"/>
  <c r="G127" i="14"/>
  <c r="F127" i="14"/>
  <c r="E127" i="14"/>
  <c r="G126" i="14"/>
  <c r="F126" i="14"/>
  <c r="E126" i="14"/>
  <c r="G125" i="14"/>
  <c r="F125" i="14"/>
  <c r="E125" i="14"/>
  <c r="G124" i="14"/>
  <c r="F124" i="14"/>
  <c r="E124" i="14"/>
  <c r="G123" i="14"/>
  <c r="F123" i="14"/>
  <c r="E123" i="14"/>
  <c r="G122" i="14"/>
  <c r="G121" i="14"/>
  <c r="F121" i="14"/>
  <c r="E121" i="14"/>
  <c r="G120" i="14"/>
  <c r="F120" i="14"/>
  <c r="E120" i="14"/>
  <c r="G119" i="14"/>
  <c r="F119" i="14"/>
  <c r="G118" i="14"/>
  <c r="F118" i="14"/>
  <c r="E118" i="14"/>
  <c r="G117" i="14"/>
  <c r="E117" i="14"/>
  <c r="G116" i="14"/>
  <c r="F116" i="14"/>
  <c r="E116" i="14"/>
  <c r="G115" i="14"/>
  <c r="F115" i="14"/>
  <c r="E115" i="14"/>
  <c r="G114" i="14"/>
  <c r="F114" i="14"/>
  <c r="E114" i="14"/>
  <c r="G113" i="14"/>
  <c r="G112" i="14"/>
  <c r="F112" i="14"/>
  <c r="E112" i="14"/>
  <c r="G111" i="14"/>
  <c r="F111" i="14"/>
  <c r="E111" i="14"/>
  <c r="G110" i="14"/>
  <c r="G109" i="14"/>
  <c r="F109" i="14"/>
  <c r="E109" i="14"/>
  <c r="G108" i="14"/>
  <c r="F108" i="14"/>
  <c r="E108" i="14"/>
  <c r="G107" i="14"/>
  <c r="E107" i="14"/>
  <c r="G106" i="14"/>
  <c r="F106" i="14"/>
  <c r="G105" i="14"/>
  <c r="F105" i="14"/>
  <c r="E105" i="14"/>
  <c r="G104" i="14"/>
  <c r="F104" i="14"/>
  <c r="G103" i="14"/>
  <c r="F103" i="14"/>
  <c r="E103" i="14"/>
  <c r="G102" i="14"/>
  <c r="F102" i="14"/>
  <c r="E102" i="14"/>
  <c r="G101" i="14"/>
  <c r="E101" i="14"/>
  <c r="G100" i="14"/>
  <c r="F100" i="14"/>
  <c r="G99" i="14"/>
  <c r="F99" i="14"/>
  <c r="G98" i="14"/>
  <c r="G97" i="14"/>
  <c r="F97" i="14"/>
  <c r="E97" i="14"/>
  <c r="G96" i="14"/>
  <c r="F96" i="14"/>
  <c r="E96" i="14"/>
  <c r="G95" i="14"/>
  <c r="F95" i="14"/>
  <c r="G94" i="14"/>
  <c r="F94" i="14"/>
  <c r="E94" i="14"/>
  <c r="G93" i="14"/>
  <c r="F93" i="14"/>
  <c r="E93" i="14"/>
  <c r="G92" i="14"/>
  <c r="E92" i="14"/>
  <c r="G91" i="14"/>
  <c r="F91" i="14"/>
  <c r="E91" i="14"/>
  <c r="G90" i="14"/>
  <c r="F90" i="14"/>
  <c r="E90" i="14"/>
  <c r="G89" i="14"/>
  <c r="F89" i="14"/>
  <c r="E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G80" i="14"/>
  <c r="F80" i="14"/>
  <c r="E80" i="14"/>
  <c r="G79" i="14"/>
  <c r="F79" i="14"/>
  <c r="E79" i="14"/>
  <c r="G78" i="14"/>
  <c r="G77" i="14"/>
  <c r="D76" i="14"/>
  <c r="F151" i="14" s="1"/>
  <c r="C76" i="14"/>
  <c r="E172" i="14" s="1"/>
  <c r="G70" i="14"/>
  <c r="F70" i="14"/>
  <c r="E70" i="14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G53" i="14"/>
  <c r="F53" i="14"/>
  <c r="E53" i="14"/>
  <c r="G52" i="14"/>
  <c r="F52" i="14"/>
  <c r="E52" i="14"/>
  <c r="G51" i="14"/>
  <c r="F51" i="14"/>
  <c r="E51" i="14"/>
  <c r="G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F64" i="14" s="1"/>
  <c r="C19" i="14"/>
  <c r="C13" i="14"/>
  <c r="C12" i="14"/>
  <c r="G629" i="13"/>
  <c r="G628" i="13"/>
  <c r="G627" i="13"/>
  <c r="F627" i="13"/>
  <c r="G626" i="13"/>
  <c r="F626" i="13"/>
  <c r="E626" i="13"/>
  <c r="G625" i="13"/>
  <c r="G624" i="13"/>
  <c r="F624" i="13"/>
  <c r="E624" i="13"/>
  <c r="G623" i="13"/>
  <c r="E623" i="13"/>
  <c r="G622" i="13"/>
  <c r="G621" i="13"/>
  <c r="E621" i="13"/>
  <c r="G620" i="13"/>
  <c r="G619" i="13"/>
  <c r="G618" i="13"/>
  <c r="G617" i="13"/>
  <c r="G616" i="13"/>
  <c r="G615" i="13"/>
  <c r="F615" i="13"/>
  <c r="E615" i="13"/>
  <c r="G614" i="13"/>
  <c r="G613" i="13"/>
  <c r="F613" i="13"/>
  <c r="E613" i="13"/>
  <c r="G612" i="13"/>
  <c r="G611" i="13"/>
  <c r="E611" i="13"/>
  <c r="G610" i="13"/>
  <c r="G609" i="13"/>
  <c r="F609" i="13"/>
  <c r="G608" i="13"/>
  <c r="E608" i="13"/>
  <c r="G607" i="13"/>
  <c r="F607" i="13"/>
  <c r="G606" i="13"/>
  <c r="G605" i="13"/>
  <c r="G604" i="13"/>
  <c r="G603" i="13"/>
  <c r="G602" i="13"/>
  <c r="D601" i="13"/>
  <c r="F619" i="13" s="1"/>
  <c r="C601" i="13"/>
  <c r="E629" i="13" s="1"/>
  <c r="G595" i="13"/>
  <c r="F595" i="13"/>
  <c r="E595" i="13"/>
  <c r="G594" i="13"/>
  <c r="H594" i="13" s="1"/>
  <c r="F594" i="13"/>
  <c r="E594" i="13"/>
  <c r="G593" i="13"/>
  <c r="G592" i="13"/>
  <c r="H592" i="13" s="1"/>
  <c r="F592" i="13"/>
  <c r="E592" i="13"/>
  <c r="G591" i="13"/>
  <c r="H591" i="13" s="1"/>
  <c r="F591" i="13"/>
  <c r="E591" i="13"/>
  <c r="G590" i="13"/>
  <c r="H590" i="13" s="1"/>
  <c r="F590" i="13"/>
  <c r="E590" i="13"/>
  <c r="G589" i="13"/>
  <c r="G588" i="13"/>
  <c r="G587" i="13"/>
  <c r="F587" i="13"/>
  <c r="E587" i="13"/>
  <c r="G586" i="13"/>
  <c r="G585" i="13"/>
  <c r="G584" i="13"/>
  <c r="F584" i="13"/>
  <c r="E584" i="13"/>
  <c r="G583" i="13"/>
  <c r="G582" i="13"/>
  <c r="G581" i="13"/>
  <c r="G580" i="13"/>
  <c r="G579" i="13"/>
  <c r="G578" i="13"/>
  <c r="F578" i="13"/>
  <c r="E578" i="13"/>
  <c r="G577" i="13"/>
  <c r="F577" i="13"/>
  <c r="E577" i="13"/>
  <c r="G576" i="13"/>
  <c r="G575" i="13"/>
  <c r="G574" i="13"/>
  <c r="G573" i="13"/>
  <c r="F573" i="13"/>
  <c r="E573" i="13"/>
  <c r="G572" i="13"/>
  <c r="E572" i="13"/>
  <c r="G571" i="13"/>
  <c r="G570" i="13"/>
  <c r="E570" i="13"/>
  <c r="G569" i="13"/>
  <c r="F569" i="13"/>
  <c r="E569" i="13"/>
  <c r="G568" i="13"/>
  <c r="G567" i="13"/>
  <c r="F567" i="13"/>
  <c r="E567" i="13"/>
  <c r="G566" i="13"/>
  <c r="F566" i="13"/>
  <c r="E566" i="13"/>
  <c r="G565" i="13"/>
  <c r="F565" i="13"/>
  <c r="E565" i="13"/>
  <c r="G564" i="13"/>
  <c r="F564" i="13"/>
  <c r="E564" i="13"/>
  <c r="G563" i="13"/>
  <c r="F563" i="13"/>
  <c r="E563" i="13"/>
  <c r="G562" i="13"/>
  <c r="G561" i="13"/>
  <c r="F561" i="13"/>
  <c r="E561" i="13"/>
  <c r="G560" i="13"/>
  <c r="F560" i="13"/>
  <c r="E560" i="13"/>
  <c r="G559" i="13"/>
  <c r="G558" i="13"/>
  <c r="G557" i="13"/>
  <c r="F557" i="13"/>
  <c r="E557" i="13"/>
  <c r="G556" i="13"/>
  <c r="F556" i="13"/>
  <c r="E556" i="13"/>
  <c r="G555" i="13"/>
  <c r="G554" i="13"/>
  <c r="G553" i="13"/>
  <c r="F553" i="13"/>
  <c r="E553" i="13"/>
  <c r="G552" i="13"/>
  <c r="G551" i="13"/>
  <c r="F551" i="13"/>
  <c r="E551" i="13"/>
  <c r="G550" i="13"/>
  <c r="F550" i="13"/>
  <c r="E550" i="13"/>
  <c r="G549" i="13"/>
  <c r="G548" i="13"/>
  <c r="F548" i="13"/>
  <c r="G547" i="13"/>
  <c r="H547" i="13" s="1"/>
  <c r="F547" i="13"/>
  <c r="E547" i="13"/>
  <c r="G546" i="13"/>
  <c r="F546" i="13"/>
  <c r="E546" i="13"/>
  <c r="G545" i="13"/>
  <c r="G544" i="13"/>
  <c r="E544" i="13"/>
  <c r="G543" i="13"/>
  <c r="F543" i="13"/>
  <c r="E543" i="13"/>
  <c r="G542" i="13"/>
  <c r="F542" i="13"/>
  <c r="E542" i="13"/>
  <c r="G541" i="13"/>
  <c r="G540" i="13"/>
  <c r="F540" i="13"/>
  <c r="E540" i="13"/>
  <c r="G539" i="13"/>
  <c r="F539" i="13"/>
  <c r="E539" i="13"/>
  <c r="G538" i="13"/>
  <c r="F538" i="13"/>
  <c r="E538" i="13"/>
  <c r="G537" i="13"/>
  <c r="G536" i="13"/>
  <c r="G535" i="13"/>
  <c r="G534" i="13"/>
  <c r="F534" i="13"/>
  <c r="E534" i="13"/>
  <c r="G533" i="13"/>
  <c r="F533" i="13"/>
  <c r="E533" i="13"/>
  <c r="G532" i="13"/>
  <c r="F532" i="13"/>
  <c r="E532" i="13"/>
  <c r="G531" i="13"/>
  <c r="G530" i="13"/>
  <c r="G529" i="13"/>
  <c r="F529" i="13"/>
  <c r="E529" i="13"/>
  <c r="G528" i="13"/>
  <c r="F528" i="13"/>
  <c r="G527" i="13"/>
  <c r="G526" i="13"/>
  <c r="F526" i="13"/>
  <c r="E526" i="13"/>
  <c r="G525" i="13"/>
  <c r="F525" i="13"/>
  <c r="E525" i="13"/>
  <c r="G524" i="13"/>
  <c r="F524" i="13"/>
  <c r="E524" i="13"/>
  <c r="G523" i="13"/>
  <c r="F523" i="13"/>
  <c r="G522" i="13"/>
  <c r="F522" i="13"/>
  <c r="E522" i="13"/>
  <c r="G521" i="13"/>
  <c r="F521" i="13"/>
  <c r="E521" i="13"/>
  <c r="G520" i="13"/>
  <c r="H520" i="13" s="1"/>
  <c r="F520" i="13"/>
  <c r="E520" i="13"/>
  <c r="G519" i="13"/>
  <c r="G518" i="13"/>
  <c r="F518" i="13"/>
  <c r="E518" i="13"/>
  <c r="G517" i="13"/>
  <c r="G516" i="13"/>
  <c r="G515" i="13"/>
  <c r="F515" i="13"/>
  <c r="E515" i="13"/>
  <c r="G514" i="13"/>
  <c r="F514" i="13"/>
  <c r="G513" i="13"/>
  <c r="F513" i="13"/>
  <c r="E513" i="13"/>
  <c r="G512" i="13"/>
  <c r="F512" i="13"/>
  <c r="E512" i="13"/>
  <c r="G511" i="13"/>
  <c r="G510" i="13"/>
  <c r="E510" i="13"/>
  <c r="G509" i="13"/>
  <c r="G508" i="13"/>
  <c r="G507" i="13"/>
  <c r="F507" i="13"/>
  <c r="G506" i="13"/>
  <c r="E506" i="13"/>
  <c r="G505" i="13"/>
  <c r="G504" i="13"/>
  <c r="G503" i="13"/>
  <c r="G502" i="13"/>
  <c r="G501" i="13"/>
  <c r="F501" i="13"/>
  <c r="E501" i="13"/>
  <c r="G500" i="13"/>
  <c r="G499" i="13"/>
  <c r="G498" i="13"/>
  <c r="G497" i="13"/>
  <c r="F497" i="13"/>
  <c r="E497" i="13"/>
  <c r="G496" i="13"/>
  <c r="F496" i="13"/>
  <c r="E496" i="13"/>
  <c r="G495" i="13"/>
  <c r="G494" i="13"/>
  <c r="F494" i="13"/>
  <c r="E494" i="13"/>
  <c r="G493" i="13"/>
  <c r="F493" i="13"/>
  <c r="E493" i="13"/>
  <c r="G492" i="13"/>
  <c r="E492" i="13"/>
  <c r="G491" i="13"/>
  <c r="F491" i="13"/>
  <c r="G490" i="13"/>
  <c r="G489" i="13"/>
  <c r="G488" i="13"/>
  <c r="G487" i="13"/>
  <c r="G486" i="13"/>
  <c r="G485" i="13"/>
  <c r="G484" i="13"/>
  <c r="G483" i="13"/>
  <c r="G482" i="13"/>
  <c r="G481" i="13"/>
  <c r="F481" i="13"/>
  <c r="E481" i="13"/>
  <c r="G480" i="13"/>
  <c r="G479" i="13"/>
  <c r="F479" i="13"/>
  <c r="E479" i="13"/>
  <c r="G478" i="13"/>
  <c r="G477" i="13"/>
  <c r="G476" i="13"/>
  <c r="G475" i="13"/>
  <c r="G474" i="13"/>
  <c r="G473" i="13"/>
  <c r="F473" i="13"/>
  <c r="E473" i="13"/>
  <c r="G472" i="13"/>
  <c r="G471" i="13"/>
  <c r="F471" i="13"/>
  <c r="G470" i="13"/>
  <c r="F470" i="13"/>
  <c r="E470" i="13"/>
  <c r="G469" i="13"/>
  <c r="H469" i="13" s="1"/>
  <c r="E469" i="13"/>
  <c r="G468" i="13"/>
  <c r="F468" i="13"/>
  <c r="E468" i="13"/>
  <c r="G467" i="13"/>
  <c r="G466" i="13"/>
  <c r="F466" i="13"/>
  <c r="E466" i="13"/>
  <c r="G465" i="13"/>
  <c r="F465" i="13"/>
  <c r="E465" i="13"/>
  <c r="G464" i="13"/>
  <c r="G463" i="13"/>
  <c r="F463" i="13"/>
  <c r="E463" i="13"/>
  <c r="G462" i="13"/>
  <c r="E462" i="13"/>
  <c r="G461" i="13"/>
  <c r="G460" i="13"/>
  <c r="G459" i="13"/>
  <c r="G458" i="13"/>
  <c r="G457" i="13"/>
  <c r="G456" i="13"/>
  <c r="G455" i="13"/>
  <c r="E455" i="13"/>
  <c r="G454" i="13"/>
  <c r="G453" i="13"/>
  <c r="G452" i="13"/>
  <c r="F452" i="13"/>
  <c r="E452" i="13"/>
  <c r="G451" i="13"/>
  <c r="E451" i="13"/>
  <c r="G450" i="13"/>
  <c r="F450" i="13"/>
  <c r="E450" i="13"/>
  <c r="G449" i="13"/>
  <c r="F449" i="13"/>
  <c r="E449" i="13"/>
  <c r="G448" i="13"/>
  <c r="E448" i="13"/>
  <c r="G447" i="13"/>
  <c r="F447" i="13"/>
  <c r="E447" i="13"/>
  <c r="G446" i="13"/>
  <c r="G445" i="13"/>
  <c r="E445" i="13"/>
  <c r="G444" i="13"/>
  <c r="F444" i="13"/>
  <c r="E444" i="13"/>
  <c r="G443" i="13"/>
  <c r="F443" i="13"/>
  <c r="E443" i="13"/>
  <c r="G442" i="13"/>
  <c r="G441" i="13"/>
  <c r="G440" i="13"/>
  <c r="E440" i="13"/>
  <c r="G439" i="13"/>
  <c r="F439" i="13"/>
  <c r="E439" i="13"/>
  <c r="G438" i="13"/>
  <c r="F438" i="13"/>
  <c r="E438" i="13"/>
  <c r="G437" i="13"/>
  <c r="E437" i="13"/>
  <c r="G436" i="13"/>
  <c r="E436" i="13"/>
  <c r="G435" i="13"/>
  <c r="F435" i="13"/>
  <c r="E435" i="13"/>
  <c r="G434" i="13"/>
  <c r="E434" i="13"/>
  <c r="G433" i="13"/>
  <c r="F433" i="13"/>
  <c r="E433" i="13"/>
  <c r="G432" i="13"/>
  <c r="G431" i="13"/>
  <c r="H431" i="13" s="1"/>
  <c r="E431" i="13"/>
  <c r="G430" i="13"/>
  <c r="F430" i="13"/>
  <c r="E430" i="13"/>
  <c r="G429" i="13"/>
  <c r="E429" i="13"/>
  <c r="G428" i="13"/>
  <c r="G427" i="13"/>
  <c r="G426" i="13"/>
  <c r="G425" i="13"/>
  <c r="G424" i="13"/>
  <c r="G423" i="13"/>
  <c r="G422" i="13"/>
  <c r="G421" i="13"/>
  <c r="H421" i="13" s="1"/>
  <c r="F421" i="13"/>
  <c r="E421" i="13"/>
  <c r="G420" i="13"/>
  <c r="H420" i="13" s="1"/>
  <c r="F420" i="13"/>
  <c r="E420" i="13"/>
  <c r="G419" i="13"/>
  <c r="G418" i="13"/>
  <c r="G417" i="13"/>
  <c r="F417" i="13"/>
  <c r="E417" i="13"/>
  <c r="G416" i="13"/>
  <c r="F416" i="13"/>
  <c r="E416" i="13"/>
  <c r="G415" i="13"/>
  <c r="G414" i="13"/>
  <c r="G413" i="13"/>
  <c r="G412" i="13"/>
  <c r="G411" i="13"/>
  <c r="F411" i="13"/>
  <c r="E411" i="13"/>
  <c r="G410" i="13"/>
  <c r="G409" i="13"/>
  <c r="F409" i="13"/>
  <c r="E409" i="13"/>
  <c r="G408" i="13"/>
  <c r="F408" i="13"/>
  <c r="E408" i="13"/>
  <c r="G407" i="13"/>
  <c r="G406" i="13"/>
  <c r="F406" i="13"/>
  <c r="E406" i="13"/>
  <c r="G405" i="13"/>
  <c r="F405" i="13"/>
  <c r="E405" i="13"/>
  <c r="G404" i="13"/>
  <c r="E404" i="13"/>
  <c r="G403" i="13"/>
  <c r="H403" i="13" s="1"/>
  <c r="F403" i="13"/>
  <c r="E403" i="13"/>
  <c r="G402" i="13"/>
  <c r="E402" i="13"/>
  <c r="G401" i="13"/>
  <c r="G400" i="13"/>
  <c r="E400" i="13"/>
  <c r="G399" i="13"/>
  <c r="G398" i="13"/>
  <c r="E398" i="13"/>
  <c r="G397" i="13"/>
  <c r="G396" i="13"/>
  <c r="E396" i="13"/>
  <c r="G395" i="13"/>
  <c r="G394" i="13"/>
  <c r="G393" i="13"/>
  <c r="E393" i="13"/>
  <c r="G392" i="13"/>
  <c r="G391" i="13"/>
  <c r="E391" i="13"/>
  <c r="G390" i="13"/>
  <c r="F390" i="13"/>
  <c r="E390" i="13"/>
  <c r="G389" i="13"/>
  <c r="G388" i="13"/>
  <c r="H388" i="13" s="1"/>
  <c r="E388" i="13"/>
  <c r="G387" i="13"/>
  <c r="E387" i="13"/>
  <c r="G386" i="13"/>
  <c r="G385" i="13"/>
  <c r="E385" i="13"/>
  <c r="G384" i="13"/>
  <c r="F384" i="13"/>
  <c r="E384" i="13"/>
  <c r="G383" i="13"/>
  <c r="G382" i="13"/>
  <c r="E382" i="13"/>
  <c r="G381" i="13"/>
  <c r="F381" i="13"/>
  <c r="E381" i="13"/>
  <c r="G380" i="13"/>
  <c r="E380" i="13"/>
  <c r="G379" i="13"/>
  <c r="E379" i="13"/>
  <c r="G378" i="13"/>
  <c r="G377" i="13"/>
  <c r="G376" i="13"/>
  <c r="H376" i="13" s="1"/>
  <c r="F376" i="13"/>
  <c r="E376" i="13"/>
  <c r="G375" i="13"/>
  <c r="E375" i="13"/>
  <c r="G374" i="13"/>
  <c r="G373" i="13"/>
  <c r="E373" i="13"/>
  <c r="G372" i="13"/>
  <c r="G371" i="13"/>
  <c r="E371" i="13"/>
  <c r="G370" i="13"/>
  <c r="G369" i="13"/>
  <c r="G368" i="13"/>
  <c r="G367" i="13"/>
  <c r="H367" i="13" s="1"/>
  <c r="E367" i="13"/>
  <c r="G366" i="13"/>
  <c r="F366" i="13"/>
  <c r="E366" i="13"/>
  <c r="G365" i="13"/>
  <c r="G364" i="13"/>
  <c r="E364" i="13"/>
  <c r="G363" i="13"/>
  <c r="E362" i="13"/>
  <c r="D362" i="13"/>
  <c r="F572" i="13" s="1"/>
  <c r="C362" i="13"/>
  <c r="G356" i="13"/>
  <c r="F356" i="13"/>
  <c r="G355" i="13"/>
  <c r="F355" i="13"/>
  <c r="E355" i="13"/>
  <c r="G354" i="13"/>
  <c r="E354" i="13"/>
  <c r="G353" i="13"/>
  <c r="F353" i="13"/>
  <c r="E353" i="13"/>
  <c r="G352" i="13"/>
  <c r="F352" i="13"/>
  <c r="E352" i="13"/>
  <c r="G351" i="13"/>
  <c r="F351" i="13"/>
  <c r="E351" i="13"/>
  <c r="G350" i="13"/>
  <c r="F350" i="13"/>
  <c r="E350" i="13"/>
  <c r="G349" i="13"/>
  <c r="E349" i="13"/>
  <c r="G348" i="13"/>
  <c r="E348" i="13"/>
  <c r="G347" i="13"/>
  <c r="F347" i="13"/>
  <c r="E347" i="13"/>
  <c r="G346" i="13"/>
  <c r="F346" i="13"/>
  <c r="E346" i="13"/>
  <c r="G345" i="13"/>
  <c r="F345" i="13"/>
  <c r="E345" i="13"/>
  <c r="G344" i="13"/>
  <c r="F344" i="13"/>
  <c r="E344" i="13"/>
  <c r="G343" i="13"/>
  <c r="F343" i="13"/>
  <c r="E343" i="13"/>
  <c r="G342" i="13"/>
  <c r="F342" i="13"/>
  <c r="E342" i="13"/>
  <c r="G341" i="13"/>
  <c r="F341" i="13"/>
  <c r="E341" i="13"/>
  <c r="G340" i="13"/>
  <c r="G339" i="13"/>
  <c r="F339" i="13"/>
  <c r="E339" i="13"/>
  <c r="G338" i="13"/>
  <c r="F338" i="13"/>
  <c r="E338" i="13"/>
  <c r="G337" i="13"/>
  <c r="F337" i="13"/>
  <c r="E337" i="13"/>
  <c r="G336" i="13"/>
  <c r="E336" i="13"/>
  <c r="G335" i="13"/>
  <c r="F335" i="13"/>
  <c r="E335" i="13"/>
  <c r="G334" i="13"/>
  <c r="F334" i="13"/>
  <c r="E334" i="13"/>
  <c r="G333" i="13"/>
  <c r="F333" i="13"/>
  <c r="E333" i="13"/>
  <c r="G332" i="13"/>
  <c r="F332" i="13"/>
  <c r="E332" i="13"/>
  <c r="G331" i="13"/>
  <c r="G330" i="13"/>
  <c r="F330" i="13"/>
  <c r="E330" i="13"/>
  <c r="G329" i="13"/>
  <c r="G328" i="13"/>
  <c r="F328" i="13"/>
  <c r="E328" i="13"/>
  <c r="G327" i="13"/>
  <c r="F327" i="13"/>
  <c r="E327" i="13"/>
  <c r="G326" i="13"/>
  <c r="F326" i="13"/>
  <c r="E326" i="13"/>
  <c r="G325" i="13"/>
  <c r="G324" i="13"/>
  <c r="F324" i="13"/>
  <c r="E324" i="13"/>
  <c r="G323" i="13"/>
  <c r="F323" i="13"/>
  <c r="E323" i="13"/>
  <c r="G322" i="13"/>
  <c r="F322" i="13"/>
  <c r="E322" i="13"/>
  <c r="G321" i="13"/>
  <c r="F321" i="13"/>
  <c r="E321" i="13"/>
  <c r="G320" i="13"/>
  <c r="G319" i="13"/>
  <c r="F319" i="13"/>
  <c r="E319" i="13"/>
  <c r="G318" i="13"/>
  <c r="G317" i="13"/>
  <c r="G316" i="13"/>
  <c r="G315" i="13"/>
  <c r="F315" i="13"/>
  <c r="E315" i="13"/>
  <c r="G314" i="13"/>
  <c r="G313" i="13"/>
  <c r="G312" i="13"/>
  <c r="F312" i="13"/>
  <c r="E312" i="13"/>
  <c r="G311" i="13"/>
  <c r="F311" i="13"/>
  <c r="E311" i="13"/>
  <c r="G310" i="13"/>
  <c r="F310" i="13"/>
  <c r="E310" i="13"/>
  <c r="G309" i="13"/>
  <c r="E309" i="13"/>
  <c r="G308" i="13"/>
  <c r="G307" i="13"/>
  <c r="F307" i="13"/>
  <c r="E307" i="13"/>
  <c r="G306" i="13"/>
  <c r="F306" i="13"/>
  <c r="E306" i="13"/>
  <c r="G305" i="13"/>
  <c r="G304" i="13"/>
  <c r="E304" i="13"/>
  <c r="G303" i="13"/>
  <c r="E303" i="13"/>
  <c r="G302" i="13"/>
  <c r="G301" i="13"/>
  <c r="E301" i="13"/>
  <c r="G300" i="13"/>
  <c r="E300" i="13"/>
  <c r="G299" i="13"/>
  <c r="G298" i="13"/>
  <c r="G297" i="13"/>
  <c r="E297" i="13"/>
  <c r="G296" i="13"/>
  <c r="F296" i="13"/>
  <c r="E296" i="13"/>
  <c r="G295" i="13"/>
  <c r="F295" i="13"/>
  <c r="E295" i="13"/>
  <c r="G294" i="13"/>
  <c r="F294" i="13"/>
  <c r="E294" i="13"/>
  <c r="G293" i="13"/>
  <c r="G292" i="13"/>
  <c r="F292" i="13"/>
  <c r="G291" i="13"/>
  <c r="F291" i="13"/>
  <c r="E291" i="13"/>
  <c r="G290" i="13"/>
  <c r="G289" i="13"/>
  <c r="F289" i="13"/>
  <c r="E289" i="13"/>
  <c r="G288" i="13"/>
  <c r="G287" i="13"/>
  <c r="G286" i="13"/>
  <c r="G285" i="13"/>
  <c r="G284" i="13"/>
  <c r="F284" i="13"/>
  <c r="E284" i="13"/>
  <c r="G283" i="13"/>
  <c r="F283" i="13"/>
  <c r="E283" i="13"/>
  <c r="G282" i="13"/>
  <c r="F282" i="13"/>
  <c r="E282" i="13"/>
  <c r="G281" i="13"/>
  <c r="G280" i="13"/>
  <c r="F280" i="13"/>
  <c r="E280" i="13"/>
  <c r="G279" i="13"/>
  <c r="F279" i="13"/>
  <c r="E279" i="13"/>
  <c r="G278" i="13"/>
  <c r="F278" i="13"/>
  <c r="E278" i="13"/>
  <c r="G277" i="13"/>
  <c r="F277" i="13"/>
  <c r="E277" i="13"/>
  <c r="G276" i="13"/>
  <c r="F276" i="13"/>
  <c r="E276" i="13"/>
  <c r="G275" i="13"/>
  <c r="F275" i="13"/>
  <c r="E275" i="13"/>
  <c r="G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E269" i="13"/>
  <c r="G268" i="13"/>
  <c r="E268" i="13"/>
  <c r="G267" i="13"/>
  <c r="F267" i="13"/>
  <c r="E267" i="13"/>
  <c r="G266" i="13"/>
  <c r="F266" i="13"/>
  <c r="E266" i="13"/>
  <c r="G265" i="13"/>
  <c r="F265" i="13"/>
  <c r="E265" i="13"/>
  <c r="G264" i="13"/>
  <c r="E264" i="13"/>
  <c r="G263" i="13"/>
  <c r="F263" i="13"/>
  <c r="E263" i="13"/>
  <c r="G262" i="13"/>
  <c r="F262" i="13"/>
  <c r="E262" i="13"/>
  <c r="G261" i="13"/>
  <c r="E261" i="13"/>
  <c r="G260" i="13"/>
  <c r="G259" i="13"/>
  <c r="F259" i="13"/>
  <c r="E259" i="13"/>
  <c r="G258" i="13"/>
  <c r="E258" i="13"/>
  <c r="G257" i="13"/>
  <c r="F257" i="13"/>
  <c r="E257" i="13"/>
  <c r="G256" i="13"/>
  <c r="E256" i="13"/>
  <c r="G255" i="13"/>
  <c r="F255" i="13"/>
  <c r="E255" i="13"/>
  <c r="G254" i="13"/>
  <c r="E254" i="13"/>
  <c r="G253" i="13"/>
  <c r="G252" i="13"/>
  <c r="F252" i="13"/>
  <c r="E252" i="13"/>
  <c r="G251" i="13"/>
  <c r="E251" i="13"/>
  <c r="G250" i="13"/>
  <c r="G249" i="13"/>
  <c r="F249" i="13"/>
  <c r="E249" i="13"/>
  <c r="G248" i="13"/>
  <c r="G247" i="13"/>
  <c r="G246" i="13"/>
  <c r="F246" i="13"/>
  <c r="E246" i="13"/>
  <c r="G245" i="13"/>
  <c r="G244" i="13"/>
  <c r="G243" i="13"/>
  <c r="F243" i="13"/>
  <c r="E243" i="13"/>
  <c r="G242" i="13"/>
  <c r="G241" i="13"/>
  <c r="G240" i="13"/>
  <c r="F240" i="13"/>
  <c r="E240" i="13"/>
  <c r="G239" i="13"/>
  <c r="F239" i="13"/>
  <c r="E239" i="13"/>
  <c r="G238" i="13"/>
  <c r="E238" i="13"/>
  <c r="G237" i="13"/>
  <c r="F237" i="13"/>
  <c r="E237" i="13"/>
  <c r="G236" i="13"/>
  <c r="F236" i="13"/>
  <c r="E236" i="13"/>
  <c r="G235" i="13"/>
  <c r="G234" i="13"/>
  <c r="F234" i="13"/>
  <c r="E234" i="13"/>
  <c r="G233" i="13"/>
  <c r="E233" i="13"/>
  <c r="G232" i="13"/>
  <c r="F232" i="13"/>
  <c r="E232" i="13"/>
  <c r="G231" i="13"/>
  <c r="F231" i="13"/>
  <c r="E231" i="13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E226" i="13"/>
  <c r="G225" i="13"/>
  <c r="F225" i="13"/>
  <c r="E225" i="13"/>
  <c r="G224" i="13"/>
  <c r="G223" i="13"/>
  <c r="G222" i="13"/>
  <c r="F222" i="13"/>
  <c r="E222" i="13"/>
  <c r="G221" i="13"/>
  <c r="F221" i="13"/>
  <c r="E221" i="13"/>
  <c r="G220" i="13"/>
  <c r="G219" i="13"/>
  <c r="G218" i="13"/>
  <c r="G217" i="13"/>
  <c r="F217" i="13"/>
  <c r="E217" i="13"/>
  <c r="G216" i="13"/>
  <c r="G215" i="13"/>
  <c r="G214" i="13"/>
  <c r="G213" i="13"/>
  <c r="G212" i="13"/>
  <c r="G211" i="13"/>
  <c r="G210" i="13"/>
  <c r="F210" i="13"/>
  <c r="E210" i="13"/>
  <c r="G209" i="13"/>
  <c r="G208" i="13"/>
  <c r="E208" i="13"/>
  <c r="G207" i="13"/>
  <c r="G206" i="13"/>
  <c r="F206" i="13"/>
  <c r="G205" i="13"/>
  <c r="F205" i="13"/>
  <c r="E205" i="13"/>
  <c r="G204" i="13"/>
  <c r="E204" i="13"/>
  <c r="G203" i="13"/>
  <c r="G202" i="13"/>
  <c r="G201" i="13"/>
  <c r="F201" i="13"/>
  <c r="E201" i="13"/>
  <c r="G200" i="13"/>
  <c r="E200" i="13"/>
  <c r="G199" i="13"/>
  <c r="F199" i="13"/>
  <c r="E199" i="13"/>
  <c r="G198" i="13"/>
  <c r="F198" i="13"/>
  <c r="G197" i="13"/>
  <c r="G196" i="13"/>
  <c r="G195" i="13"/>
  <c r="G194" i="13"/>
  <c r="F194" i="13"/>
  <c r="E194" i="13"/>
  <c r="G193" i="13"/>
  <c r="F193" i="13"/>
  <c r="E193" i="13"/>
  <c r="G192" i="13"/>
  <c r="F192" i="13"/>
  <c r="E192" i="13"/>
  <c r="G191" i="13"/>
  <c r="E191" i="13"/>
  <c r="G190" i="13"/>
  <c r="G189" i="13"/>
  <c r="E189" i="13"/>
  <c r="G188" i="13"/>
  <c r="G187" i="13"/>
  <c r="F187" i="13"/>
  <c r="E187" i="13"/>
  <c r="G186" i="13"/>
  <c r="G185" i="13"/>
  <c r="F185" i="13"/>
  <c r="E185" i="13"/>
  <c r="G184" i="13"/>
  <c r="F184" i="13"/>
  <c r="E184" i="13"/>
  <c r="G183" i="13"/>
  <c r="F183" i="13"/>
  <c r="E183" i="13"/>
  <c r="G182" i="13"/>
  <c r="D181" i="13"/>
  <c r="F268" i="13" s="1"/>
  <c r="C181" i="13"/>
  <c r="E356" i="13" s="1"/>
  <c r="G175" i="13"/>
  <c r="F175" i="13"/>
  <c r="E175" i="13"/>
  <c r="G174" i="13"/>
  <c r="F174" i="13"/>
  <c r="E174" i="13"/>
  <c r="G173" i="13"/>
  <c r="F173" i="13"/>
  <c r="G172" i="13"/>
  <c r="G171" i="13"/>
  <c r="F171" i="13"/>
  <c r="E171" i="13"/>
  <c r="G170" i="13"/>
  <c r="F170" i="13"/>
  <c r="E170" i="13"/>
  <c r="G169" i="13"/>
  <c r="F169" i="13"/>
  <c r="E169" i="13"/>
  <c r="G168" i="13"/>
  <c r="F168" i="13"/>
  <c r="E168" i="13"/>
  <c r="G167" i="13"/>
  <c r="F167" i="13"/>
  <c r="E167" i="13"/>
  <c r="G166" i="13"/>
  <c r="F166" i="13"/>
  <c r="E166" i="13"/>
  <c r="G165" i="13"/>
  <c r="G164" i="13"/>
  <c r="F164" i="13"/>
  <c r="E164" i="13"/>
  <c r="G163" i="13"/>
  <c r="F163" i="13"/>
  <c r="G162" i="13"/>
  <c r="F162" i="13"/>
  <c r="E162" i="13"/>
  <c r="G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G153" i="13"/>
  <c r="F153" i="13"/>
  <c r="E153" i="13"/>
  <c r="G152" i="13"/>
  <c r="E152" i="13"/>
  <c r="G151" i="13"/>
  <c r="G150" i="13"/>
  <c r="G149" i="13"/>
  <c r="G148" i="13"/>
  <c r="G147" i="13"/>
  <c r="G146" i="13"/>
  <c r="F146" i="13"/>
  <c r="E146" i="13"/>
  <c r="G145" i="13"/>
  <c r="G144" i="13"/>
  <c r="F144" i="13"/>
  <c r="E144" i="13"/>
  <c r="G143" i="13"/>
  <c r="F143" i="13"/>
  <c r="E143" i="13"/>
  <c r="G142" i="13"/>
  <c r="E142" i="13"/>
  <c r="G141" i="13"/>
  <c r="F141" i="13"/>
  <c r="E141" i="13"/>
  <c r="G140" i="13"/>
  <c r="G139" i="13"/>
  <c r="G138" i="13"/>
  <c r="E138" i="13"/>
  <c r="G137" i="13"/>
  <c r="G136" i="13"/>
  <c r="G135" i="13"/>
  <c r="F135" i="13"/>
  <c r="E135" i="13"/>
  <c r="G134" i="13"/>
  <c r="G133" i="13"/>
  <c r="E133" i="13"/>
  <c r="G132" i="13"/>
  <c r="G131" i="13"/>
  <c r="G130" i="13"/>
  <c r="G129" i="13"/>
  <c r="G128" i="13"/>
  <c r="G127" i="13"/>
  <c r="G126" i="13"/>
  <c r="F126" i="13"/>
  <c r="E126" i="13"/>
  <c r="G125" i="13"/>
  <c r="G124" i="13"/>
  <c r="G123" i="13"/>
  <c r="E123" i="13"/>
  <c r="G122" i="13"/>
  <c r="G121" i="13"/>
  <c r="G120" i="13"/>
  <c r="G119" i="13"/>
  <c r="G118" i="13"/>
  <c r="G117" i="13"/>
  <c r="F117" i="13"/>
  <c r="E117" i="13"/>
  <c r="G116" i="13"/>
  <c r="G115" i="13"/>
  <c r="E115" i="13"/>
  <c r="G114" i="13"/>
  <c r="F114" i="13"/>
  <c r="E114" i="13"/>
  <c r="G113" i="13"/>
  <c r="G112" i="13"/>
  <c r="F112" i="13"/>
  <c r="E112" i="13"/>
  <c r="G111" i="13"/>
  <c r="G110" i="13"/>
  <c r="G109" i="13"/>
  <c r="G108" i="13"/>
  <c r="E108" i="13"/>
  <c r="G107" i="13"/>
  <c r="F107" i="13"/>
  <c r="E107" i="13"/>
  <c r="G106" i="13"/>
  <c r="G105" i="13"/>
  <c r="F105" i="13"/>
  <c r="E105" i="13"/>
  <c r="G104" i="13"/>
  <c r="F104" i="13"/>
  <c r="E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F91" i="13"/>
  <c r="E91" i="13"/>
  <c r="G90" i="13"/>
  <c r="F90" i="13"/>
  <c r="E90" i="13"/>
  <c r="G89" i="13"/>
  <c r="F89" i="13"/>
  <c r="E89" i="13"/>
  <c r="G88" i="13"/>
  <c r="G87" i="13"/>
  <c r="F87" i="13"/>
  <c r="G86" i="13"/>
  <c r="H86" i="13" s="1"/>
  <c r="F86" i="13"/>
  <c r="E86" i="13"/>
  <c r="G85" i="13"/>
  <c r="F85" i="13"/>
  <c r="E85" i="13"/>
  <c r="G84" i="13"/>
  <c r="G83" i="13"/>
  <c r="F83" i="13"/>
  <c r="E83" i="13"/>
  <c r="G82" i="13"/>
  <c r="F82" i="13"/>
  <c r="E82" i="13"/>
  <c r="G81" i="13"/>
  <c r="G80" i="13"/>
  <c r="G79" i="13"/>
  <c r="E79" i="13"/>
  <c r="G78" i="13"/>
  <c r="G77" i="13"/>
  <c r="D76" i="13"/>
  <c r="F133" i="13" s="1"/>
  <c r="C76" i="13"/>
  <c r="E172" i="13" s="1"/>
  <c r="G70" i="13"/>
  <c r="F70" i="13"/>
  <c r="E70" i="13"/>
  <c r="G69" i="13"/>
  <c r="F69" i="13"/>
  <c r="E69" i="13"/>
  <c r="G68" i="13"/>
  <c r="E68" i="13"/>
  <c r="G67" i="13"/>
  <c r="F67" i="13"/>
  <c r="E67" i="13"/>
  <c r="G66" i="13"/>
  <c r="F66" i="13"/>
  <c r="E66" i="13"/>
  <c r="G65" i="13"/>
  <c r="G64" i="13"/>
  <c r="G63" i="13"/>
  <c r="G62" i="13"/>
  <c r="E62" i="13"/>
  <c r="G61" i="13"/>
  <c r="G60" i="13"/>
  <c r="F60" i="13"/>
  <c r="E60" i="13"/>
  <c r="G59" i="13"/>
  <c r="G58" i="13"/>
  <c r="F58" i="13"/>
  <c r="E58" i="13"/>
  <c r="G57" i="13"/>
  <c r="F57" i="13"/>
  <c r="G56" i="13"/>
  <c r="F56" i="13"/>
  <c r="E56" i="13"/>
  <c r="G55" i="13"/>
  <c r="F55" i="13"/>
  <c r="E55" i="13"/>
  <c r="G54" i="13"/>
  <c r="E54" i="13"/>
  <c r="G53" i="13"/>
  <c r="G52" i="13"/>
  <c r="F52" i="13"/>
  <c r="G51" i="13"/>
  <c r="F51" i="13"/>
  <c r="E51" i="13"/>
  <c r="G50" i="13"/>
  <c r="G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G38" i="13"/>
  <c r="F38" i="13"/>
  <c r="G37" i="13"/>
  <c r="F37" i="13"/>
  <c r="E37" i="13"/>
  <c r="G36" i="13"/>
  <c r="G35" i="13"/>
  <c r="F35" i="13"/>
  <c r="E35" i="13"/>
  <c r="G34" i="13"/>
  <c r="F34" i="13"/>
  <c r="G33" i="13"/>
  <c r="F33" i="13"/>
  <c r="E33" i="13"/>
  <c r="G32" i="13"/>
  <c r="F32" i="13"/>
  <c r="E32" i="13"/>
  <c r="G31" i="13"/>
  <c r="F31" i="13"/>
  <c r="E31" i="13"/>
  <c r="G30" i="13"/>
  <c r="G29" i="13"/>
  <c r="G28" i="13"/>
  <c r="G27" i="13"/>
  <c r="G26" i="13"/>
  <c r="E26" i="13"/>
  <c r="G25" i="13"/>
  <c r="G24" i="13"/>
  <c r="E24" i="13"/>
  <c r="G23" i="13"/>
  <c r="G22" i="13"/>
  <c r="F22" i="13"/>
  <c r="E22" i="13"/>
  <c r="G21" i="13"/>
  <c r="G20" i="13"/>
  <c r="F20" i="13"/>
  <c r="E20" i="13"/>
  <c r="D19" i="13"/>
  <c r="F64" i="13" s="1"/>
  <c r="C19" i="13"/>
  <c r="E65" i="13" s="1"/>
  <c r="C13" i="13"/>
  <c r="C12" i="13"/>
  <c r="G629" i="12"/>
  <c r="G628" i="12"/>
  <c r="G627" i="12"/>
  <c r="E627" i="12"/>
  <c r="G626" i="12"/>
  <c r="F626" i="12"/>
  <c r="G625" i="12"/>
  <c r="G624" i="12"/>
  <c r="F624" i="12"/>
  <c r="E624" i="12"/>
  <c r="G623" i="12"/>
  <c r="F623" i="12"/>
  <c r="E623" i="12"/>
  <c r="G622" i="12"/>
  <c r="F622" i="12"/>
  <c r="E622" i="12"/>
  <c r="G621" i="12"/>
  <c r="G620" i="12"/>
  <c r="E620" i="12"/>
  <c r="G619" i="12"/>
  <c r="G618" i="12"/>
  <c r="G617" i="12"/>
  <c r="G616" i="12"/>
  <c r="F616" i="12"/>
  <c r="G615" i="12"/>
  <c r="F615" i="12"/>
  <c r="G614" i="12"/>
  <c r="F614" i="12"/>
  <c r="E614" i="12"/>
  <c r="G613" i="12"/>
  <c r="F613" i="12"/>
  <c r="E613" i="12"/>
  <c r="G612" i="12"/>
  <c r="G611" i="12"/>
  <c r="E611" i="12"/>
  <c r="G610" i="12"/>
  <c r="F610" i="12"/>
  <c r="E610" i="12"/>
  <c r="G609" i="12"/>
  <c r="F609" i="12"/>
  <c r="E609" i="12"/>
  <c r="G608" i="12"/>
  <c r="E608" i="12"/>
  <c r="G607" i="12"/>
  <c r="G606" i="12"/>
  <c r="G605" i="12"/>
  <c r="G604" i="12"/>
  <c r="G603" i="12"/>
  <c r="G602" i="12"/>
  <c r="D601" i="12"/>
  <c r="F627" i="12" s="1"/>
  <c r="C601" i="12"/>
  <c r="G595" i="12"/>
  <c r="F595" i="12"/>
  <c r="E595" i="12"/>
  <c r="G594" i="12"/>
  <c r="F594" i="12"/>
  <c r="E594" i="12"/>
  <c r="G593" i="12"/>
  <c r="F593" i="12"/>
  <c r="E593" i="12"/>
  <c r="G592" i="12"/>
  <c r="F592" i="12"/>
  <c r="G591" i="12"/>
  <c r="G590" i="12"/>
  <c r="F590" i="12"/>
  <c r="G589" i="12"/>
  <c r="F589" i="12"/>
  <c r="E589" i="12"/>
  <c r="G588" i="12"/>
  <c r="G587" i="12"/>
  <c r="F587" i="12"/>
  <c r="E587" i="12"/>
  <c r="G586" i="12"/>
  <c r="F586" i="12"/>
  <c r="G585" i="12"/>
  <c r="F585" i="12"/>
  <c r="E585" i="12"/>
  <c r="G584" i="12"/>
  <c r="F584" i="12"/>
  <c r="E584" i="12"/>
  <c r="G583" i="12"/>
  <c r="F583" i="12"/>
  <c r="E583" i="12"/>
  <c r="G582" i="12"/>
  <c r="G581" i="12"/>
  <c r="G580" i="12"/>
  <c r="F580" i="12"/>
  <c r="G579" i="12"/>
  <c r="G578" i="12"/>
  <c r="F578" i="12"/>
  <c r="E578" i="12"/>
  <c r="G577" i="12"/>
  <c r="F577" i="12"/>
  <c r="E577" i="12"/>
  <c r="G576" i="12"/>
  <c r="F576" i="12"/>
  <c r="G575" i="12"/>
  <c r="F575" i="12"/>
  <c r="E575" i="12"/>
  <c r="G574" i="12"/>
  <c r="G573" i="12"/>
  <c r="F573" i="12"/>
  <c r="E573" i="12"/>
  <c r="G572" i="12"/>
  <c r="F572" i="12"/>
  <c r="E572" i="12"/>
  <c r="G571" i="12"/>
  <c r="G570" i="12"/>
  <c r="F570" i="12"/>
  <c r="E570" i="12"/>
  <c r="G569" i="12"/>
  <c r="F569" i="12"/>
  <c r="E569" i="12"/>
  <c r="G568" i="12"/>
  <c r="F568" i="12"/>
  <c r="E568" i="12"/>
  <c r="G567" i="12"/>
  <c r="F567" i="12"/>
  <c r="E567" i="12"/>
  <c r="G566" i="12"/>
  <c r="F566" i="12"/>
  <c r="E566" i="12"/>
  <c r="G565" i="12"/>
  <c r="F565" i="12"/>
  <c r="E565" i="12"/>
  <c r="G564" i="12"/>
  <c r="F564" i="12"/>
  <c r="G563" i="12"/>
  <c r="F563" i="12"/>
  <c r="E563" i="12"/>
  <c r="G562" i="12"/>
  <c r="F562" i="12"/>
  <c r="E562" i="12"/>
  <c r="G561" i="12"/>
  <c r="F561" i="12"/>
  <c r="E561" i="12"/>
  <c r="G560" i="12"/>
  <c r="F560" i="12"/>
  <c r="E560" i="12"/>
  <c r="G559" i="12"/>
  <c r="G558" i="12"/>
  <c r="G557" i="12"/>
  <c r="F557" i="12"/>
  <c r="E557" i="12"/>
  <c r="G556" i="12"/>
  <c r="F556" i="12"/>
  <c r="E556" i="12"/>
  <c r="G555" i="12"/>
  <c r="G554" i="12"/>
  <c r="G553" i="12"/>
  <c r="F553" i="12"/>
  <c r="E553" i="12"/>
  <c r="G552" i="12"/>
  <c r="G551" i="12"/>
  <c r="F551" i="12"/>
  <c r="G550" i="12"/>
  <c r="F550" i="12"/>
  <c r="E550" i="12"/>
  <c r="G549" i="12"/>
  <c r="F549" i="12"/>
  <c r="E549" i="12"/>
  <c r="G548" i="12"/>
  <c r="F548" i="12"/>
  <c r="G547" i="12"/>
  <c r="F547" i="12"/>
  <c r="E547" i="12"/>
  <c r="G546" i="12"/>
  <c r="F546" i="12"/>
  <c r="E546" i="12"/>
  <c r="G545" i="12"/>
  <c r="F545" i="12"/>
  <c r="E545" i="12"/>
  <c r="G544" i="12"/>
  <c r="F544" i="12"/>
  <c r="E544" i="12"/>
  <c r="G543" i="12"/>
  <c r="E543" i="12"/>
  <c r="G542" i="12"/>
  <c r="F542" i="12"/>
  <c r="E542" i="12"/>
  <c r="G541" i="12"/>
  <c r="F541" i="12"/>
  <c r="E541" i="12"/>
  <c r="G540" i="12"/>
  <c r="F540" i="12"/>
  <c r="E540" i="12"/>
  <c r="G539" i="12"/>
  <c r="F539" i="12"/>
  <c r="E539" i="12"/>
  <c r="G538" i="12"/>
  <c r="F538" i="12"/>
  <c r="E538" i="12"/>
  <c r="G537" i="12"/>
  <c r="F537" i="12"/>
  <c r="E537" i="12"/>
  <c r="G536" i="12"/>
  <c r="G535" i="12"/>
  <c r="F535" i="12"/>
  <c r="G534" i="12"/>
  <c r="F534" i="12"/>
  <c r="E534" i="12"/>
  <c r="G533" i="12"/>
  <c r="F533" i="12"/>
  <c r="E533" i="12"/>
  <c r="G532" i="12"/>
  <c r="F532" i="12"/>
  <c r="E532" i="12"/>
  <c r="G531" i="12"/>
  <c r="G530" i="12"/>
  <c r="F530" i="12"/>
  <c r="G529" i="12"/>
  <c r="F529" i="12"/>
  <c r="E529" i="12"/>
  <c r="G528" i="12"/>
  <c r="F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E520" i="12"/>
  <c r="G519" i="12"/>
  <c r="F519" i="12"/>
  <c r="G518" i="12"/>
  <c r="F518" i="12"/>
  <c r="E518" i="12"/>
  <c r="G517" i="12"/>
  <c r="G516" i="12"/>
  <c r="F516" i="12"/>
  <c r="G515" i="12"/>
  <c r="F515" i="12"/>
  <c r="E515" i="12"/>
  <c r="G514" i="12"/>
  <c r="F514" i="12"/>
  <c r="G513" i="12"/>
  <c r="F513" i="12"/>
  <c r="E513" i="12"/>
  <c r="G512" i="12"/>
  <c r="F512" i="12"/>
  <c r="E512" i="12"/>
  <c r="G511" i="12"/>
  <c r="G510" i="12"/>
  <c r="F510" i="12"/>
  <c r="G509" i="12"/>
  <c r="G508" i="12"/>
  <c r="G507" i="12"/>
  <c r="F507" i="12"/>
  <c r="G506" i="12"/>
  <c r="F506" i="12"/>
  <c r="E506" i="12"/>
  <c r="G505" i="12"/>
  <c r="G504" i="12"/>
  <c r="F504" i="12"/>
  <c r="E504" i="12"/>
  <c r="G503" i="12"/>
  <c r="G502" i="12"/>
  <c r="G501" i="12"/>
  <c r="F501" i="12"/>
  <c r="E501" i="12"/>
  <c r="G500" i="12"/>
  <c r="G499" i="12"/>
  <c r="F499" i="12"/>
  <c r="E499" i="12"/>
  <c r="G498" i="12"/>
  <c r="G497" i="12"/>
  <c r="F497" i="12"/>
  <c r="E497" i="12"/>
  <c r="G496" i="12"/>
  <c r="F496" i="12"/>
  <c r="E496" i="12"/>
  <c r="G495" i="12"/>
  <c r="F495" i="12"/>
  <c r="E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F489" i="12"/>
  <c r="E489" i="12"/>
  <c r="G488" i="12"/>
  <c r="F488" i="12"/>
  <c r="G487" i="12"/>
  <c r="F487" i="12"/>
  <c r="E487" i="12"/>
  <c r="G486" i="12"/>
  <c r="F486" i="12"/>
  <c r="E486" i="12"/>
  <c r="G485" i="12"/>
  <c r="F485" i="12"/>
  <c r="G484" i="12"/>
  <c r="G483" i="12"/>
  <c r="F483" i="12"/>
  <c r="E483" i="12"/>
  <c r="G482" i="12"/>
  <c r="F482" i="12"/>
  <c r="G481" i="12"/>
  <c r="F481" i="12"/>
  <c r="G480" i="12"/>
  <c r="G479" i="12"/>
  <c r="F479" i="12"/>
  <c r="E479" i="12"/>
  <c r="G478" i="12"/>
  <c r="G477" i="12"/>
  <c r="F477" i="12"/>
  <c r="G476" i="12"/>
  <c r="G475" i="12"/>
  <c r="G474" i="12"/>
  <c r="G473" i="12"/>
  <c r="F473" i="12"/>
  <c r="G472" i="12"/>
  <c r="G471" i="12"/>
  <c r="F471" i="12"/>
  <c r="E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F465" i="12"/>
  <c r="E465" i="12"/>
  <c r="G464" i="12"/>
  <c r="G463" i="12"/>
  <c r="F463" i="12"/>
  <c r="E463" i="12"/>
  <c r="G462" i="12"/>
  <c r="G461" i="12"/>
  <c r="G460" i="12"/>
  <c r="F460" i="12"/>
  <c r="G459" i="12"/>
  <c r="G458" i="12"/>
  <c r="F458" i="12"/>
  <c r="E458" i="12"/>
  <c r="G457" i="12"/>
  <c r="F457" i="12"/>
  <c r="E457" i="12"/>
  <c r="G456" i="12"/>
  <c r="F456" i="12"/>
  <c r="E456" i="12"/>
  <c r="G455" i="12"/>
  <c r="F455" i="12"/>
  <c r="E455" i="12"/>
  <c r="G454" i="12"/>
  <c r="F454" i="12"/>
  <c r="E454" i="12"/>
  <c r="G453" i="12"/>
  <c r="F453" i="12"/>
  <c r="E453" i="12"/>
  <c r="G452" i="12"/>
  <c r="F452" i="12"/>
  <c r="G451" i="12"/>
  <c r="F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G445" i="12"/>
  <c r="G444" i="12"/>
  <c r="F444" i="12"/>
  <c r="E444" i="12"/>
  <c r="G443" i="12"/>
  <c r="F443" i="12"/>
  <c r="E443" i="12"/>
  <c r="G442" i="12"/>
  <c r="G441" i="12"/>
  <c r="F441" i="12"/>
  <c r="G440" i="12"/>
  <c r="F440" i="12"/>
  <c r="E440" i="12"/>
  <c r="G439" i="12"/>
  <c r="F439" i="12"/>
  <c r="G438" i="12"/>
  <c r="F438" i="12"/>
  <c r="E438" i="12"/>
  <c r="G437" i="12"/>
  <c r="G436" i="12"/>
  <c r="F436" i="12"/>
  <c r="E436" i="12"/>
  <c r="G435" i="12"/>
  <c r="F435" i="12"/>
  <c r="E435" i="12"/>
  <c r="G434" i="12"/>
  <c r="F434" i="12"/>
  <c r="E434" i="12"/>
  <c r="G433" i="12"/>
  <c r="F433" i="12"/>
  <c r="G432" i="12"/>
  <c r="F432" i="12"/>
  <c r="G431" i="12"/>
  <c r="F431" i="12"/>
  <c r="E431" i="12"/>
  <c r="G430" i="12"/>
  <c r="F430" i="12"/>
  <c r="E430" i="12"/>
  <c r="G429" i="12"/>
  <c r="F429" i="12"/>
  <c r="G428" i="12"/>
  <c r="G427" i="12"/>
  <c r="F427" i="12"/>
  <c r="G426" i="12"/>
  <c r="G425" i="12"/>
  <c r="G424" i="12"/>
  <c r="F424" i="12"/>
  <c r="G423" i="12"/>
  <c r="F423" i="12"/>
  <c r="E423" i="12"/>
  <c r="G422" i="12"/>
  <c r="F422" i="12"/>
  <c r="E422" i="12"/>
  <c r="G421" i="12"/>
  <c r="F421" i="12"/>
  <c r="G420" i="12"/>
  <c r="F420" i="12"/>
  <c r="G419" i="12"/>
  <c r="F419" i="12"/>
  <c r="G418" i="12"/>
  <c r="F418" i="12"/>
  <c r="G417" i="12"/>
  <c r="E417" i="12"/>
  <c r="G416" i="12"/>
  <c r="F416" i="12"/>
  <c r="E416" i="12"/>
  <c r="G415" i="12"/>
  <c r="G414" i="12"/>
  <c r="G413" i="12"/>
  <c r="G412" i="12"/>
  <c r="F412" i="12"/>
  <c r="G411" i="12"/>
  <c r="F411" i="12"/>
  <c r="E411" i="12"/>
  <c r="G410" i="12"/>
  <c r="G409" i="12"/>
  <c r="F409" i="12"/>
  <c r="E409" i="12"/>
  <c r="G408" i="12"/>
  <c r="F408" i="12"/>
  <c r="E408" i="12"/>
  <c r="G407" i="12"/>
  <c r="F407" i="12"/>
  <c r="G406" i="12"/>
  <c r="F406" i="12"/>
  <c r="G405" i="12"/>
  <c r="F405" i="12"/>
  <c r="E405" i="12"/>
  <c r="G404" i="12"/>
  <c r="G403" i="12"/>
  <c r="F403" i="12"/>
  <c r="E403" i="12"/>
  <c r="G402" i="12"/>
  <c r="E402" i="12"/>
  <c r="G401" i="12"/>
  <c r="G400" i="12"/>
  <c r="F400" i="12"/>
  <c r="G399" i="12"/>
  <c r="G398" i="12"/>
  <c r="F398" i="12"/>
  <c r="E398" i="12"/>
  <c r="G397" i="12"/>
  <c r="G396" i="12"/>
  <c r="G395" i="12"/>
  <c r="G394" i="12"/>
  <c r="F394" i="12"/>
  <c r="E394" i="12"/>
  <c r="G393" i="12"/>
  <c r="G392" i="12"/>
  <c r="E392" i="12"/>
  <c r="G391" i="12"/>
  <c r="F391" i="12"/>
  <c r="G390" i="12"/>
  <c r="F390" i="12"/>
  <c r="E390" i="12"/>
  <c r="G389" i="12"/>
  <c r="G388" i="12"/>
  <c r="F388" i="12"/>
  <c r="E388" i="12"/>
  <c r="G387" i="12"/>
  <c r="G386" i="12"/>
  <c r="G385" i="12"/>
  <c r="G384" i="12"/>
  <c r="F384" i="12"/>
  <c r="E384" i="12"/>
  <c r="G383" i="12"/>
  <c r="G382" i="12"/>
  <c r="G381" i="12"/>
  <c r="F381" i="12"/>
  <c r="E381" i="12"/>
  <c r="G380" i="12"/>
  <c r="F380" i="12"/>
  <c r="G379" i="12"/>
  <c r="G378" i="12"/>
  <c r="G377" i="12"/>
  <c r="G376" i="12"/>
  <c r="F376" i="12"/>
  <c r="E376" i="12"/>
  <c r="G375" i="12"/>
  <c r="G374" i="12"/>
  <c r="G373" i="12"/>
  <c r="G372" i="12"/>
  <c r="G371" i="12"/>
  <c r="G370" i="12"/>
  <c r="G369" i="12"/>
  <c r="F369" i="12"/>
  <c r="G368" i="12"/>
  <c r="G367" i="12"/>
  <c r="G366" i="12"/>
  <c r="E366" i="12"/>
  <c r="G365" i="12"/>
  <c r="G364" i="12"/>
  <c r="G363" i="12"/>
  <c r="D362" i="12"/>
  <c r="F591" i="12" s="1"/>
  <c r="C362" i="12"/>
  <c r="E536" i="12" s="1"/>
  <c r="H536" i="12" s="1"/>
  <c r="G356" i="12"/>
  <c r="F356" i="12"/>
  <c r="E356" i="12"/>
  <c r="G355" i="12"/>
  <c r="F355" i="12"/>
  <c r="E355" i="12"/>
  <c r="G354" i="12"/>
  <c r="G353" i="12"/>
  <c r="F353" i="12"/>
  <c r="E353" i="12"/>
  <c r="G352" i="12"/>
  <c r="F352" i="12"/>
  <c r="E352" i="12"/>
  <c r="G351" i="12"/>
  <c r="F351" i="12"/>
  <c r="E351" i="12"/>
  <c r="G350" i="12"/>
  <c r="F350" i="12"/>
  <c r="E350" i="12"/>
  <c r="G349" i="12"/>
  <c r="E349" i="12"/>
  <c r="G348" i="12"/>
  <c r="E348" i="12"/>
  <c r="G347" i="12"/>
  <c r="F347" i="12"/>
  <c r="E347" i="12"/>
  <c r="G346" i="12"/>
  <c r="F346" i="12"/>
  <c r="E346" i="12"/>
  <c r="G345" i="12"/>
  <c r="F345" i="12"/>
  <c r="E345" i="12"/>
  <c r="G344" i="12"/>
  <c r="F344" i="12"/>
  <c r="E344" i="12"/>
  <c r="G343" i="12"/>
  <c r="F343" i="12"/>
  <c r="E343" i="12"/>
  <c r="G342" i="12"/>
  <c r="F342" i="12"/>
  <c r="E342" i="12"/>
  <c r="G341" i="12"/>
  <c r="F341" i="12"/>
  <c r="E341" i="12"/>
  <c r="G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G333" i="12"/>
  <c r="E333" i="12"/>
  <c r="G332" i="12"/>
  <c r="F332" i="12"/>
  <c r="E332" i="12"/>
  <c r="G331" i="12"/>
  <c r="G330" i="12"/>
  <c r="F330" i="12"/>
  <c r="E330" i="12"/>
  <c r="G329" i="12"/>
  <c r="E329" i="12"/>
  <c r="G328" i="12"/>
  <c r="F328" i="12"/>
  <c r="E328" i="12"/>
  <c r="G327" i="12"/>
  <c r="F327" i="12"/>
  <c r="E327" i="12"/>
  <c r="G326" i="12"/>
  <c r="F326" i="12"/>
  <c r="E326" i="12"/>
  <c r="G325" i="12"/>
  <c r="F325" i="12"/>
  <c r="G324" i="12"/>
  <c r="F324" i="12"/>
  <c r="E324" i="12"/>
  <c r="G323" i="12"/>
  <c r="F323" i="12"/>
  <c r="E323" i="12"/>
  <c r="G322" i="12"/>
  <c r="F322" i="12"/>
  <c r="E322" i="12"/>
  <c r="G321" i="12"/>
  <c r="F321" i="12"/>
  <c r="G320" i="12"/>
  <c r="G319" i="12"/>
  <c r="F319" i="12"/>
  <c r="E319" i="12"/>
  <c r="G318" i="12"/>
  <c r="G317" i="12"/>
  <c r="G316" i="12"/>
  <c r="F316" i="12"/>
  <c r="E316" i="12"/>
  <c r="G315" i="12"/>
  <c r="F315" i="12"/>
  <c r="E315" i="12"/>
  <c r="G314" i="12"/>
  <c r="F314" i="12"/>
  <c r="G313" i="12"/>
  <c r="F313" i="12"/>
  <c r="E313" i="12"/>
  <c r="G312" i="12"/>
  <c r="F312" i="12"/>
  <c r="E312" i="12"/>
  <c r="G311" i="12"/>
  <c r="E311" i="12"/>
  <c r="G310" i="12"/>
  <c r="F310" i="12"/>
  <c r="E310" i="12"/>
  <c r="G309" i="12"/>
  <c r="H309" i="12" s="1"/>
  <c r="E309" i="12"/>
  <c r="G308" i="12"/>
  <c r="F308" i="12"/>
  <c r="G307" i="12"/>
  <c r="G306" i="12"/>
  <c r="F306" i="12"/>
  <c r="E306" i="12"/>
  <c r="G305" i="12"/>
  <c r="G304" i="12"/>
  <c r="F304" i="12"/>
  <c r="G303" i="12"/>
  <c r="G302" i="12"/>
  <c r="E302" i="12"/>
  <c r="G301" i="12"/>
  <c r="F301" i="12"/>
  <c r="E301" i="12"/>
  <c r="G300" i="12"/>
  <c r="F300" i="12"/>
  <c r="G299" i="12"/>
  <c r="G298" i="12"/>
  <c r="G297" i="12"/>
  <c r="F297" i="12"/>
  <c r="E297" i="12"/>
  <c r="G296" i="12"/>
  <c r="F296" i="12"/>
  <c r="E296" i="12"/>
  <c r="G295" i="12"/>
  <c r="F295" i="12"/>
  <c r="E295" i="12"/>
  <c r="G294" i="12"/>
  <c r="F294" i="12"/>
  <c r="E294" i="12"/>
  <c r="G293" i="12"/>
  <c r="E293" i="12"/>
  <c r="G292" i="12"/>
  <c r="F292" i="12"/>
  <c r="E292" i="12"/>
  <c r="G291" i="12"/>
  <c r="F291" i="12"/>
  <c r="E291" i="12"/>
  <c r="G290" i="12"/>
  <c r="F290" i="12"/>
  <c r="E290" i="12"/>
  <c r="G289" i="12"/>
  <c r="F289" i="12"/>
  <c r="E289" i="12"/>
  <c r="G288" i="12"/>
  <c r="G287" i="12"/>
  <c r="G286" i="12"/>
  <c r="G285" i="12"/>
  <c r="G284" i="12"/>
  <c r="F284" i="12"/>
  <c r="E284" i="12"/>
  <c r="G283" i="12"/>
  <c r="F283" i="12"/>
  <c r="E283" i="12"/>
  <c r="G282" i="12"/>
  <c r="H282" i="12" s="1"/>
  <c r="F282" i="12"/>
  <c r="E282" i="12"/>
  <c r="G281" i="12"/>
  <c r="F281" i="12"/>
  <c r="E281" i="12"/>
  <c r="G280" i="12"/>
  <c r="F280" i="12"/>
  <c r="E280" i="12"/>
  <c r="G279" i="12"/>
  <c r="F279" i="12"/>
  <c r="E279" i="12"/>
  <c r="G278" i="12"/>
  <c r="G277" i="12"/>
  <c r="F277" i="12"/>
  <c r="G276" i="12"/>
  <c r="H276" i="12" s="1"/>
  <c r="F276" i="12"/>
  <c r="E276" i="12"/>
  <c r="G275" i="12"/>
  <c r="F275" i="12"/>
  <c r="E275" i="12"/>
  <c r="G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G264" i="12"/>
  <c r="G263" i="12"/>
  <c r="E263" i="12"/>
  <c r="G262" i="12"/>
  <c r="F262" i="12"/>
  <c r="E262" i="12"/>
  <c r="G261" i="12"/>
  <c r="F261" i="12"/>
  <c r="E261" i="12"/>
  <c r="G260" i="12"/>
  <c r="F260" i="12"/>
  <c r="G259" i="12"/>
  <c r="F259" i="12"/>
  <c r="G258" i="12"/>
  <c r="F258" i="12"/>
  <c r="E258" i="12"/>
  <c r="G257" i="12"/>
  <c r="F257" i="12"/>
  <c r="E257" i="12"/>
  <c r="G256" i="12"/>
  <c r="G255" i="12"/>
  <c r="F255" i="12"/>
  <c r="E255" i="12"/>
  <c r="G254" i="12"/>
  <c r="F254" i="12"/>
  <c r="G253" i="12"/>
  <c r="F253" i="12"/>
  <c r="E253" i="12"/>
  <c r="G252" i="12"/>
  <c r="F252" i="12"/>
  <c r="E252" i="12"/>
  <c r="G251" i="12"/>
  <c r="G250" i="12"/>
  <c r="F250" i="12"/>
  <c r="E250" i="12"/>
  <c r="G249" i="12"/>
  <c r="F249" i="12"/>
  <c r="E249" i="12"/>
  <c r="G248" i="12"/>
  <c r="G247" i="12"/>
  <c r="F247" i="12"/>
  <c r="E247" i="12"/>
  <c r="G246" i="12"/>
  <c r="F246" i="12"/>
  <c r="E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H239" i="12" s="1"/>
  <c r="F239" i="12"/>
  <c r="E239" i="12"/>
  <c r="G238" i="12"/>
  <c r="E238" i="12"/>
  <c r="G237" i="12"/>
  <c r="F237" i="12"/>
  <c r="E237" i="12"/>
  <c r="G236" i="12"/>
  <c r="F236" i="12"/>
  <c r="E236" i="12"/>
  <c r="G235" i="12"/>
  <c r="G234" i="12"/>
  <c r="F234" i="12"/>
  <c r="E234" i="12"/>
  <c r="G233" i="12"/>
  <c r="F233" i="12"/>
  <c r="E233" i="12"/>
  <c r="G232" i="12"/>
  <c r="F232" i="12"/>
  <c r="E232" i="12"/>
  <c r="G231" i="12"/>
  <c r="F231" i="12"/>
  <c r="E231" i="12"/>
  <c r="G230" i="12"/>
  <c r="F230" i="12"/>
  <c r="E230" i="12"/>
  <c r="G229" i="12"/>
  <c r="F229" i="12"/>
  <c r="E229" i="12"/>
  <c r="G228" i="12"/>
  <c r="G227" i="12"/>
  <c r="F227" i="12"/>
  <c r="E227" i="12"/>
  <c r="G226" i="12"/>
  <c r="F226" i="12"/>
  <c r="E226" i="12"/>
  <c r="G225" i="12"/>
  <c r="F225" i="12"/>
  <c r="E225" i="12"/>
  <c r="G224" i="12"/>
  <c r="G223" i="12"/>
  <c r="G222" i="12"/>
  <c r="F222" i="12"/>
  <c r="E222" i="12"/>
  <c r="G221" i="12"/>
  <c r="E221" i="12"/>
  <c r="G220" i="12"/>
  <c r="G219" i="12"/>
  <c r="G218" i="12"/>
  <c r="G217" i="12"/>
  <c r="F217" i="12"/>
  <c r="E217" i="12"/>
  <c r="G216" i="12"/>
  <c r="G215" i="12"/>
  <c r="G214" i="12"/>
  <c r="G213" i="12"/>
  <c r="G212" i="12"/>
  <c r="G211" i="12"/>
  <c r="G210" i="12"/>
  <c r="F210" i="12"/>
  <c r="E210" i="12"/>
  <c r="G209" i="12"/>
  <c r="G208" i="12"/>
  <c r="G207" i="12"/>
  <c r="G206" i="12"/>
  <c r="F206" i="12"/>
  <c r="E206" i="12"/>
  <c r="G205" i="12"/>
  <c r="F205" i="12"/>
  <c r="E205" i="12"/>
  <c r="G204" i="12"/>
  <c r="E204" i="12"/>
  <c r="G203" i="12"/>
  <c r="G202" i="12"/>
  <c r="G201" i="12"/>
  <c r="G200" i="12"/>
  <c r="G199" i="12"/>
  <c r="H199" i="12" s="1"/>
  <c r="F199" i="12"/>
  <c r="E199" i="12"/>
  <c r="G198" i="12"/>
  <c r="F198" i="12"/>
  <c r="E198" i="12"/>
  <c r="G197" i="12"/>
  <c r="G196" i="12"/>
  <c r="G195" i="12"/>
  <c r="G194" i="12"/>
  <c r="G193" i="12"/>
  <c r="F193" i="12"/>
  <c r="G192" i="12"/>
  <c r="F192" i="12"/>
  <c r="E192" i="12"/>
  <c r="G191" i="12"/>
  <c r="G190" i="12"/>
  <c r="G189" i="12"/>
  <c r="F189" i="12"/>
  <c r="E189" i="12"/>
  <c r="G188" i="12"/>
  <c r="G187" i="12"/>
  <c r="F187" i="12"/>
  <c r="G186" i="12"/>
  <c r="G185" i="12"/>
  <c r="F185" i="12"/>
  <c r="E185" i="12"/>
  <c r="G184" i="12"/>
  <c r="G183" i="12"/>
  <c r="E183" i="12"/>
  <c r="G182" i="12"/>
  <c r="D181" i="12"/>
  <c r="F329" i="12" s="1"/>
  <c r="C181" i="12"/>
  <c r="E299" i="12" s="1"/>
  <c r="H299" i="12" s="1"/>
  <c r="G175" i="12"/>
  <c r="F175" i="12"/>
  <c r="E175" i="12"/>
  <c r="G174" i="12"/>
  <c r="F174" i="12"/>
  <c r="E174" i="12"/>
  <c r="G173" i="12"/>
  <c r="F173" i="12"/>
  <c r="E173" i="12"/>
  <c r="G172" i="12"/>
  <c r="G171" i="12"/>
  <c r="F171" i="12"/>
  <c r="E171" i="12"/>
  <c r="G170" i="12"/>
  <c r="F170" i="12"/>
  <c r="E170" i="12"/>
  <c r="G169" i="12"/>
  <c r="F169" i="12"/>
  <c r="E169" i="12"/>
  <c r="G168" i="12"/>
  <c r="F168" i="12"/>
  <c r="E168" i="12"/>
  <c r="G167" i="12"/>
  <c r="F167" i="12"/>
  <c r="E167" i="12"/>
  <c r="G166" i="12"/>
  <c r="F166" i="12"/>
  <c r="E166" i="12"/>
  <c r="G165" i="12"/>
  <c r="G164" i="12"/>
  <c r="E164" i="12"/>
  <c r="G163" i="12"/>
  <c r="F163" i="12"/>
  <c r="E163" i="12"/>
  <c r="G162" i="12"/>
  <c r="F162" i="12"/>
  <c r="E162" i="12"/>
  <c r="G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4" i="12"/>
  <c r="F154" i="12"/>
  <c r="E154" i="12"/>
  <c r="G153" i="12"/>
  <c r="F153" i="12"/>
  <c r="E153" i="12"/>
  <c r="G152" i="12"/>
  <c r="F152" i="12"/>
  <c r="E152" i="12"/>
  <c r="G151" i="12"/>
  <c r="F151" i="12"/>
  <c r="G150" i="12"/>
  <c r="G149" i="12"/>
  <c r="G148" i="12"/>
  <c r="F148" i="12"/>
  <c r="E148" i="12"/>
  <c r="G147" i="12"/>
  <c r="E147" i="12"/>
  <c r="G146" i="12"/>
  <c r="F146" i="12"/>
  <c r="E146" i="12"/>
  <c r="G145" i="12"/>
  <c r="E145" i="12"/>
  <c r="G144" i="12"/>
  <c r="F144" i="12"/>
  <c r="G143" i="12"/>
  <c r="F143" i="12"/>
  <c r="E143" i="12"/>
  <c r="G142" i="12"/>
  <c r="G141" i="12"/>
  <c r="G140" i="12"/>
  <c r="E140" i="12"/>
  <c r="G139" i="12"/>
  <c r="G138" i="12"/>
  <c r="F138" i="12"/>
  <c r="E138" i="12"/>
  <c r="G137" i="12"/>
  <c r="G136" i="12"/>
  <c r="E136" i="12"/>
  <c r="G135" i="12"/>
  <c r="F135" i="12"/>
  <c r="E135" i="12"/>
  <c r="G134" i="12"/>
  <c r="E134" i="12"/>
  <c r="G133" i="12"/>
  <c r="E133" i="12"/>
  <c r="G132" i="12"/>
  <c r="G131" i="12"/>
  <c r="F131" i="12"/>
  <c r="E131" i="12"/>
  <c r="G130" i="12"/>
  <c r="E130" i="12"/>
  <c r="G129" i="12"/>
  <c r="F129" i="12"/>
  <c r="E129" i="12"/>
  <c r="G128" i="12"/>
  <c r="E128" i="12"/>
  <c r="G127" i="12"/>
  <c r="E127" i="12"/>
  <c r="G126" i="12"/>
  <c r="F126" i="12"/>
  <c r="E126" i="12"/>
  <c r="G125" i="12"/>
  <c r="F125" i="12"/>
  <c r="E125" i="12"/>
  <c r="G124" i="12"/>
  <c r="E124" i="12"/>
  <c r="G123" i="12"/>
  <c r="F123" i="12"/>
  <c r="E123" i="12"/>
  <c r="G122" i="12"/>
  <c r="G121" i="12"/>
  <c r="E121" i="12"/>
  <c r="G120" i="12"/>
  <c r="G119" i="12"/>
  <c r="F119" i="12"/>
  <c r="E119" i="12"/>
  <c r="G118" i="12"/>
  <c r="G117" i="12"/>
  <c r="E117" i="12"/>
  <c r="G116" i="12"/>
  <c r="F116" i="12"/>
  <c r="E116" i="12"/>
  <c r="G115" i="12"/>
  <c r="F115" i="12"/>
  <c r="E115" i="12"/>
  <c r="G114" i="12"/>
  <c r="F114" i="12"/>
  <c r="E114" i="12"/>
  <c r="G113" i="12"/>
  <c r="F113" i="12"/>
  <c r="G112" i="12"/>
  <c r="F112" i="12"/>
  <c r="E112" i="12"/>
  <c r="G111" i="12"/>
  <c r="E111" i="12"/>
  <c r="G110" i="12"/>
  <c r="G109" i="12"/>
  <c r="F109" i="12"/>
  <c r="E109" i="12"/>
  <c r="G108" i="12"/>
  <c r="F108" i="12"/>
  <c r="E108" i="12"/>
  <c r="G107" i="12"/>
  <c r="F107" i="12"/>
  <c r="E107" i="12"/>
  <c r="G106" i="12"/>
  <c r="G105" i="12"/>
  <c r="F105" i="12"/>
  <c r="E105" i="12"/>
  <c r="G104" i="12"/>
  <c r="F104" i="12"/>
  <c r="G103" i="12"/>
  <c r="F103" i="12"/>
  <c r="E103" i="12"/>
  <c r="G102" i="12"/>
  <c r="F102" i="12"/>
  <c r="E102" i="12"/>
  <c r="G101" i="12"/>
  <c r="E101" i="12"/>
  <c r="G100" i="12"/>
  <c r="G99" i="12"/>
  <c r="E99" i="12"/>
  <c r="G98" i="12"/>
  <c r="G97" i="12"/>
  <c r="F97" i="12"/>
  <c r="E97" i="12"/>
  <c r="G96" i="12"/>
  <c r="E96" i="12"/>
  <c r="G95" i="12"/>
  <c r="G94" i="12"/>
  <c r="G93" i="12"/>
  <c r="F93" i="12"/>
  <c r="G92" i="12"/>
  <c r="E92" i="12"/>
  <c r="G91" i="12"/>
  <c r="E91" i="12"/>
  <c r="G90" i="12"/>
  <c r="F90" i="12"/>
  <c r="E90" i="12"/>
  <c r="G89" i="12"/>
  <c r="F89" i="12"/>
  <c r="E89" i="12"/>
  <c r="G88" i="12"/>
  <c r="F88" i="12"/>
  <c r="E88" i="12"/>
  <c r="G87" i="12"/>
  <c r="F87" i="12"/>
  <c r="G86" i="12"/>
  <c r="F86" i="12"/>
  <c r="E86" i="12"/>
  <c r="G85" i="12"/>
  <c r="F85" i="12"/>
  <c r="E85" i="12"/>
  <c r="G84" i="12"/>
  <c r="F84" i="12"/>
  <c r="E84" i="12"/>
  <c r="G83" i="12"/>
  <c r="F83" i="12"/>
  <c r="G82" i="12"/>
  <c r="G81" i="12"/>
  <c r="G80" i="12"/>
  <c r="G79" i="12"/>
  <c r="F79" i="12"/>
  <c r="E79" i="12"/>
  <c r="G78" i="12"/>
  <c r="G77" i="12"/>
  <c r="E76" i="12"/>
  <c r="D76" i="12"/>
  <c r="D10" i="12" s="1"/>
  <c r="C76" i="12"/>
  <c r="E172" i="12" s="1"/>
  <c r="G70" i="12"/>
  <c r="F70" i="12"/>
  <c r="G69" i="12"/>
  <c r="G68" i="12"/>
  <c r="G67" i="12"/>
  <c r="F67" i="12"/>
  <c r="E67" i="12"/>
  <c r="G66" i="12"/>
  <c r="F66" i="12"/>
  <c r="E66" i="12"/>
  <c r="G65" i="12"/>
  <c r="G64" i="12"/>
  <c r="G63" i="12"/>
  <c r="F63" i="12"/>
  <c r="E63" i="12"/>
  <c r="G62" i="12"/>
  <c r="F62" i="12"/>
  <c r="E62" i="12"/>
  <c r="G61" i="12"/>
  <c r="G60" i="12"/>
  <c r="F60" i="12"/>
  <c r="E60" i="12"/>
  <c r="G59" i="12"/>
  <c r="F59" i="12"/>
  <c r="E59" i="12"/>
  <c r="G58" i="12"/>
  <c r="F58" i="12"/>
  <c r="E58" i="12"/>
  <c r="G57" i="12"/>
  <c r="H57" i="12" s="1"/>
  <c r="F57" i="12"/>
  <c r="E57" i="12"/>
  <c r="G56" i="12"/>
  <c r="F56" i="12"/>
  <c r="E56" i="12"/>
  <c r="G55" i="12"/>
  <c r="F55" i="12"/>
  <c r="E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G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G29" i="12"/>
  <c r="G28" i="12"/>
  <c r="H28" i="12" s="1"/>
  <c r="F28" i="12"/>
  <c r="E28" i="12"/>
  <c r="G27" i="12"/>
  <c r="E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C19" i="12"/>
  <c r="C13" i="12"/>
  <c r="C10" i="12"/>
  <c r="G629" i="11"/>
  <c r="G628" i="11"/>
  <c r="F628" i="11"/>
  <c r="G627" i="11"/>
  <c r="G626" i="11"/>
  <c r="G625" i="11"/>
  <c r="G624" i="11"/>
  <c r="F624" i="11"/>
  <c r="G623" i="11"/>
  <c r="E623" i="11"/>
  <c r="G622" i="11"/>
  <c r="G621" i="11"/>
  <c r="G620" i="11"/>
  <c r="G619" i="11"/>
  <c r="G618" i="11"/>
  <c r="G617" i="11"/>
  <c r="G616" i="11"/>
  <c r="G615" i="11"/>
  <c r="F615" i="11"/>
  <c r="E615" i="11"/>
  <c r="G614" i="11"/>
  <c r="G613" i="11"/>
  <c r="F613" i="11"/>
  <c r="E613" i="11"/>
  <c r="G612" i="11"/>
  <c r="E612" i="11"/>
  <c r="G611" i="11"/>
  <c r="G610" i="11"/>
  <c r="F610" i="11"/>
  <c r="E610" i="11"/>
  <c r="G609" i="11"/>
  <c r="F609" i="11"/>
  <c r="E609" i="11"/>
  <c r="G608" i="11"/>
  <c r="G607" i="11"/>
  <c r="F607" i="11"/>
  <c r="E607" i="11"/>
  <c r="G606" i="11"/>
  <c r="E606" i="11"/>
  <c r="G605" i="11"/>
  <c r="G604" i="11"/>
  <c r="G603" i="11"/>
  <c r="G602" i="11"/>
  <c r="D601" i="11"/>
  <c r="F620" i="11" s="1"/>
  <c r="C601" i="11"/>
  <c r="G595" i="11"/>
  <c r="F595" i="11"/>
  <c r="E595" i="11"/>
  <c r="G594" i="11"/>
  <c r="F594" i="11"/>
  <c r="E594" i="11"/>
  <c r="G593" i="11"/>
  <c r="F593" i="11"/>
  <c r="E593" i="11"/>
  <c r="G592" i="11"/>
  <c r="F592" i="11"/>
  <c r="E592" i="11"/>
  <c r="G591" i="11"/>
  <c r="G590" i="11"/>
  <c r="F590" i="11"/>
  <c r="E590" i="11"/>
  <c r="G589" i="11"/>
  <c r="G588" i="11"/>
  <c r="G587" i="11"/>
  <c r="F587" i="11"/>
  <c r="E587" i="11"/>
  <c r="G586" i="11"/>
  <c r="G585" i="11"/>
  <c r="G584" i="11"/>
  <c r="F584" i="11"/>
  <c r="E584" i="11"/>
  <c r="G583" i="11"/>
  <c r="F583" i="11"/>
  <c r="E583" i="11"/>
  <c r="G582" i="11"/>
  <c r="G581" i="11"/>
  <c r="G580" i="11"/>
  <c r="G579" i="11"/>
  <c r="G578" i="11"/>
  <c r="F578" i="11"/>
  <c r="E578" i="11"/>
  <c r="G577" i="11"/>
  <c r="F577" i="11"/>
  <c r="E577" i="11"/>
  <c r="G576" i="11"/>
  <c r="G575" i="11"/>
  <c r="F575" i="11"/>
  <c r="E575" i="11"/>
  <c r="G574" i="11"/>
  <c r="G573" i="11"/>
  <c r="F573" i="11"/>
  <c r="E573" i="11"/>
  <c r="G572" i="11"/>
  <c r="F572" i="11"/>
  <c r="E572" i="11"/>
  <c r="G571" i="11"/>
  <c r="G570" i="11"/>
  <c r="G569" i="11"/>
  <c r="G568" i="11"/>
  <c r="G567" i="11"/>
  <c r="F567" i="11"/>
  <c r="E567" i="11"/>
  <c r="G566" i="11"/>
  <c r="F566" i="11"/>
  <c r="E566" i="11"/>
  <c r="G565" i="11"/>
  <c r="F565" i="11"/>
  <c r="E565" i="11"/>
  <c r="G564" i="11"/>
  <c r="F564" i="11"/>
  <c r="E564" i="11"/>
  <c r="G563" i="11"/>
  <c r="F563" i="11"/>
  <c r="E563" i="11"/>
  <c r="G562" i="11"/>
  <c r="G561" i="11"/>
  <c r="H561" i="11" s="1"/>
  <c r="F561" i="11"/>
  <c r="E561" i="11"/>
  <c r="G560" i="11"/>
  <c r="F560" i="11"/>
  <c r="E560" i="11"/>
  <c r="G559" i="11"/>
  <c r="G558" i="11"/>
  <c r="G557" i="11"/>
  <c r="F557" i="11"/>
  <c r="E557" i="11"/>
  <c r="G556" i="11"/>
  <c r="G555" i="11"/>
  <c r="G554" i="11"/>
  <c r="G553" i="11"/>
  <c r="H553" i="11" s="1"/>
  <c r="F553" i="11"/>
  <c r="E553" i="11"/>
  <c r="G552" i="11"/>
  <c r="G551" i="11"/>
  <c r="E551" i="11"/>
  <c r="G550" i="11"/>
  <c r="H550" i="11" s="1"/>
  <c r="F550" i="11"/>
  <c r="E550" i="11"/>
  <c r="G549" i="11"/>
  <c r="F549" i="11"/>
  <c r="E549" i="11"/>
  <c r="G548" i="11"/>
  <c r="F548" i="11"/>
  <c r="E548" i="11"/>
  <c r="G547" i="11"/>
  <c r="F547" i="11"/>
  <c r="E547" i="11"/>
  <c r="G546" i="11"/>
  <c r="G545" i="11"/>
  <c r="E545" i="11"/>
  <c r="G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F539" i="11"/>
  <c r="E539" i="11"/>
  <c r="G538" i="11"/>
  <c r="F538" i="11"/>
  <c r="E538" i="11"/>
  <c r="G537" i="11"/>
  <c r="F537" i="11"/>
  <c r="E537" i="11"/>
  <c r="G536" i="11"/>
  <c r="E536" i="11"/>
  <c r="G535" i="11"/>
  <c r="G534" i="11"/>
  <c r="F534" i="11"/>
  <c r="E534" i="11"/>
  <c r="G533" i="11"/>
  <c r="F533" i="11"/>
  <c r="E533" i="11"/>
  <c r="G532" i="11"/>
  <c r="F532" i="11"/>
  <c r="E532" i="11"/>
  <c r="G531" i="11"/>
  <c r="F531" i="11"/>
  <c r="G530" i="11"/>
  <c r="G529" i="11"/>
  <c r="F529" i="11"/>
  <c r="E529" i="11"/>
  <c r="G528" i="11"/>
  <c r="H528" i="11" s="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H524" i="11" s="1"/>
  <c r="F524" i="11"/>
  <c r="E524" i="11"/>
  <c r="G523" i="11"/>
  <c r="F523" i="11"/>
  <c r="E523" i="11"/>
  <c r="G522" i="11"/>
  <c r="F522" i="11"/>
  <c r="E522" i="11"/>
  <c r="G521" i="11"/>
  <c r="F521" i="11"/>
  <c r="E521" i="11"/>
  <c r="G520" i="11"/>
  <c r="G519" i="11"/>
  <c r="G518" i="11"/>
  <c r="F518" i="11"/>
  <c r="E518" i="11"/>
  <c r="G517" i="11"/>
  <c r="F517" i="11"/>
  <c r="E517" i="11"/>
  <c r="G516" i="11"/>
  <c r="G515" i="11"/>
  <c r="G514" i="11"/>
  <c r="F514" i="11"/>
  <c r="E514" i="11"/>
  <c r="G513" i="11"/>
  <c r="G512" i="11"/>
  <c r="F512" i="11"/>
  <c r="E512" i="11"/>
  <c r="G511" i="11"/>
  <c r="G510" i="11"/>
  <c r="F510" i="11"/>
  <c r="E510" i="11"/>
  <c r="G509" i="11"/>
  <c r="G508" i="11"/>
  <c r="G507" i="11"/>
  <c r="E507" i="11"/>
  <c r="G506" i="11"/>
  <c r="G505" i="11"/>
  <c r="G504" i="11"/>
  <c r="G503" i="11"/>
  <c r="G502" i="11"/>
  <c r="G501" i="11"/>
  <c r="F501" i="11"/>
  <c r="E501" i="11"/>
  <c r="G500" i="11"/>
  <c r="G499" i="11"/>
  <c r="F499" i="11"/>
  <c r="E499" i="11"/>
  <c r="G498" i="11"/>
  <c r="G497" i="11"/>
  <c r="F497" i="11"/>
  <c r="E497" i="11"/>
  <c r="G496" i="11"/>
  <c r="F496" i="11"/>
  <c r="E496" i="11"/>
  <c r="G495" i="11"/>
  <c r="G494" i="11"/>
  <c r="E494" i="11"/>
  <c r="G493" i="11"/>
  <c r="E493" i="11"/>
  <c r="G492" i="11"/>
  <c r="F492" i="11"/>
  <c r="E492" i="11"/>
  <c r="G491" i="11"/>
  <c r="F491" i="11"/>
  <c r="E491" i="11"/>
  <c r="G490" i="11"/>
  <c r="G489" i="11"/>
  <c r="F489" i="11"/>
  <c r="E489" i="11"/>
  <c r="G488" i="11"/>
  <c r="G487" i="11"/>
  <c r="G486" i="11"/>
  <c r="F486" i="11"/>
  <c r="E486" i="11"/>
  <c r="G485" i="11"/>
  <c r="G484" i="11"/>
  <c r="G483" i="11"/>
  <c r="G482" i="11"/>
  <c r="E482" i="11"/>
  <c r="G481" i="11"/>
  <c r="F481" i="11"/>
  <c r="E481" i="11"/>
  <c r="G480" i="11"/>
  <c r="G479" i="11"/>
  <c r="F479" i="11"/>
  <c r="E479" i="11"/>
  <c r="G478" i="11"/>
  <c r="G477" i="11"/>
  <c r="G476" i="11"/>
  <c r="G475" i="11"/>
  <c r="G474" i="11"/>
  <c r="G473" i="11"/>
  <c r="H473" i="11" s="1"/>
  <c r="F473" i="11"/>
  <c r="E473" i="11"/>
  <c r="G472" i="11"/>
  <c r="G471" i="11"/>
  <c r="F471" i="11"/>
  <c r="E471" i="11"/>
  <c r="G470" i="11"/>
  <c r="H470" i="11" s="1"/>
  <c r="F470" i="11"/>
  <c r="E470" i="11"/>
  <c r="G469" i="11"/>
  <c r="F469" i="11"/>
  <c r="E469" i="11"/>
  <c r="G468" i="11"/>
  <c r="F468" i="11"/>
  <c r="E468" i="11"/>
  <c r="G467" i="11"/>
  <c r="F467" i="11"/>
  <c r="E467" i="11"/>
  <c r="G466" i="11"/>
  <c r="H466" i="11" s="1"/>
  <c r="F466" i="11"/>
  <c r="E466" i="11"/>
  <c r="G465" i="11"/>
  <c r="F465" i="11"/>
  <c r="E465" i="11"/>
  <c r="G464" i="11"/>
  <c r="G463" i="11"/>
  <c r="G462" i="11"/>
  <c r="E462" i="11"/>
  <c r="G461" i="11"/>
  <c r="G460" i="11"/>
  <c r="G459" i="11"/>
  <c r="F459" i="11"/>
  <c r="E459" i="11"/>
  <c r="G458" i="11"/>
  <c r="G457" i="11"/>
  <c r="G456" i="11"/>
  <c r="G455" i="11"/>
  <c r="G454" i="11"/>
  <c r="F454" i="11"/>
  <c r="G453" i="11"/>
  <c r="G452" i="11"/>
  <c r="F452" i="11"/>
  <c r="E452" i="11"/>
  <c r="G451" i="11"/>
  <c r="G450" i="11"/>
  <c r="G449" i="11"/>
  <c r="G448" i="11"/>
  <c r="F448" i="11"/>
  <c r="E448" i="11"/>
  <c r="G447" i="11"/>
  <c r="F447" i="11"/>
  <c r="E447" i="11"/>
  <c r="G446" i="11"/>
  <c r="F446" i="11"/>
  <c r="E446" i="11"/>
  <c r="G445" i="11"/>
  <c r="F445" i="11"/>
  <c r="E445" i="11"/>
  <c r="G444" i="11"/>
  <c r="F444" i="11"/>
  <c r="E444" i="11"/>
  <c r="G443" i="11"/>
  <c r="F443" i="11"/>
  <c r="E443" i="11"/>
  <c r="G442" i="11"/>
  <c r="F442" i="11"/>
  <c r="E442" i="11"/>
  <c r="G441" i="11"/>
  <c r="G440" i="11"/>
  <c r="F440" i="11"/>
  <c r="E440" i="11"/>
  <c r="G439" i="11"/>
  <c r="F439" i="11"/>
  <c r="E439" i="11"/>
  <c r="G438" i="11"/>
  <c r="F438" i="11"/>
  <c r="E438" i="11"/>
  <c r="G437" i="11"/>
  <c r="E437" i="11"/>
  <c r="G436" i="11"/>
  <c r="F436" i="11"/>
  <c r="E436" i="11"/>
  <c r="G435" i="11"/>
  <c r="F435" i="11"/>
  <c r="E435" i="11"/>
  <c r="G434" i="11"/>
  <c r="G433" i="11"/>
  <c r="G432" i="11"/>
  <c r="E432" i="11"/>
  <c r="G431" i="11"/>
  <c r="F431" i="11"/>
  <c r="E431" i="11"/>
  <c r="G430" i="11"/>
  <c r="F430" i="11"/>
  <c r="E430" i="11"/>
  <c r="G429" i="11"/>
  <c r="F429" i="11"/>
  <c r="E429" i="11"/>
  <c r="G428" i="11"/>
  <c r="G427" i="11"/>
  <c r="E427" i="11"/>
  <c r="G426" i="11"/>
  <c r="G425" i="11"/>
  <c r="G424" i="11"/>
  <c r="G423" i="11"/>
  <c r="F423" i="11"/>
  <c r="E423" i="11"/>
  <c r="G422" i="11"/>
  <c r="F422" i="11"/>
  <c r="E422" i="11"/>
  <c r="G421" i="11"/>
  <c r="G420" i="11"/>
  <c r="F420" i="11"/>
  <c r="E420" i="11"/>
  <c r="G419" i="11"/>
  <c r="G418" i="11"/>
  <c r="F418" i="11"/>
  <c r="E418" i="11"/>
  <c r="G417" i="11"/>
  <c r="F417" i="11"/>
  <c r="E417" i="11"/>
  <c r="G416" i="11"/>
  <c r="F416" i="11"/>
  <c r="E416" i="11"/>
  <c r="G415" i="11"/>
  <c r="G414" i="11"/>
  <c r="G413" i="11"/>
  <c r="G412" i="11"/>
  <c r="F412" i="11"/>
  <c r="E412" i="11"/>
  <c r="G411" i="11"/>
  <c r="F411" i="11"/>
  <c r="E411" i="11"/>
  <c r="G410" i="11"/>
  <c r="G409" i="11"/>
  <c r="F409" i="11"/>
  <c r="E409" i="11"/>
  <c r="G408" i="11"/>
  <c r="F408" i="11"/>
  <c r="E408" i="11"/>
  <c r="G407" i="11"/>
  <c r="E407" i="11"/>
  <c r="G406" i="11"/>
  <c r="F406" i="11"/>
  <c r="G405" i="11"/>
  <c r="F405" i="11"/>
  <c r="E405" i="11"/>
  <c r="G404" i="11"/>
  <c r="F404" i="11"/>
  <c r="E404" i="11"/>
  <c r="G403" i="11"/>
  <c r="F403" i="11"/>
  <c r="E403" i="11"/>
  <c r="G402" i="11"/>
  <c r="F402" i="11"/>
  <c r="E402" i="11"/>
  <c r="G401" i="11"/>
  <c r="G400" i="11"/>
  <c r="G399" i="11"/>
  <c r="F399" i="11"/>
  <c r="E399" i="11"/>
  <c r="G398" i="11"/>
  <c r="E398" i="11"/>
  <c r="G397" i="11"/>
  <c r="G396" i="11"/>
  <c r="G395" i="11"/>
  <c r="G394" i="11"/>
  <c r="G393" i="11"/>
  <c r="G392" i="11"/>
  <c r="G391" i="11"/>
  <c r="F391" i="11"/>
  <c r="E391" i="11"/>
  <c r="G390" i="11"/>
  <c r="F390" i="11"/>
  <c r="E390" i="11"/>
  <c r="G389" i="11"/>
  <c r="E389" i="11"/>
  <c r="G388" i="11"/>
  <c r="F388" i="11"/>
  <c r="E388" i="11"/>
  <c r="G387" i="11"/>
  <c r="G386" i="11"/>
  <c r="G385" i="11"/>
  <c r="G384" i="11"/>
  <c r="F384" i="11"/>
  <c r="E384" i="11"/>
  <c r="G383" i="11"/>
  <c r="E383" i="11"/>
  <c r="G382" i="11"/>
  <c r="G381" i="11"/>
  <c r="F381" i="11"/>
  <c r="E381" i="11"/>
  <c r="G380" i="11"/>
  <c r="F380" i="11"/>
  <c r="E380" i="11"/>
  <c r="G379" i="11"/>
  <c r="F379" i="11"/>
  <c r="E379" i="11"/>
  <c r="G378" i="11"/>
  <c r="G377" i="11"/>
  <c r="G376" i="11"/>
  <c r="F376" i="11"/>
  <c r="E376" i="11"/>
  <c r="G375" i="11"/>
  <c r="G374" i="11"/>
  <c r="G373" i="11"/>
  <c r="F373" i="11"/>
  <c r="E373" i="11"/>
  <c r="G372" i="11"/>
  <c r="E372" i="11"/>
  <c r="G371" i="11"/>
  <c r="G370" i="11"/>
  <c r="E370" i="11"/>
  <c r="G369" i="11"/>
  <c r="E369" i="11"/>
  <c r="G368" i="11"/>
  <c r="G367" i="11"/>
  <c r="F367" i="11"/>
  <c r="E367" i="11"/>
  <c r="G366" i="11"/>
  <c r="F366" i="11"/>
  <c r="E366" i="11"/>
  <c r="G365" i="11"/>
  <c r="G364" i="11"/>
  <c r="F364" i="11"/>
  <c r="G363" i="11"/>
  <c r="E362" i="11"/>
  <c r="D362" i="11"/>
  <c r="G362" i="11" s="1"/>
  <c r="C362" i="11"/>
  <c r="E585" i="11" s="1"/>
  <c r="G356" i="11"/>
  <c r="F356" i="11"/>
  <c r="E356" i="11"/>
  <c r="G355" i="11"/>
  <c r="F355" i="11"/>
  <c r="E355" i="11"/>
  <c r="G354" i="11"/>
  <c r="F354" i="11"/>
  <c r="E354" i="11"/>
  <c r="G353" i="11"/>
  <c r="F353" i="11"/>
  <c r="E353" i="11"/>
  <c r="G352" i="11"/>
  <c r="F352" i="11"/>
  <c r="E352" i="11"/>
  <c r="G351" i="11"/>
  <c r="G350" i="11"/>
  <c r="F350" i="11"/>
  <c r="E350" i="11"/>
  <c r="G349" i="11"/>
  <c r="G348" i="11"/>
  <c r="F348" i="11"/>
  <c r="E348" i="11"/>
  <c r="G347" i="11"/>
  <c r="G346" i="11"/>
  <c r="F346" i="11"/>
  <c r="E346" i="11"/>
  <c r="G345" i="11"/>
  <c r="F345" i="11"/>
  <c r="E345" i="11"/>
  <c r="G344" i="11"/>
  <c r="F344" i="11"/>
  <c r="E344" i="11"/>
  <c r="G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E338" i="11"/>
  <c r="G337" i="11"/>
  <c r="F337" i="11"/>
  <c r="E337" i="11"/>
  <c r="G336" i="11"/>
  <c r="E336" i="11"/>
  <c r="G335" i="11"/>
  <c r="G334" i="11"/>
  <c r="F334" i="11"/>
  <c r="E334" i="11"/>
  <c r="G333" i="11"/>
  <c r="G332" i="11"/>
  <c r="F332" i="11"/>
  <c r="E332" i="11"/>
  <c r="G331" i="11"/>
  <c r="G330" i="11"/>
  <c r="F330" i="11"/>
  <c r="E330" i="11"/>
  <c r="G329" i="11"/>
  <c r="G328" i="11"/>
  <c r="F328" i="11"/>
  <c r="E328" i="11"/>
  <c r="G327" i="11"/>
  <c r="G326" i="11"/>
  <c r="E326" i="11"/>
  <c r="G325" i="11"/>
  <c r="G324" i="11"/>
  <c r="E324" i="11"/>
  <c r="G323" i="11"/>
  <c r="F323" i="11"/>
  <c r="E323" i="11"/>
  <c r="G322" i="11"/>
  <c r="E322" i="11"/>
  <c r="G321" i="11"/>
  <c r="F321" i="11"/>
  <c r="E321" i="11"/>
  <c r="G320" i="11"/>
  <c r="G319" i="11"/>
  <c r="G318" i="11"/>
  <c r="E318" i="11"/>
  <c r="G317" i="11"/>
  <c r="G316" i="11"/>
  <c r="G315" i="11"/>
  <c r="G314" i="11"/>
  <c r="G313" i="11"/>
  <c r="G312" i="11"/>
  <c r="F312" i="11"/>
  <c r="E312" i="11"/>
  <c r="G311" i="11"/>
  <c r="F311" i="11"/>
  <c r="E311" i="11"/>
  <c r="G310" i="11"/>
  <c r="F310" i="11"/>
  <c r="E310" i="11"/>
  <c r="G309" i="11"/>
  <c r="E309" i="11"/>
  <c r="G308" i="11"/>
  <c r="F308" i="11"/>
  <c r="E308" i="11"/>
  <c r="G307" i="11"/>
  <c r="F307" i="11"/>
  <c r="E307" i="11"/>
  <c r="G306" i="11"/>
  <c r="F306" i="11"/>
  <c r="E306" i="11"/>
  <c r="G305" i="11"/>
  <c r="G304" i="11"/>
  <c r="F304" i="11"/>
  <c r="E304" i="11"/>
  <c r="G303" i="11"/>
  <c r="F303" i="11"/>
  <c r="E303" i="11"/>
  <c r="G302" i="11"/>
  <c r="F302" i="11"/>
  <c r="E302" i="11"/>
  <c r="G301" i="11"/>
  <c r="E301" i="11"/>
  <c r="G300" i="11"/>
  <c r="F300" i="11"/>
  <c r="E300" i="11"/>
  <c r="G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F294" i="11"/>
  <c r="E294" i="11"/>
  <c r="G293" i="11"/>
  <c r="G292" i="11"/>
  <c r="G291" i="11"/>
  <c r="F291" i="11"/>
  <c r="E291" i="11"/>
  <c r="G290" i="11"/>
  <c r="G289" i="11"/>
  <c r="F289" i="11"/>
  <c r="E289" i="11"/>
  <c r="G288" i="11"/>
  <c r="F288" i="11"/>
  <c r="E288" i="11"/>
  <c r="G287" i="11"/>
  <c r="G286" i="11"/>
  <c r="G285" i="11"/>
  <c r="G284" i="11"/>
  <c r="F284" i="11"/>
  <c r="E284" i="11"/>
  <c r="G283" i="11"/>
  <c r="F283" i="11"/>
  <c r="E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F276" i="11"/>
  <c r="E276" i="11"/>
  <c r="G275" i="11"/>
  <c r="F275" i="11"/>
  <c r="E275" i="11"/>
  <c r="G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G264" i="11"/>
  <c r="E264" i="11"/>
  <c r="G263" i="11"/>
  <c r="F263" i="11"/>
  <c r="E263" i="11"/>
  <c r="G262" i="11"/>
  <c r="F262" i="11"/>
  <c r="E262" i="11"/>
  <c r="G261" i="11"/>
  <c r="F261" i="11"/>
  <c r="E261" i="11"/>
  <c r="G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E254" i="11"/>
  <c r="G253" i="11"/>
  <c r="F253" i="11"/>
  <c r="E253" i="11"/>
  <c r="G252" i="11"/>
  <c r="F252" i="11"/>
  <c r="E252" i="11"/>
  <c r="G251" i="11"/>
  <c r="G250" i="11"/>
  <c r="F250" i="11"/>
  <c r="E250" i="11"/>
  <c r="G249" i="11"/>
  <c r="F249" i="11"/>
  <c r="E249" i="11"/>
  <c r="G248" i="11"/>
  <c r="G247" i="11"/>
  <c r="G246" i="11"/>
  <c r="F246" i="11"/>
  <c r="E246" i="11"/>
  <c r="G245" i="11"/>
  <c r="G244" i="11"/>
  <c r="F244" i="11"/>
  <c r="E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G237" i="11"/>
  <c r="F237" i="11"/>
  <c r="E237" i="11"/>
  <c r="G236" i="11"/>
  <c r="F236" i="11"/>
  <c r="E236" i="11"/>
  <c r="G235" i="11"/>
  <c r="G234" i="11"/>
  <c r="F234" i="11"/>
  <c r="E234" i="11"/>
  <c r="G233" i="11"/>
  <c r="E233" i="11"/>
  <c r="G232" i="11"/>
  <c r="G231" i="11"/>
  <c r="F231" i="11"/>
  <c r="E231" i="11"/>
  <c r="G230" i="11"/>
  <c r="F230" i="11"/>
  <c r="E230" i="11"/>
  <c r="G229" i="11"/>
  <c r="E229" i="11"/>
  <c r="G228" i="11"/>
  <c r="G227" i="11"/>
  <c r="E227" i="11"/>
  <c r="G226" i="11"/>
  <c r="F226" i="11"/>
  <c r="E226" i="11"/>
  <c r="G225" i="11"/>
  <c r="F225" i="11"/>
  <c r="G224" i="11"/>
  <c r="G223" i="11"/>
  <c r="G222" i="11"/>
  <c r="G221" i="11"/>
  <c r="E221" i="11"/>
  <c r="G220" i="11"/>
  <c r="G219" i="11"/>
  <c r="G218" i="11"/>
  <c r="E218" i="11"/>
  <c r="G217" i="11"/>
  <c r="F217" i="11"/>
  <c r="E217" i="11"/>
  <c r="G216" i="11"/>
  <c r="G215" i="11"/>
  <c r="E215" i="11"/>
  <c r="G214" i="11"/>
  <c r="G213" i="11"/>
  <c r="G212" i="11"/>
  <c r="G211" i="11"/>
  <c r="G210" i="11"/>
  <c r="F210" i="11"/>
  <c r="E210" i="11"/>
  <c r="G209" i="11"/>
  <c r="G208" i="11"/>
  <c r="G207" i="11"/>
  <c r="F207" i="11"/>
  <c r="E207" i="11"/>
  <c r="G206" i="11"/>
  <c r="E206" i="11"/>
  <c r="G205" i="11"/>
  <c r="F205" i="11"/>
  <c r="E205" i="11"/>
  <c r="G204" i="11"/>
  <c r="F204" i="11"/>
  <c r="E204" i="11"/>
  <c r="G203" i="11"/>
  <c r="E203" i="11"/>
  <c r="G202" i="11"/>
  <c r="G201" i="11"/>
  <c r="F201" i="11"/>
  <c r="E201" i="11"/>
  <c r="G200" i="11"/>
  <c r="G199" i="11"/>
  <c r="F199" i="11"/>
  <c r="E199" i="11"/>
  <c r="G198" i="11"/>
  <c r="G197" i="11"/>
  <c r="G196" i="11"/>
  <c r="G195" i="11"/>
  <c r="G194" i="11"/>
  <c r="F194" i="11"/>
  <c r="E194" i="11"/>
  <c r="G193" i="11"/>
  <c r="F193" i="11"/>
  <c r="E193" i="11"/>
  <c r="G192" i="11"/>
  <c r="F192" i="11"/>
  <c r="E192" i="11"/>
  <c r="G191" i="11"/>
  <c r="G190" i="11"/>
  <c r="G189" i="11"/>
  <c r="F189" i="11"/>
  <c r="E189" i="11"/>
  <c r="G188" i="11"/>
  <c r="G187" i="11"/>
  <c r="F187" i="11"/>
  <c r="E187" i="11"/>
  <c r="G186" i="11"/>
  <c r="G185" i="11"/>
  <c r="F185" i="11"/>
  <c r="E185" i="11"/>
  <c r="G184" i="11"/>
  <c r="G183" i="11"/>
  <c r="E183" i="11"/>
  <c r="G182" i="11"/>
  <c r="D181" i="11"/>
  <c r="F349" i="11" s="1"/>
  <c r="C181" i="11"/>
  <c r="E286" i="11" s="1"/>
  <c r="G175" i="11"/>
  <c r="F175" i="11"/>
  <c r="E175" i="11"/>
  <c r="G174" i="11"/>
  <c r="G173" i="11"/>
  <c r="F173" i="11"/>
  <c r="E173" i="11"/>
  <c r="G172" i="11"/>
  <c r="F172" i="11"/>
  <c r="E172" i="11"/>
  <c r="G171" i="11"/>
  <c r="F171" i="11"/>
  <c r="E171" i="11"/>
  <c r="G170" i="11"/>
  <c r="F170" i="11"/>
  <c r="E170" i="11"/>
  <c r="G169" i="11"/>
  <c r="F169" i="11"/>
  <c r="E169" i="11"/>
  <c r="G168" i="11"/>
  <c r="F168" i="11"/>
  <c r="E168" i="1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E162" i="11"/>
  <c r="G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G155" i="11"/>
  <c r="F155" i="11"/>
  <c r="E155" i="11"/>
  <c r="G154" i="11"/>
  <c r="G153" i="11"/>
  <c r="F153" i="11"/>
  <c r="E153" i="11"/>
  <c r="G152" i="11"/>
  <c r="F152" i="11"/>
  <c r="E152" i="11"/>
  <c r="G151" i="11"/>
  <c r="E151" i="11"/>
  <c r="G150" i="11"/>
  <c r="F150" i="11"/>
  <c r="E150" i="11"/>
  <c r="G149" i="11"/>
  <c r="G148" i="11"/>
  <c r="G147" i="11"/>
  <c r="E147" i="11"/>
  <c r="G146" i="11"/>
  <c r="F146" i="11"/>
  <c r="E146" i="11"/>
  <c r="G145" i="11"/>
  <c r="G144" i="11"/>
  <c r="F144" i="11"/>
  <c r="E144" i="11"/>
  <c r="G143" i="11"/>
  <c r="G142" i="11"/>
  <c r="G141" i="11"/>
  <c r="E141" i="11"/>
  <c r="G140" i="11"/>
  <c r="G139" i="11"/>
  <c r="G138" i="11"/>
  <c r="F138" i="11"/>
  <c r="E138" i="11"/>
  <c r="G137" i="11"/>
  <c r="E137" i="11"/>
  <c r="G136" i="11"/>
  <c r="G135" i="11"/>
  <c r="F135" i="11"/>
  <c r="E135" i="11"/>
  <c r="G134" i="11"/>
  <c r="G133" i="11"/>
  <c r="F133" i="11"/>
  <c r="E133" i="11"/>
  <c r="G132" i="11"/>
  <c r="G131" i="11"/>
  <c r="F131" i="11"/>
  <c r="E131" i="11"/>
  <c r="G130" i="11"/>
  <c r="G129" i="11"/>
  <c r="G128" i="11"/>
  <c r="G127" i="11"/>
  <c r="F127" i="11"/>
  <c r="E127" i="11"/>
  <c r="G126" i="11"/>
  <c r="F126" i="11"/>
  <c r="E126" i="11"/>
  <c r="G125" i="11"/>
  <c r="E125" i="11"/>
  <c r="G124" i="11"/>
  <c r="G123" i="11"/>
  <c r="F123" i="11"/>
  <c r="G122" i="11"/>
  <c r="G121" i="11"/>
  <c r="G120" i="11"/>
  <c r="E120" i="11"/>
  <c r="G119" i="11"/>
  <c r="G118" i="11"/>
  <c r="E118" i="11"/>
  <c r="G117" i="11"/>
  <c r="E117" i="11"/>
  <c r="G116" i="11"/>
  <c r="F116" i="11"/>
  <c r="E116" i="11"/>
  <c r="G115" i="11"/>
  <c r="F115" i="11"/>
  <c r="E115" i="11"/>
  <c r="G114" i="11"/>
  <c r="F114" i="11"/>
  <c r="E114" i="11"/>
  <c r="G113" i="11"/>
  <c r="G112" i="11"/>
  <c r="F112" i="11"/>
  <c r="E112" i="11"/>
  <c r="G111" i="11"/>
  <c r="G110" i="11"/>
  <c r="G109" i="11"/>
  <c r="E109" i="11"/>
  <c r="G108" i="11"/>
  <c r="F108" i="11"/>
  <c r="E108" i="11"/>
  <c r="G107" i="11"/>
  <c r="G106" i="11"/>
  <c r="G105" i="11"/>
  <c r="F105" i="11"/>
  <c r="E105" i="11"/>
  <c r="G104" i="11"/>
  <c r="E104" i="11"/>
  <c r="G103" i="11"/>
  <c r="G102" i="11"/>
  <c r="G101" i="11"/>
  <c r="G100" i="11"/>
  <c r="G99" i="11"/>
  <c r="G98" i="11"/>
  <c r="E98" i="11"/>
  <c r="G97" i="11"/>
  <c r="G96" i="11"/>
  <c r="E96" i="11"/>
  <c r="G95" i="11"/>
  <c r="G94" i="11"/>
  <c r="E94" i="11"/>
  <c r="G93" i="11"/>
  <c r="G92" i="11"/>
  <c r="G91" i="11"/>
  <c r="E91" i="11"/>
  <c r="G90" i="11"/>
  <c r="F90" i="11"/>
  <c r="E90" i="11"/>
  <c r="G89" i="11"/>
  <c r="F89" i="11"/>
  <c r="E89" i="11"/>
  <c r="G88" i="11"/>
  <c r="E88" i="11"/>
  <c r="G87" i="11"/>
  <c r="G86" i="11"/>
  <c r="F86" i="11"/>
  <c r="E86" i="11"/>
  <c r="G85" i="11"/>
  <c r="F85" i="11"/>
  <c r="E85" i="11"/>
  <c r="G84" i="11"/>
  <c r="F84" i="11"/>
  <c r="E84" i="11"/>
  <c r="G83" i="11"/>
  <c r="E83" i="11"/>
  <c r="G82" i="11"/>
  <c r="F82" i="11"/>
  <c r="E82" i="11"/>
  <c r="G81" i="11"/>
  <c r="G80" i="11"/>
  <c r="E80" i="11"/>
  <c r="G79" i="11"/>
  <c r="G78" i="11"/>
  <c r="E78" i="11"/>
  <c r="G77" i="11"/>
  <c r="E76" i="11"/>
  <c r="D76" i="11"/>
  <c r="F149" i="11" s="1"/>
  <c r="C76" i="11"/>
  <c r="E148" i="11" s="1"/>
  <c r="G70" i="11"/>
  <c r="E70" i="11"/>
  <c r="G69" i="11"/>
  <c r="G68" i="11"/>
  <c r="F68" i="11"/>
  <c r="G67" i="11"/>
  <c r="E67" i="11"/>
  <c r="G66" i="11"/>
  <c r="F66" i="11"/>
  <c r="E66" i="11"/>
  <c r="G65" i="11"/>
  <c r="F65" i="11"/>
  <c r="E65" i="11"/>
  <c r="G64" i="11"/>
  <c r="G63" i="11"/>
  <c r="G62" i="11"/>
  <c r="F62" i="11"/>
  <c r="E62" i="11"/>
  <c r="G61" i="11"/>
  <c r="G60" i="11"/>
  <c r="E60" i="11"/>
  <c r="G59" i="11"/>
  <c r="F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G51" i="11"/>
  <c r="F51" i="11"/>
  <c r="E51" i="11"/>
  <c r="G50" i="11"/>
  <c r="F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G38" i="11"/>
  <c r="F38" i="11"/>
  <c r="E38" i="11"/>
  <c r="G37" i="11"/>
  <c r="F37" i="11"/>
  <c r="E37" i="11"/>
  <c r="G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G29" i="11"/>
  <c r="G28" i="11"/>
  <c r="G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63" i="11" s="1"/>
  <c r="C19" i="11"/>
  <c r="C13" i="11"/>
  <c r="C12" i="11"/>
  <c r="C11" i="11"/>
  <c r="G629" i="10"/>
  <c r="G628" i="10"/>
  <c r="G627" i="10"/>
  <c r="F627" i="10"/>
  <c r="E627" i="10"/>
  <c r="G626" i="10"/>
  <c r="E626" i="10"/>
  <c r="G625" i="10"/>
  <c r="G624" i="10"/>
  <c r="F624" i="10"/>
  <c r="E624" i="10"/>
  <c r="G623" i="10"/>
  <c r="G622" i="10"/>
  <c r="E622" i="10"/>
  <c r="G621" i="10"/>
  <c r="G620" i="10"/>
  <c r="E620" i="10"/>
  <c r="G619" i="10"/>
  <c r="G618" i="10"/>
  <c r="G617" i="10"/>
  <c r="F617" i="10"/>
  <c r="E617" i="10"/>
  <c r="G616" i="10"/>
  <c r="G615" i="10"/>
  <c r="F615" i="10"/>
  <c r="E615" i="10"/>
  <c r="G614" i="10"/>
  <c r="F614" i="10"/>
  <c r="G613" i="10"/>
  <c r="F613" i="10"/>
  <c r="E613" i="10"/>
  <c r="G612" i="10"/>
  <c r="G611" i="10"/>
  <c r="F611" i="10"/>
  <c r="E611" i="10"/>
  <c r="G610" i="10"/>
  <c r="E610" i="10"/>
  <c r="G609" i="10"/>
  <c r="H609" i="10" s="1"/>
  <c r="F609" i="10"/>
  <c r="E609" i="10"/>
  <c r="G608" i="10"/>
  <c r="G607" i="10"/>
  <c r="G606" i="10"/>
  <c r="E606" i="10"/>
  <c r="G605" i="10"/>
  <c r="G604" i="10"/>
  <c r="G603" i="10"/>
  <c r="G602" i="10"/>
  <c r="D601" i="10"/>
  <c r="F626" i="10" s="1"/>
  <c r="C601" i="10"/>
  <c r="G595" i="10"/>
  <c r="F595" i="10"/>
  <c r="E595" i="10"/>
  <c r="G594" i="10"/>
  <c r="F594" i="10"/>
  <c r="E594" i="10"/>
  <c r="G593" i="10"/>
  <c r="F593" i="10"/>
  <c r="E593" i="10"/>
  <c r="G592" i="10"/>
  <c r="F592" i="10"/>
  <c r="E592" i="10"/>
  <c r="G591" i="10"/>
  <c r="E591" i="10"/>
  <c r="G590" i="10"/>
  <c r="F590" i="10"/>
  <c r="E590" i="10"/>
  <c r="G589" i="10"/>
  <c r="G588" i="10"/>
  <c r="G587" i="10"/>
  <c r="F587" i="10"/>
  <c r="E587" i="10"/>
  <c r="G586" i="10"/>
  <c r="F586" i="10"/>
  <c r="E586" i="10"/>
  <c r="G585" i="10"/>
  <c r="F585" i="10"/>
  <c r="E585" i="10"/>
  <c r="G584" i="10"/>
  <c r="F584" i="10"/>
  <c r="E584" i="10"/>
  <c r="G583" i="10"/>
  <c r="F583" i="10"/>
  <c r="E583" i="10"/>
  <c r="G582" i="10"/>
  <c r="G581" i="10"/>
  <c r="G580" i="10"/>
  <c r="G579" i="10"/>
  <c r="G578" i="10"/>
  <c r="F578" i="10"/>
  <c r="E578" i="10"/>
  <c r="G577" i="10"/>
  <c r="F577" i="10"/>
  <c r="E577" i="10"/>
  <c r="G576" i="10"/>
  <c r="F576" i="10"/>
  <c r="E576" i="10"/>
  <c r="G575" i="10"/>
  <c r="G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F569" i="10"/>
  <c r="E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F562" i="10"/>
  <c r="E562" i="10"/>
  <c r="G561" i="10"/>
  <c r="F561" i="10"/>
  <c r="G560" i="10"/>
  <c r="F560" i="10"/>
  <c r="E560" i="10"/>
  <c r="G559" i="10"/>
  <c r="F559" i="10"/>
  <c r="E559" i="10"/>
  <c r="G558" i="10"/>
  <c r="G557" i="10"/>
  <c r="F557" i="10"/>
  <c r="E557" i="10"/>
  <c r="G556" i="10"/>
  <c r="G555" i="10"/>
  <c r="F555" i="10"/>
  <c r="G554" i="10"/>
  <c r="F554" i="10"/>
  <c r="E554" i="10"/>
  <c r="G553" i="10"/>
  <c r="F553" i="10"/>
  <c r="E553" i="10"/>
  <c r="G552" i="10"/>
  <c r="F552" i="10"/>
  <c r="G551" i="10"/>
  <c r="F551" i="10"/>
  <c r="E551" i="10"/>
  <c r="G550" i="10"/>
  <c r="F550" i="10"/>
  <c r="E550" i="10"/>
  <c r="G549" i="10"/>
  <c r="F549" i="10"/>
  <c r="E549" i="10"/>
  <c r="G548" i="10"/>
  <c r="F548" i="10"/>
  <c r="E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G535" i="10"/>
  <c r="G534" i="10"/>
  <c r="F534" i="10"/>
  <c r="E534" i="10"/>
  <c r="G533" i="10"/>
  <c r="F533" i="10"/>
  <c r="E533" i="10"/>
  <c r="G532" i="10"/>
  <c r="F532" i="10"/>
  <c r="E532" i="10"/>
  <c r="G531" i="10"/>
  <c r="F531" i="10"/>
  <c r="E531" i="10"/>
  <c r="G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G520" i="10"/>
  <c r="G519" i="10"/>
  <c r="G518" i="10"/>
  <c r="F518" i="10"/>
  <c r="E518" i="10"/>
  <c r="G517" i="10"/>
  <c r="F517" i="10"/>
  <c r="E517" i="10"/>
  <c r="G516" i="10"/>
  <c r="F516" i="10"/>
  <c r="E516" i="10"/>
  <c r="G515" i="10"/>
  <c r="G514" i="10"/>
  <c r="G513" i="10"/>
  <c r="F513" i="10"/>
  <c r="E513" i="10"/>
  <c r="G512" i="10"/>
  <c r="F512" i="10"/>
  <c r="E512" i="10"/>
  <c r="G511" i="10"/>
  <c r="E511" i="10"/>
  <c r="G510" i="10"/>
  <c r="F510" i="10"/>
  <c r="E510" i="10"/>
  <c r="G509" i="10"/>
  <c r="G508" i="10"/>
  <c r="G507" i="10"/>
  <c r="G506" i="10"/>
  <c r="F506" i="10"/>
  <c r="G505" i="10"/>
  <c r="G504" i="10"/>
  <c r="F504" i="10"/>
  <c r="G503" i="10"/>
  <c r="G502" i="10"/>
  <c r="F502" i="10"/>
  <c r="E502" i="10"/>
  <c r="G501" i="10"/>
  <c r="F501" i="10"/>
  <c r="E501" i="10"/>
  <c r="G500" i="10"/>
  <c r="E500" i="10"/>
  <c r="G499" i="10"/>
  <c r="F499" i="10"/>
  <c r="E499" i="10"/>
  <c r="G498" i="10"/>
  <c r="F498" i="10"/>
  <c r="G497" i="10"/>
  <c r="F497" i="10"/>
  <c r="E497" i="10"/>
  <c r="G496" i="10"/>
  <c r="F496" i="10"/>
  <c r="E496" i="10"/>
  <c r="G495" i="10"/>
  <c r="F495" i="10"/>
  <c r="G494" i="10"/>
  <c r="F494" i="10"/>
  <c r="E494" i="10"/>
  <c r="G493" i="10"/>
  <c r="F493" i="10"/>
  <c r="E493" i="10"/>
  <c r="G492" i="10"/>
  <c r="F492" i="10"/>
  <c r="E492" i="10"/>
  <c r="G491" i="10"/>
  <c r="E491" i="10"/>
  <c r="G490" i="10"/>
  <c r="G489" i="10"/>
  <c r="F489" i="10"/>
  <c r="G488" i="10"/>
  <c r="E488" i="10"/>
  <c r="G487" i="10"/>
  <c r="F487" i="10"/>
  <c r="E487" i="10"/>
  <c r="G486" i="10"/>
  <c r="G485" i="10"/>
  <c r="F485" i="10"/>
  <c r="E485" i="10"/>
  <c r="G484" i="10"/>
  <c r="G483" i="10"/>
  <c r="F483" i="10"/>
  <c r="E483" i="10"/>
  <c r="G482" i="10"/>
  <c r="F482" i="10"/>
  <c r="E482" i="10"/>
  <c r="G481" i="10"/>
  <c r="F481" i="10"/>
  <c r="E481" i="10"/>
  <c r="G480" i="10"/>
  <c r="E480" i="10"/>
  <c r="G479" i="10"/>
  <c r="F479" i="10"/>
  <c r="E479" i="10"/>
  <c r="G478" i="10"/>
  <c r="G477" i="10"/>
  <c r="G476" i="10"/>
  <c r="F476" i="10"/>
  <c r="E476" i="10"/>
  <c r="G475" i="10"/>
  <c r="G474" i="10"/>
  <c r="F474" i="10"/>
  <c r="G473" i="10"/>
  <c r="F473" i="10"/>
  <c r="E473" i="10"/>
  <c r="G472" i="10"/>
  <c r="G471" i="10"/>
  <c r="F471" i="10"/>
  <c r="E471" i="10"/>
  <c r="G470" i="10"/>
  <c r="F470" i="10"/>
  <c r="E470" i="10"/>
  <c r="G469" i="10"/>
  <c r="F469" i="10"/>
  <c r="E469" i="10"/>
  <c r="G468" i="10"/>
  <c r="F468" i="10"/>
  <c r="E468" i="10"/>
  <c r="G467" i="10"/>
  <c r="F467" i="10"/>
  <c r="E467" i="10"/>
  <c r="G466" i="10"/>
  <c r="F466" i="10"/>
  <c r="E466" i="10"/>
  <c r="G465" i="10"/>
  <c r="F465" i="10"/>
  <c r="E465" i="10"/>
  <c r="G464" i="10"/>
  <c r="G463" i="10"/>
  <c r="F463" i="10"/>
  <c r="E463" i="10"/>
  <c r="G462" i="10"/>
  <c r="F462" i="10"/>
  <c r="G461" i="10"/>
  <c r="F461" i="10"/>
  <c r="E461" i="10"/>
  <c r="G460" i="10"/>
  <c r="G459" i="10"/>
  <c r="F459" i="10"/>
  <c r="E459" i="10"/>
  <c r="G458" i="10"/>
  <c r="G457" i="10"/>
  <c r="G456" i="10"/>
  <c r="F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G450" i="10"/>
  <c r="F450" i="10"/>
  <c r="E450" i="10"/>
  <c r="G449" i="10"/>
  <c r="F449" i="10"/>
  <c r="G448" i="10"/>
  <c r="F448" i="10"/>
  <c r="E448" i="10"/>
  <c r="G447" i="10"/>
  <c r="F447" i="10"/>
  <c r="E447" i="10"/>
  <c r="G446" i="10"/>
  <c r="F446" i="10"/>
  <c r="E446" i="10"/>
  <c r="G445" i="10"/>
  <c r="G444" i="10"/>
  <c r="F444" i="10"/>
  <c r="E444" i="10"/>
  <c r="G443" i="10"/>
  <c r="F443" i="10"/>
  <c r="E443" i="10"/>
  <c r="G442" i="10"/>
  <c r="G441" i="10"/>
  <c r="G440" i="10"/>
  <c r="E440" i="10"/>
  <c r="G439" i="10"/>
  <c r="F439" i="10"/>
  <c r="E439" i="10"/>
  <c r="G438" i="10"/>
  <c r="F438" i="10"/>
  <c r="G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F432" i="10"/>
  <c r="E432" i="10"/>
  <c r="G431" i="10"/>
  <c r="F431" i="10"/>
  <c r="E431" i="10"/>
  <c r="G430" i="10"/>
  <c r="F430" i="10"/>
  <c r="E430" i="10"/>
  <c r="G429" i="10"/>
  <c r="F429" i="10"/>
  <c r="G428" i="10"/>
  <c r="G427" i="10"/>
  <c r="F427" i="10"/>
  <c r="G426" i="10"/>
  <c r="G425" i="10"/>
  <c r="G424" i="10"/>
  <c r="G423" i="10"/>
  <c r="F423" i="10"/>
  <c r="E423" i="10"/>
  <c r="G422" i="10"/>
  <c r="F422" i="10"/>
  <c r="E422" i="10"/>
  <c r="G421" i="10"/>
  <c r="F421" i="10"/>
  <c r="G420" i="10"/>
  <c r="F420" i="10"/>
  <c r="E420" i="10"/>
  <c r="G419" i="10"/>
  <c r="F419" i="10"/>
  <c r="E419" i="10"/>
  <c r="G418" i="10"/>
  <c r="F418" i="10"/>
  <c r="E418" i="10"/>
  <c r="G417" i="10"/>
  <c r="F417" i="10"/>
  <c r="G416" i="10"/>
  <c r="F416" i="10"/>
  <c r="E416" i="10"/>
  <c r="G415" i="10"/>
  <c r="G414" i="10"/>
  <c r="G413" i="10"/>
  <c r="G412" i="10"/>
  <c r="F412" i="10"/>
  <c r="E412" i="10"/>
  <c r="G411" i="10"/>
  <c r="F411" i="10"/>
  <c r="E411" i="10"/>
  <c r="G410" i="10"/>
  <c r="G409" i="10"/>
  <c r="F409" i="10"/>
  <c r="E409" i="10"/>
  <c r="G408" i="10"/>
  <c r="F408" i="10"/>
  <c r="E408" i="10"/>
  <c r="G407" i="10"/>
  <c r="F407" i="10"/>
  <c r="E407" i="10"/>
  <c r="G406" i="10"/>
  <c r="F406" i="10"/>
  <c r="E406" i="10"/>
  <c r="G405" i="10"/>
  <c r="F405" i="10"/>
  <c r="E405" i="10"/>
  <c r="G404" i="10"/>
  <c r="G403" i="10"/>
  <c r="F403" i="10"/>
  <c r="E403" i="10"/>
  <c r="G402" i="10"/>
  <c r="F402" i="10"/>
  <c r="E402" i="10"/>
  <c r="G401" i="10"/>
  <c r="G400" i="10"/>
  <c r="F400" i="10"/>
  <c r="E400" i="10"/>
  <c r="G399" i="10"/>
  <c r="G398" i="10"/>
  <c r="G397" i="10"/>
  <c r="G396" i="10"/>
  <c r="G395" i="10"/>
  <c r="F395" i="10"/>
  <c r="E395" i="10"/>
  <c r="G394" i="10"/>
  <c r="F394" i="10"/>
  <c r="E394" i="10"/>
  <c r="G393" i="10"/>
  <c r="G392" i="10"/>
  <c r="F392" i="10"/>
  <c r="E392" i="10"/>
  <c r="G391" i="10"/>
  <c r="F391" i="10"/>
  <c r="E391" i="10"/>
  <c r="G390" i="10"/>
  <c r="F390" i="10"/>
  <c r="E390" i="10"/>
  <c r="G389" i="10"/>
  <c r="F389" i="10"/>
  <c r="E389" i="10"/>
  <c r="G388" i="10"/>
  <c r="F388" i="10"/>
  <c r="E388" i="10"/>
  <c r="G387" i="10"/>
  <c r="E387" i="10"/>
  <c r="G386" i="10"/>
  <c r="G385" i="10"/>
  <c r="G384" i="10"/>
  <c r="F384" i="10"/>
  <c r="E384" i="10"/>
  <c r="G383" i="10"/>
  <c r="G382" i="10"/>
  <c r="G381" i="10"/>
  <c r="F381" i="10"/>
  <c r="G380" i="10"/>
  <c r="F380" i="10"/>
  <c r="E380" i="10"/>
  <c r="G379" i="10"/>
  <c r="F379" i="10"/>
  <c r="G378" i="10"/>
  <c r="F378" i="10"/>
  <c r="G377" i="10"/>
  <c r="G376" i="10"/>
  <c r="F376" i="10"/>
  <c r="E376" i="10"/>
  <c r="G375" i="10"/>
  <c r="G374" i="10"/>
  <c r="E374" i="10"/>
  <c r="G373" i="10"/>
  <c r="F373" i="10"/>
  <c r="E373" i="10"/>
  <c r="G372" i="10"/>
  <c r="F372" i="10"/>
  <c r="E372" i="10"/>
  <c r="G371" i="10"/>
  <c r="F371" i="10"/>
  <c r="G370" i="10"/>
  <c r="F370" i="10"/>
  <c r="G369" i="10"/>
  <c r="G368" i="10"/>
  <c r="G367" i="10"/>
  <c r="F367" i="10"/>
  <c r="E367" i="10"/>
  <c r="G366" i="10"/>
  <c r="F366" i="10"/>
  <c r="E366" i="10"/>
  <c r="G365" i="10"/>
  <c r="E365" i="10"/>
  <c r="G364" i="10"/>
  <c r="G363" i="10"/>
  <c r="D362" i="10"/>
  <c r="F589" i="10" s="1"/>
  <c r="C362" i="10"/>
  <c r="E588" i="10" s="1"/>
  <c r="G356" i="10"/>
  <c r="H356" i="10" s="1"/>
  <c r="F356" i="10"/>
  <c r="E356" i="10"/>
  <c r="G355" i="10"/>
  <c r="H355" i="10" s="1"/>
  <c r="E355" i="10"/>
  <c r="G354" i="10"/>
  <c r="F354" i="10"/>
  <c r="E354" i="10"/>
  <c r="G353" i="10"/>
  <c r="F353" i="10"/>
  <c r="E353" i="10"/>
  <c r="G352" i="10"/>
  <c r="H352" i="10" s="1"/>
  <c r="F352" i="10"/>
  <c r="E352" i="10"/>
  <c r="G351" i="10"/>
  <c r="H351" i="10" s="1"/>
  <c r="F351" i="10"/>
  <c r="E351" i="10"/>
  <c r="G350" i="10"/>
  <c r="F350" i="10"/>
  <c r="E350" i="10"/>
  <c r="G349" i="10"/>
  <c r="E349" i="10"/>
  <c r="G348" i="10"/>
  <c r="H348" i="10" s="1"/>
  <c r="F348" i="10"/>
  <c r="E348" i="10"/>
  <c r="G347" i="10"/>
  <c r="H347" i="10" s="1"/>
  <c r="F347" i="10"/>
  <c r="E347" i="10"/>
  <c r="G346" i="10"/>
  <c r="F346" i="10"/>
  <c r="E346" i="10"/>
  <c r="G345" i="10"/>
  <c r="F345" i="10"/>
  <c r="E345" i="10"/>
  <c r="G344" i="10"/>
  <c r="H344" i="10" s="1"/>
  <c r="F344" i="10"/>
  <c r="E344" i="10"/>
  <c r="G343" i="10"/>
  <c r="H343" i="10" s="1"/>
  <c r="F343" i="10"/>
  <c r="E343" i="10"/>
  <c r="G342" i="10"/>
  <c r="F342" i="10"/>
  <c r="E342" i="10"/>
  <c r="G341" i="10"/>
  <c r="F341" i="10"/>
  <c r="E341" i="10"/>
  <c r="G340" i="10"/>
  <c r="G339" i="10"/>
  <c r="F339" i="10"/>
  <c r="E339" i="10"/>
  <c r="G338" i="10"/>
  <c r="F338" i="10"/>
  <c r="E338" i="10"/>
  <c r="G337" i="10"/>
  <c r="F337" i="10"/>
  <c r="E337" i="10"/>
  <c r="G336" i="10"/>
  <c r="F336" i="10"/>
  <c r="G335" i="10"/>
  <c r="F335" i="10"/>
  <c r="E335" i="10"/>
  <c r="G334" i="10"/>
  <c r="F334" i="10"/>
  <c r="E334" i="10"/>
  <c r="G333" i="10"/>
  <c r="F333" i="10"/>
  <c r="G332" i="10"/>
  <c r="F332" i="10"/>
  <c r="E332" i="10"/>
  <c r="G331" i="10"/>
  <c r="G330" i="10"/>
  <c r="H330" i="10" s="1"/>
  <c r="F330" i="10"/>
  <c r="E330" i="10"/>
  <c r="G329" i="10"/>
  <c r="G328" i="10"/>
  <c r="F328" i="10"/>
  <c r="E328" i="10"/>
  <c r="G327" i="10"/>
  <c r="F327" i="10"/>
  <c r="E327" i="10"/>
  <c r="G326" i="10"/>
  <c r="F326" i="10"/>
  <c r="E326" i="10"/>
  <c r="G325" i="10"/>
  <c r="E325" i="10"/>
  <c r="G324" i="10"/>
  <c r="F324" i="10"/>
  <c r="E324" i="10"/>
  <c r="G323" i="10"/>
  <c r="F323" i="10"/>
  <c r="E323" i="10"/>
  <c r="G322" i="10"/>
  <c r="F322" i="10"/>
  <c r="G321" i="10"/>
  <c r="F321" i="10"/>
  <c r="E321" i="10"/>
  <c r="G320" i="10"/>
  <c r="F320" i="10"/>
  <c r="G319" i="10"/>
  <c r="G318" i="10"/>
  <c r="H318" i="10" s="1"/>
  <c r="F318" i="10"/>
  <c r="E318" i="10"/>
  <c r="G317" i="10"/>
  <c r="H317" i="10" s="1"/>
  <c r="F317" i="10"/>
  <c r="E317" i="10"/>
  <c r="G316" i="10"/>
  <c r="F316" i="10"/>
  <c r="G315" i="10"/>
  <c r="H315" i="10" s="1"/>
  <c r="F315" i="10"/>
  <c r="E315" i="10"/>
  <c r="G314" i="10"/>
  <c r="G313" i="10"/>
  <c r="F313" i="10"/>
  <c r="E313" i="10"/>
  <c r="G312" i="10"/>
  <c r="F312" i="10"/>
  <c r="E312" i="10"/>
  <c r="G311" i="10"/>
  <c r="G310" i="10"/>
  <c r="F310" i="10"/>
  <c r="E310" i="10"/>
  <c r="G309" i="10"/>
  <c r="F309" i="10"/>
  <c r="G308" i="10"/>
  <c r="F308" i="10"/>
  <c r="E308" i="10"/>
  <c r="G307" i="10"/>
  <c r="F307" i="10"/>
  <c r="E307" i="10"/>
  <c r="G306" i="10"/>
  <c r="F306" i="10"/>
  <c r="E306" i="10"/>
  <c r="G305" i="10"/>
  <c r="G304" i="10"/>
  <c r="F304" i="10"/>
  <c r="G303" i="10"/>
  <c r="H303" i="10" s="1"/>
  <c r="F303" i="10"/>
  <c r="E303" i="10"/>
  <c r="G302" i="10"/>
  <c r="H302" i="10" s="1"/>
  <c r="F302" i="10"/>
  <c r="E302" i="10"/>
  <c r="G301" i="10"/>
  <c r="G300" i="10"/>
  <c r="G299" i="10"/>
  <c r="E299" i="10"/>
  <c r="G298" i="10"/>
  <c r="F298" i="10"/>
  <c r="G297" i="10"/>
  <c r="F297" i="10"/>
  <c r="E297" i="10"/>
  <c r="G296" i="10"/>
  <c r="F296" i="10"/>
  <c r="E296" i="10"/>
  <c r="G295" i="10"/>
  <c r="F295" i="10"/>
  <c r="E295" i="10"/>
  <c r="G294" i="10"/>
  <c r="F294" i="10"/>
  <c r="E294" i="10"/>
  <c r="G293" i="10"/>
  <c r="F293" i="10"/>
  <c r="E293" i="10"/>
  <c r="G292" i="10"/>
  <c r="G291" i="10"/>
  <c r="F291" i="10"/>
  <c r="E291" i="10"/>
  <c r="G290" i="10"/>
  <c r="F290" i="10"/>
  <c r="E290" i="10"/>
  <c r="G289" i="10"/>
  <c r="F289" i="10"/>
  <c r="E289" i="10"/>
  <c r="G288" i="10"/>
  <c r="G287" i="10"/>
  <c r="G286" i="10"/>
  <c r="G285" i="10"/>
  <c r="G284" i="10"/>
  <c r="F284" i="10"/>
  <c r="E284" i="10"/>
  <c r="G283" i="10"/>
  <c r="F283" i="10"/>
  <c r="E283" i="10"/>
  <c r="G282" i="10"/>
  <c r="F282" i="10"/>
  <c r="E282" i="10"/>
  <c r="G281" i="10"/>
  <c r="F281" i="10"/>
  <c r="E281" i="10"/>
  <c r="G280" i="10"/>
  <c r="F280" i="10"/>
  <c r="E280" i="10"/>
  <c r="G279" i="10"/>
  <c r="F279" i="10"/>
  <c r="E279" i="10"/>
  <c r="G278" i="10"/>
  <c r="F278" i="10"/>
  <c r="E278" i="10"/>
  <c r="G277" i="10"/>
  <c r="F277" i="10"/>
  <c r="E277" i="10"/>
  <c r="G276" i="10"/>
  <c r="F276" i="10"/>
  <c r="E276" i="10"/>
  <c r="G275" i="10"/>
  <c r="F275" i="10"/>
  <c r="E275" i="10"/>
  <c r="G274" i="10"/>
  <c r="G273" i="10"/>
  <c r="F273" i="10"/>
  <c r="E273" i="10"/>
  <c r="G272" i="10"/>
  <c r="F272" i="10"/>
  <c r="E272" i="10"/>
  <c r="G271" i="10"/>
  <c r="H271" i="10" s="1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H267" i="10" s="1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H263" i="10" s="1"/>
  <c r="F263" i="10"/>
  <c r="E263" i="10"/>
  <c r="G262" i="10"/>
  <c r="H262" i="10" s="1"/>
  <c r="F262" i="10"/>
  <c r="E262" i="10"/>
  <c r="G261" i="10"/>
  <c r="F261" i="10"/>
  <c r="E261" i="10"/>
  <c r="G260" i="10"/>
  <c r="F260" i="10"/>
  <c r="G259" i="10"/>
  <c r="H259" i="10" s="1"/>
  <c r="F259" i="10"/>
  <c r="E259" i="10"/>
  <c r="G258" i="10"/>
  <c r="F258" i="10"/>
  <c r="E258" i="10"/>
  <c r="G257" i="10"/>
  <c r="F257" i="10"/>
  <c r="E257" i="10"/>
  <c r="G256" i="10"/>
  <c r="H256" i="10" s="1"/>
  <c r="F256" i="10"/>
  <c r="E256" i="10"/>
  <c r="G255" i="10"/>
  <c r="H255" i="10" s="1"/>
  <c r="F255" i="10"/>
  <c r="E255" i="10"/>
  <c r="G254" i="10"/>
  <c r="F254" i="10"/>
  <c r="E254" i="10"/>
  <c r="G253" i="10"/>
  <c r="F253" i="10"/>
  <c r="E253" i="10"/>
  <c r="G252" i="10"/>
  <c r="H252" i="10" s="1"/>
  <c r="F252" i="10"/>
  <c r="E252" i="10"/>
  <c r="G251" i="10"/>
  <c r="G250" i="10"/>
  <c r="H250" i="10" s="1"/>
  <c r="F250" i="10"/>
  <c r="E250" i="10"/>
  <c r="G249" i="10"/>
  <c r="H249" i="10" s="1"/>
  <c r="F249" i="10"/>
  <c r="E249" i="10"/>
  <c r="G248" i="10"/>
  <c r="G247" i="10"/>
  <c r="E247" i="10"/>
  <c r="G246" i="10"/>
  <c r="F246" i="10"/>
  <c r="G245" i="10"/>
  <c r="F245" i="10"/>
  <c r="E245" i="10"/>
  <c r="G244" i="10"/>
  <c r="F244" i="10"/>
  <c r="E244" i="10"/>
  <c r="G243" i="10"/>
  <c r="F243" i="10"/>
  <c r="E243" i="10"/>
  <c r="G242" i="10"/>
  <c r="F242" i="10"/>
  <c r="G241" i="10"/>
  <c r="G240" i="10"/>
  <c r="H240" i="10" s="1"/>
  <c r="F240" i="10"/>
  <c r="E240" i="10"/>
  <c r="G239" i="10"/>
  <c r="H239" i="10" s="1"/>
  <c r="F239" i="10"/>
  <c r="E239" i="10"/>
  <c r="G238" i="10"/>
  <c r="E238" i="10"/>
  <c r="G237" i="10"/>
  <c r="F237" i="10"/>
  <c r="E237" i="10"/>
  <c r="G236" i="10"/>
  <c r="H236" i="10" s="1"/>
  <c r="F236" i="10"/>
  <c r="E236" i="10"/>
  <c r="G235" i="10"/>
  <c r="G234" i="10"/>
  <c r="H234" i="10" s="1"/>
  <c r="F234" i="10"/>
  <c r="E234" i="10"/>
  <c r="G233" i="10"/>
  <c r="H233" i="10" s="1"/>
  <c r="F233" i="10"/>
  <c r="E233" i="10"/>
  <c r="G232" i="10"/>
  <c r="F232" i="10"/>
  <c r="E232" i="10"/>
  <c r="G231" i="10"/>
  <c r="F231" i="10"/>
  <c r="E231" i="10"/>
  <c r="G230" i="10"/>
  <c r="H230" i="10" s="1"/>
  <c r="F230" i="10"/>
  <c r="E230" i="10"/>
  <c r="G229" i="10"/>
  <c r="H229" i="10" s="1"/>
  <c r="F229" i="10"/>
  <c r="E229" i="10"/>
  <c r="G228" i="10"/>
  <c r="G227" i="10"/>
  <c r="F227" i="10"/>
  <c r="E227" i="10"/>
  <c r="G226" i="10"/>
  <c r="E226" i="10"/>
  <c r="G225" i="10"/>
  <c r="F225" i="10"/>
  <c r="G224" i="10"/>
  <c r="F224" i="10"/>
  <c r="G223" i="10"/>
  <c r="G222" i="10"/>
  <c r="F222" i="10"/>
  <c r="E222" i="10"/>
  <c r="G221" i="10"/>
  <c r="F221" i="10"/>
  <c r="E221" i="10"/>
  <c r="G220" i="10"/>
  <c r="G219" i="10"/>
  <c r="G218" i="10"/>
  <c r="G217" i="10"/>
  <c r="F217" i="10"/>
  <c r="E217" i="10"/>
  <c r="G216" i="10"/>
  <c r="F216" i="10"/>
  <c r="G215" i="10"/>
  <c r="G214" i="10"/>
  <c r="G213" i="10"/>
  <c r="G212" i="10"/>
  <c r="G211" i="10"/>
  <c r="G210" i="10"/>
  <c r="F210" i="10"/>
  <c r="E210" i="10"/>
  <c r="G209" i="10"/>
  <c r="F209" i="10"/>
  <c r="E209" i="10"/>
  <c r="G208" i="10"/>
  <c r="G207" i="10"/>
  <c r="F207" i="10"/>
  <c r="E207" i="10"/>
  <c r="G206" i="10"/>
  <c r="F206" i="10"/>
  <c r="E206" i="10"/>
  <c r="G205" i="10"/>
  <c r="F205" i="10"/>
  <c r="E205" i="10"/>
  <c r="G204" i="10"/>
  <c r="F204" i="10"/>
  <c r="E204" i="10"/>
  <c r="G203" i="10"/>
  <c r="F203" i="10"/>
  <c r="G202" i="10"/>
  <c r="G201" i="10"/>
  <c r="G200" i="10"/>
  <c r="G199" i="10"/>
  <c r="F199" i="10"/>
  <c r="E199" i="10"/>
  <c r="G198" i="10"/>
  <c r="G197" i="10"/>
  <c r="G196" i="10"/>
  <c r="G195" i="10"/>
  <c r="F195" i="10"/>
  <c r="G194" i="10"/>
  <c r="F194" i="10"/>
  <c r="E194" i="10"/>
  <c r="G193" i="10"/>
  <c r="F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G188" i="10"/>
  <c r="G187" i="10"/>
  <c r="F187" i="10"/>
  <c r="E187" i="10"/>
  <c r="G186" i="10"/>
  <c r="G185" i="10"/>
  <c r="F185" i="10"/>
  <c r="E185" i="10"/>
  <c r="G184" i="10"/>
  <c r="G183" i="10"/>
  <c r="F183" i="10"/>
  <c r="E183" i="10"/>
  <c r="G182" i="10"/>
  <c r="D181" i="10"/>
  <c r="F325" i="10" s="1"/>
  <c r="C181" i="10"/>
  <c r="E314" i="10" s="1"/>
  <c r="G175" i="10"/>
  <c r="F175" i="10"/>
  <c r="E175" i="10"/>
  <c r="G174" i="10"/>
  <c r="F174" i="10"/>
  <c r="E174" i="10"/>
  <c r="G173" i="10"/>
  <c r="F173" i="10"/>
  <c r="E173" i="10"/>
  <c r="G172" i="10"/>
  <c r="G171" i="10"/>
  <c r="F171" i="10"/>
  <c r="E171" i="10"/>
  <c r="G170" i="10"/>
  <c r="F170" i="10"/>
  <c r="E170" i="10"/>
  <c r="G169" i="10"/>
  <c r="F169" i="10"/>
  <c r="E169" i="10"/>
  <c r="G168" i="10"/>
  <c r="F168" i="10"/>
  <c r="E168" i="10"/>
  <c r="G167" i="10"/>
  <c r="F167" i="10"/>
  <c r="E167" i="10"/>
  <c r="G166" i="10"/>
  <c r="F166" i="10"/>
  <c r="E166" i="10"/>
  <c r="G165" i="10"/>
  <c r="F165" i="10"/>
  <c r="E165" i="10"/>
  <c r="G164" i="10"/>
  <c r="G163" i="10"/>
  <c r="F163" i="10"/>
  <c r="G162" i="10"/>
  <c r="F162" i="10"/>
  <c r="G161" i="10"/>
  <c r="G160" i="10"/>
  <c r="F160" i="10"/>
  <c r="E160" i="10"/>
  <c r="G159" i="10"/>
  <c r="F159" i="10"/>
  <c r="E159" i="10"/>
  <c r="G158" i="10"/>
  <c r="F158" i="10"/>
  <c r="E158" i="10"/>
  <c r="G157" i="10"/>
  <c r="F157" i="10"/>
  <c r="E157" i="10"/>
  <c r="G156" i="10"/>
  <c r="F156" i="10"/>
  <c r="E156" i="10"/>
  <c r="G155" i="10"/>
  <c r="F155" i="10"/>
  <c r="E155" i="10"/>
  <c r="G154" i="10"/>
  <c r="F154" i="10"/>
  <c r="E154" i="10"/>
  <c r="G153" i="10"/>
  <c r="E153" i="10"/>
  <c r="G152" i="10"/>
  <c r="F152" i="10"/>
  <c r="G151" i="10"/>
  <c r="G150" i="10"/>
  <c r="F150" i="10"/>
  <c r="E150" i="10"/>
  <c r="G149" i="10"/>
  <c r="F149" i="10"/>
  <c r="E149" i="10"/>
  <c r="G148" i="10"/>
  <c r="G147" i="10"/>
  <c r="F147" i="10"/>
  <c r="E147" i="10"/>
  <c r="G146" i="10"/>
  <c r="F146" i="10"/>
  <c r="E146" i="10"/>
  <c r="G145" i="10"/>
  <c r="G144" i="10"/>
  <c r="G143" i="10"/>
  <c r="F143" i="10"/>
  <c r="E143" i="10"/>
  <c r="G142" i="10"/>
  <c r="G141" i="10"/>
  <c r="G140" i="10"/>
  <c r="G139" i="10"/>
  <c r="G138" i="10"/>
  <c r="F138" i="10"/>
  <c r="G137" i="10"/>
  <c r="G136" i="10"/>
  <c r="G135" i="10"/>
  <c r="F135" i="10"/>
  <c r="E135" i="10"/>
  <c r="G134" i="10"/>
  <c r="G133" i="10"/>
  <c r="G132" i="10"/>
  <c r="G131" i="10"/>
  <c r="G130" i="10"/>
  <c r="G129" i="10"/>
  <c r="G128" i="10"/>
  <c r="G127" i="10"/>
  <c r="G126" i="10"/>
  <c r="F126" i="10"/>
  <c r="E126" i="10"/>
  <c r="G125" i="10"/>
  <c r="G124" i="10"/>
  <c r="G123" i="10"/>
  <c r="G122" i="10"/>
  <c r="G121" i="10"/>
  <c r="E121" i="10"/>
  <c r="G120" i="10"/>
  <c r="G119" i="10"/>
  <c r="F119" i="10"/>
  <c r="E119" i="10"/>
  <c r="G118" i="10"/>
  <c r="F118" i="10"/>
  <c r="G117" i="10"/>
  <c r="F117" i="10"/>
  <c r="E117" i="10"/>
  <c r="G116" i="10"/>
  <c r="F116" i="10"/>
  <c r="E116" i="10"/>
  <c r="G115" i="10"/>
  <c r="G114" i="10"/>
  <c r="F114" i="10"/>
  <c r="E114" i="10"/>
  <c r="G113" i="10"/>
  <c r="E113" i="10"/>
  <c r="G112" i="10"/>
  <c r="F112" i="10"/>
  <c r="E112" i="10"/>
  <c r="G111" i="10"/>
  <c r="G110" i="10"/>
  <c r="G109" i="10"/>
  <c r="F109" i="10"/>
  <c r="E109" i="10"/>
  <c r="G108" i="10"/>
  <c r="F108" i="10"/>
  <c r="E108" i="10"/>
  <c r="G107" i="10"/>
  <c r="F107" i="10"/>
  <c r="E107" i="10"/>
  <c r="G106" i="10"/>
  <c r="G105" i="10"/>
  <c r="F105" i="10"/>
  <c r="E105" i="10"/>
  <c r="G104" i="10"/>
  <c r="F104" i="10"/>
  <c r="E104" i="10"/>
  <c r="G103" i="10"/>
  <c r="F103" i="10"/>
  <c r="E103" i="10"/>
  <c r="G102" i="10"/>
  <c r="G101" i="10"/>
  <c r="G100" i="10"/>
  <c r="G99" i="10"/>
  <c r="G98" i="10"/>
  <c r="G97" i="10"/>
  <c r="E97" i="10"/>
  <c r="G96" i="10"/>
  <c r="G95" i="10"/>
  <c r="G94" i="10"/>
  <c r="F94" i="10"/>
  <c r="G93" i="10"/>
  <c r="G92" i="10"/>
  <c r="G91" i="10"/>
  <c r="F91" i="10"/>
  <c r="E91" i="10"/>
  <c r="G90" i="10"/>
  <c r="F90" i="10"/>
  <c r="E90" i="10"/>
  <c r="G89" i="10"/>
  <c r="F89" i="10"/>
  <c r="E89" i="10"/>
  <c r="G88" i="10"/>
  <c r="F88" i="10"/>
  <c r="E88" i="10"/>
  <c r="G87" i="10"/>
  <c r="G86" i="10"/>
  <c r="F86" i="10"/>
  <c r="E86" i="10"/>
  <c r="G85" i="10"/>
  <c r="F85" i="10"/>
  <c r="E85" i="10"/>
  <c r="G84" i="10"/>
  <c r="F84" i="10"/>
  <c r="E84" i="10"/>
  <c r="G83" i="10"/>
  <c r="F83" i="10"/>
  <c r="G82" i="10"/>
  <c r="F82" i="10"/>
  <c r="E82" i="10"/>
  <c r="G81" i="10"/>
  <c r="G80" i="10"/>
  <c r="G79" i="10"/>
  <c r="G78" i="10"/>
  <c r="G77" i="10"/>
  <c r="D76" i="10"/>
  <c r="F164" i="10" s="1"/>
  <c r="C76" i="10"/>
  <c r="E162" i="10" s="1"/>
  <c r="G70" i="10"/>
  <c r="F70" i="10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G63" i="10"/>
  <c r="F63" i="10"/>
  <c r="E63" i="10"/>
  <c r="G62" i="10"/>
  <c r="F62" i="10"/>
  <c r="E62" i="10"/>
  <c r="G61" i="10"/>
  <c r="F61" i="10"/>
  <c r="E61" i="10"/>
  <c r="G60" i="10"/>
  <c r="F60" i="10"/>
  <c r="E60" i="10"/>
  <c r="G59" i="10"/>
  <c r="F59" i="10"/>
  <c r="E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G51" i="10"/>
  <c r="F51" i="10"/>
  <c r="E51" i="10"/>
  <c r="G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G31" i="10"/>
  <c r="F31" i="10"/>
  <c r="E31" i="10"/>
  <c r="G30" i="10"/>
  <c r="G29" i="10"/>
  <c r="F29" i="10"/>
  <c r="E29" i="10"/>
  <c r="G28" i="10"/>
  <c r="F28" i="10"/>
  <c r="E28" i="10"/>
  <c r="G27" i="10"/>
  <c r="G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G20" i="10"/>
  <c r="F20" i="10"/>
  <c r="E20" i="10"/>
  <c r="D19" i="10"/>
  <c r="C19" i="10"/>
  <c r="C13" i="10"/>
  <c r="D12" i="10"/>
  <c r="G629" i="9"/>
  <c r="G628" i="9"/>
  <c r="G627" i="9"/>
  <c r="G626" i="9"/>
  <c r="F626" i="9"/>
  <c r="E626" i="9"/>
  <c r="G625" i="9"/>
  <c r="G624" i="9"/>
  <c r="G623" i="9"/>
  <c r="E623" i="9"/>
  <c r="G622" i="9"/>
  <c r="G621" i="9"/>
  <c r="G620" i="9"/>
  <c r="G619" i="9"/>
  <c r="G618" i="9"/>
  <c r="G617" i="9"/>
  <c r="G616" i="9"/>
  <c r="G615" i="9"/>
  <c r="G614" i="9"/>
  <c r="G613" i="9"/>
  <c r="F613" i="9"/>
  <c r="E613" i="9"/>
  <c r="G612" i="9"/>
  <c r="G611" i="9"/>
  <c r="F611" i="9"/>
  <c r="G610" i="9"/>
  <c r="F610" i="9"/>
  <c r="E610" i="9"/>
  <c r="G609" i="9"/>
  <c r="G608" i="9"/>
  <c r="G607" i="9"/>
  <c r="E607" i="9"/>
  <c r="G606" i="9"/>
  <c r="G605" i="9"/>
  <c r="G604" i="9"/>
  <c r="G603" i="9"/>
  <c r="G602" i="9"/>
  <c r="D601" i="9"/>
  <c r="F627" i="9" s="1"/>
  <c r="C601" i="9"/>
  <c r="E622" i="9" s="1"/>
  <c r="G595" i="9"/>
  <c r="F595" i="9"/>
  <c r="E595" i="9"/>
  <c r="G594" i="9"/>
  <c r="H594" i="9" s="1"/>
  <c r="F594" i="9"/>
  <c r="E594" i="9"/>
  <c r="G593" i="9"/>
  <c r="G592" i="9"/>
  <c r="F592" i="9"/>
  <c r="E592" i="9"/>
  <c r="G591" i="9"/>
  <c r="H591" i="9" s="1"/>
  <c r="E591" i="9"/>
  <c r="G590" i="9"/>
  <c r="E590" i="9"/>
  <c r="G589" i="9"/>
  <c r="F589" i="9"/>
  <c r="G588" i="9"/>
  <c r="G587" i="9"/>
  <c r="F587" i="9"/>
  <c r="E587" i="9"/>
  <c r="G586" i="9"/>
  <c r="F586" i="9"/>
  <c r="E586" i="9"/>
  <c r="G585" i="9"/>
  <c r="F585" i="9"/>
  <c r="E585" i="9"/>
  <c r="G584" i="9"/>
  <c r="F584" i="9"/>
  <c r="E584" i="9"/>
  <c r="G583" i="9"/>
  <c r="F583" i="9"/>
  <c r="E583" i="9"/>
  <c r="G582" i="9"/>
  <c r="F582" i="9"/>
  <c r="G581" i="9"/>
  <c r="G580" i="9"/>
  <c r="G579" i="9"/>
  <c r="G578" i="9"/>
  <c r="F578" i="9"/>
  <c r="E578" i="9"/>
  <c r="G577" i="9"/>
  <c r="F577" i="9"/>
  <c r="E577" i="9"/>
  <c r="G576" i="9"/>
  <c r="G575" i="9"/>
  <c r="F575" i="9"/>
  <c r="E575" i="9"/>
  <c r="G574" i="9"/>
  <c r="G573" i="9"/>
  <c r="H573" i="9" s="1"/>
  <c r="F573" i="9"/>
  <c r="E573" i="9"/>
  <c r="G572" i="9"/>
  <c r="F572" i="9"/>
  <c r="G571" i="9"/>
  <c r="G570" i="9"/>
  <c r="F570" i="9"/>
  <c r="E570" i="9"/>
  <c r="G569" i="9"/>
  <c r="F569" i="9"/>
  <c r="E569" i="9"/>
  <c r="G568" i="9"/>
  <c r="G567" i="9"/>
  <c r="F567" i="9"/>
  <c r="E567" i="9"/>
  <c r="G566" i="9"/>
  <c r="H566" i="9" s="1"/>
  <c r="F566" i="9"/>
  <c r="E566" i="9"/>
  <c r="G565" i="9"/>
  <c r="F565" i="9"/>
  <c r="E565" i="9"/>
  <c r="G564" i="9"/>
  <c r="G563" i="9"/>
  <c r="F563" i="9"/>
  <c r="E563" i="9"/>
  <c r="G562" i="9"/>
  <c r="F562" i="9"/>
  <c r="E562" i="9"/>
  <c r="G561" i="9"/>
  <c r="F561" i="9"/>
  <c r="E561" i="9"/>
  <c r="G560" i="9"/>
  <c r="E560" i="9"/>
  <c r="G559" i="9"/>
  <c r="G558" i="9"/>
  <c r="G557" i="9"/>
  <c r="F557" i="9"/>
  <c r="E557" i="9"/>
  <c r="G556" i="9"/>
  <c r="F556" i="9"/>
  <c r="E556" i="9"/>
  <c r="G555" i="9"/>
  <c r="G554" i="9"/>
  <c r="G553" i="9"/>
  <c r="F553" i="9"/>
  <c r="E553" i="9"/>
  <c r="G552" i="9"/>
  <c r="G551" i="9"/>
  <c r="F551" i="9"/>
  <c r="G550" i="9"/>
  <c r="F550" i="9"/>
  <c r="E550" i="9"/>
  <c r="G549" i="9"/>
  <c r="G548" i="9"/>
  <c r="E548" i="9"/>
  <c r="G547" i="9"/>
  <c r="F547" i="9"/>
  <c r="E547" i="9"/>
  <c r="G546" i="9"/>
  <c r="F546" i="9"/>
  <c r="E546" i="9"/>
  <c r="G545" i="9"/>
  <c r="H545" i="9" s="1"/>
  <c r="F545" i="9"/>
  <c r="E545" i="9"/>
  <c r="G544" i="9"/>
  <c r="E544" i="9"/>
  <c r="G543" i="9"/>
  <c r="F543" i="9"/>
  <c r="E543" i="9"/>
  <c r="G542" i="9"/>
  <c r="E542" i="9"/>
  <c r="G541" i="9"/>
  <c r="H541" i="9" s="1"/>
  <c r="F541" i="9"/>
  <c r="E541" i="9"/>
  <c r="G540" i="9"/>
  <c r="E540" i="9"/>
  <c r="G539" i="9"/>
  <c r="F539" i="9"/>
  <c r="E539" i="9"/>
  <c r="G538" i="9"/>
  <c r="F538" i="9"/>
  <c r="E538" i="9"/>
  <c r="G537" i="9"/>
  <c r="G536" i="9"/>
  <c r="G535" i="9"/>
  <c r="G534" i="9"/>
  <c r="G533" i="9"/>
  <c r="F533" i="9"/>
  <c r="E533" i="9"/>
  <c r="G532" i="9"/>
  <c r="G531" i="9"/>
  <c r="G530" i="9"/>
  <c r="G529" i="9"/>
  <c r="G528" i="9"/>
  <c r="F528" i="9"/>
  <c r="G527" i="9"/>
  <c r="E527" i="9"/>
  <c r="G526" i="9"/>
  <c r="F526" i="9"/>
  <c r="E526" i="9"/>
  <c r="G525" i="9"/>
  <c r="E525" i="9"/>
  <c r="G524" i="9"/>
  <c r="F524" i="9"/>
  <c r="E524" i="9"/>
  <c r="G523" i="9"/>
  <c r="F523" i="9"/>
  <c r="E523" i="9"/>
  <c r="G522" i="9"/>
  <c r="F522" i="9"/>
  <c r="E522" i="9"/>
  <c r="G521" i="9"/>
  <c r="F521" i="9"/>
  <c r="G520" i="9"/>
  <c r="E520" i="9"/>
  <c r="G519" i="9"/>
  <c r="G518" i="9"/>
  <c r="F518" i="9"/>
  <c r="E518" i="9"/>
  <c r="G517" i="9"/>
  <c r="G516" i="9"/>
  <c r="G515" i="9"/>
  <c r="F515" i="9"/>
  <c r="E515" i="9"/>
  <c r="G514" i="9"/>
  <c r="G513" i="9"/>
  <c r="F513" i="9"/>
  <c r="E513" i="9"/>
  <c r="G512" i="9"/>
  <c r="G511" i="9"/>
  <c r="G510" i="9"/>
  <c r="F510" i="9"/>
  <c r="E510" i="9"/>
  <c r="G509" i="9"/>
  <c r="G508" i="9"/>
  <c r="G507" i="9"/>
  <c r="F507" i="9"/>
  <c r="G506" i="9"/>
  <c r="F506" i="9"/>
  <c r="G505" i="9"/>
  <c r="G504" i="9"/>
  <c r="G503" i="9"/>
  <c r="G502" i="9"/>
  <c r="G501" i="9"/>
  <c r="F501" i="9"/>
  <c r="E501" i="9"/>
  <c r="G500" i="9"/>
  <c r="G499" i="9"/>
  <c r="G498" i="9"/>
  <c r="G497" i="9"/>
  <c r="F497" i="9"/>
  <c r="E497" i="9"/>
  <c r="G496" i="9"/>
  <c r="F496" i="9"/>
  <c r="E496" i="9"/>
  <c r="G495" i="9"/>
  <c r="G494" i="9"/>
  <c r="F494" i="9"/>
  <c r="E494" i="9"/>
  <c r="G493" i="9"/>
  <c r="E493" i="9"/>
  <c r="G492" i="9"/>
  <c r="G491" i="9"/>
  <c r="H491" i="9" s="1"/>
  <c r="F491" i="9"/>
  <c r="E491" i="9"/>
  <c r="G490" i="9"/>
  <c r="G489" i="9"/>
  <c r="G488" i="9"/>
  <c r="G487" i="9"/>
  <c r="G486" i="9"/>
  <c r="E486" i="9"/>
  <c r="G485" i="9"/>
  <c r="G484" i="9"/>
  <c r="G483" i="9"/>
  <c r="G482" i="9"/>
  <c r="G481" i="9"/>
  <c r="F481" i="9"/>
  <c r="E481" i="9"/>
  <c r="G480" i="9"/>
  <c r="G479" i="9"/>
  <c r="E479" i="9"/>
  <c r="G478" i="9"/>
  <c r="G477" i="9"/>
  <c r="G476" i="9"/>
  <c r="G475" i="9"/>
  <c r="G474" i="9"/>
  <c r="G473" i="9"/>
  <c r="E473" i="9"/>
  <c r="G472" i="9"/>
  <c r="G471" i="9"/>
  <c r="F471" i="9"/>
  <c r="E471" i="9"/>
  <c r="G470" i="9"/>
  <c r="F470" i="9"/>
  <c r="E470" i="9"/>
  <c r="G469" i="9"/>
  <c r="H469" i="9" s="1"/>
  <c r="F469" i="9"/>
  <c r="E469" i="9"/>
  <c r="G468" i="9"/>
  <c r="F468" i="9"/>
  <c r="E468" i="9"/>
  <c r="G467" i="9"/>
  <c r="F467" i="9"/>
  <c r="E467" i="9"/>
  <c r="G466" i="9"/>
  <c r="F466" i="9"/>
  <c r="E466" i="9"/>
  <c r="G465" i="9"/>
  <c r="H465" i="9" s="1"/>
  <c r="F465" i="9"/>
  <c r="E465" i="9"/>
  <c r="G464" i="9"/>
  <c r="G463" i="9"/>
  <c r="H463" i="9" s="1"/>
  <c r="F463" i="9"/>
  <c r="E463" i="9"/>
  <c r="G462" i="9"/>
  <c r="G461" i="9"/>
  <c r="G460" i="9"/>
  <c r="F460" i="9"/>
  <c r="G459" i="9"/>
  <c r="G458" i="9"/>
  <c r="F458" i="9"/>
  <c r="E458" i="9"/>
  <c r="G457" i="9"/>
  <c r="F457" i="9"/>
  <c r="E457" i="9"/>
  <c r="G456" i="9"/>
  <c r="G455" i="9"/>
  <c r="G454" i="9"/>
  <c r="F454" i="9"/>
  <c r="E454" i="9"/>
  <c r="G453" i="9"/>
  <c r="F453" i="9"/>
  <c r="E453" i="9"/>
  <c r="G452" i="9"/>
  <c r="G451" i="9"/>
  <c r="G450" i="9"/>
  <c r="F450" i="9"/>
  <c r="G449" i="9"/>
  <c r="E449" i="9"/>
  <c r="G448" i="9"/>
  <c r="H448" i="9" s="1"/>
  <c r="E448" i="9"/>
  <c r="G447" i="9"/>
  <c r="G446" i="9"/>
  <c r="G445" i="9"/>
  <c r="G444" i="9"/>
  <c r="H444" i="9" s="1"/>
  <c r="F444" i="9"/>
  <c r="E444" i="9"/>
  <c r="G443" i="9"/>
  <c r="F443" i="9"/>
  <c r="E443" i="9"/>
  <c r="G442" i="9"/>
  <c r="G441" i="9"/>
  <c r="G440" i="9"/>
  <c r="G439" i="9"/>
  <c r="F439" i="9"/>
  <c r="G438" i="9"/>
  <c r="F438" i="9"/>
  <c r="E438" i="9"/>
  <c r="G437" i="9"/>
  <c r="G436" i="9"/>
  <c r="F436" i="9"/>
  <c r="E436" i="9"/>
  <c r="G435" i="9"/>
  <c r="F435" i="9"/>
  <c r="E435" i="9"/>
  <c r="G434" i="9"/>
  <c r="G433" i="9"/>
  <c r="G432" i="9"/>
  <c r="G431" i="9"/>
  <c r="F431" i="9"/>
  <c r="E431" i="9"/>
  <c r="G430" i="9"/>
  <c r="F430" i="9"/>
  <c r="E430" i="9"/>
  <c r="G429" i="9"/>
  <c r="G428" i="9"/>
  <c r="G427" i="9"/>
  <c r="G426" i="9"/>
  <c r="G425" i="9"/>
  <c r="G424" i="9"/>
  <c r="G423" i="9"/>
  <c r="F423" i="9"/>
  <c r="E423" i="9"/>
  <c r="G422" i="9"/>
  <c r="F422" i="9"/>
  <c r="E422" i="9"/>
  <c r="G421" i="9"/>
  <c r="F421" i="9"/>
  <c r="E421" i="9"/>
  <c r="G420" i="9"/>
  <c r="G419" i="9"/>
  <c r="G418" i="9"/>
  <c r="G417" i="9"/>
  <c r="G416" i="9"/>
  <c r="F416" i="9"/>
  <c r="E416" i="9"/>
  <c r="G415" i="9"/>
  <c r="G414" i="9"/>
  <c r="G413" i="9"/>
  <c r="G412" i="9"/>
  <c r="F412" i="9"/>
  <c r="E412" i="9"/>
  <c r="G411" i="9"/>
  <c r="F411" i="9"/>
  <c r="E411" i="9"/>
  <c r="G410" i="9"/>
  <c r="G409" i="9"/>
  <c r="F409" i="9"/>
  <c r="E409" i="9"/>
  <c r="G408" i="9"/>
  <c r="F408" i="9"/>
  <c r="E408" i="9"/>
  <c r="G407" i="9"/>
  <c r="E407" i="9"/>
  <c r="G406" i="9"/>
  <c r="F406" i="9"/>
  <c r="E406" i="9"/>
  <c r="G405" i="9"/>
  <c r="F405" i="9"/>
  <c r="E405" i="9"/>
  <c r="G404" i="9"/>
  <c r="G403" i="9"/>
  <c r="F403" i="9"/>
  <c r="E403" i="9"/>
  <c r="G402" i="9"/>
  <c r="F402" i="9"/>
  <c r="E402" i="9"/>
  <c r="G401" i="9"/>
  <c r="G400" i="9"/>
  <c r="G399" i="9"/>
  <c r="G398" i="9"/>
  <c r="G397" i="9"/>
  <c r="G396" i="9"/>
  <c r="G395" i="9"/>
  <c r="G394" i="9"/>
  <c r="F394" i="9"/>
  <c r="E394" i="9"/>
  <c r="G393" i="9"/>
  <c r="G392" i="9"/>
  <c r="G391" i="9"/>
  <c r="G390" i="9"/>
  <c r="F390" i="9"/>
  <c r="E390" i="9"/>
  <c r="G389" i="9"/>
  <c r="E389" i="9"/>
  <c r="G388" i="9"/>
  <c r="F388" i="9"/>
  <c r="E388" i="9"/>
  <c r="G387" i="9"/>
  <c r="G386" i="9"/>
  <c r="G385" i="9"/>
  <c r="G384" i="9"/>
  <c r="F384" i="9"/>
  <c r="E384" i="9"/>
  <c r="G383" i="9"/>
  <c r="G382" i="9"/>
  <c r="G381" i="9"/>
  <c r="E381" i="9"/>
  <c r="G380" i="9"/>
  <c r="F380" i="9"/>
  <c r="G379" i="9"/>
  <c r="F379" i="9"/>
  <c r="G378" i="9"/>
  <c r="G377" i="9"/>
  <c r="G376" i="9"/>
  <c r="F376" i="9"/>
  <c r="E376" i="9"/>
  <c r="G375" i="9"/>
  <c r="G374" i="9"/>
  <c r="G373" i="9"/>
  <c r="F373" i="9"/>
  <c r="E373" i="9"/>
  <c r="G372" i="9"/>
  <c r="G371" i="9"/>
  <c r="G370" i="9"/>
  <c r="G369" i="9"/>
  <c r="G368" i="9"/>
  <c r="G367" i="9"/>
  <c r="F367" i="9"/>
  <c r="E367" i="9"/>
  <c r="G366" i="9"/>
  <c r="F366" i="9"/>
  <c r="E366" i="9"/>
  <c r="G365" i="9"/>
  <c r="G364" i="9"/>
  <c r="G363" i="9"/>
  <c r="D362" i="9"/>
  <c r="F590" i="9" s="1"/>
  <c r="C362" i="9"/>
  <c r="E589" i="9" s="1"/>
  <c r="G356" i="9"/>
  <c r="G355" i="9"/>
  <c r="F355" i="9"/>
  <c r="E355" i="9"/>
  <c r="G354" i="9"/>
  <c r="F354" i="9"/>
  <c r="E354" i="9"/>
  <c r="G353" i="9"/>
  <c r="F353" i="9"/>
  <c r="E353" i="9"/>
  <c r="G352" i="9"/>
  <c r="F352" i="9"/>
  <c r="E352" i="9"/>
  <c r="G351" i="9"/>
  <c r="F351" i="9"/>
  <c r="E351" i="9"/>
  <c r="G350" i="9"/>
  <c r="F350" i="9"/>
  <c r="E350" i="9"/>
  <c r="G349" i="9"/>
  <c r="F349" i="9"/>
  <c r="G348" i="9"/>
  <c r="E348" i="9"/>
  <c r="G347" i="9"/>
  <c r="F347" i="9"/>
  <c r="G346" i="9"/>
  <c r="F346" i="9"/>
  <c r="E346" i="9"/>
  <c r="G345" i="9"/>
  <c r="E345" i="9"/>
  <c r="G344" i="9"/>
  <c r="F344" i="9"/>
  <c r="E344" i="9"/>
  <c r="G343" i="9"/>
  <c r="F343" i="9"/>
  <c r="E343" i="9"/>
  <c r="G342" i="9"/>
  <c r="F342" i="9"/>
  <c r="E342" i="9"/>
  <c r="G341" i="9"/>
  <c r="F341" i="9"/>
  <c r="G340" i="9"/>
  <c r="G339" i="9"/>
  <c r="F339" i="9"/>
  <c r="E339" i="9"/>
  <c r="G338" i="9"/>
  <c r="F338" i="9"/>
  <c r="E338" i="9"/>
  <c r="G337" i="9"/>
  <c r="F337" i="9"/>
  <c r="E337" i="9"/>
  <c r="G336" i="9"/>
  <c r="F336" i="9"/>
  <c r="G335" i="9"/>
  <c r="F335" i="9"/>
  <c r="E335" i="9"/>
  <c r="G334" i="9"/>
  <c r="F334" i="9"/>
  <c r="E334" i="9"/>
  <c r="G333" i="9"/>
  <c r="E333" i="9"/>
  <c r="G332" i="9"/>
  <c r="F332" i="9"/>
  <c r="E332" i="9"/>
  <c r="G331" i="9"/>
  <c r="G330" i="9"/>
  <c r="F330" i="9"/>
  <c r="E330" i="9"/>
  <c r="G329" i="9"/>
  <c r="G328" i="9"/>
  <c r="F328" i="9"/>
  <c r="E328" i="9"/>
  <c r="G327" i="9"/>
  <c r="F327" i="9"/>
  <c r="E327" i="9"/>
  <c r="G326" i="9"/>
  <c r="E326" i="9"/>
  <c r="G325" i="9"/>
  <c r="E325" i="9"/>
  <c r="G324" i="9"/>
  <c r="F324" i="9"/>
  <c r="E324" i="9"/>
  <c r="G323" i="9"/>
  <c r="F323" i="9"/>
  <c r="E323" i="9"/>
  <c r="G322" i="9"/>
  <c r="F322" i="9"/>
  <c r="E322" i="9"/>
  <c r="G321" i="9"/>
  <c r="F321" i="9"/>
  <c r="E321" i="9"/>
  <c r="G320" i="9"/>
  <c r="G319" i="9"/>
  <c r="F319" i="9"/>
  <c r="E319" i="9"/>
  <c r="G318" i="9"/>
  <c r="F318" i="9"/>
  <c r="E318" i="9"/>
  <c r="G317" i="9"/>
  <c r="G316" i="9"/>
  <c r="F316" i="9"/>
  <c r="E316" i="9"/>
  <c r="G315" i="9"/>
  <c r="E315" i="9"/>
  <c r="G314" i="9"/>
  <c r="G313" i="9"/>
  <c r="F313" i="9"/>
  <c r="G312" i="9"/>
  <c r="F312" i="9"/>
  <c r="E312" i="9"/>
  <c r="G311" i="9"/>
  <c r="G310" i="9"/>
  <c r="F310" i="9"/>
  <c r="E310" i="9"/>
  <c r="G309" i="9"/>
  <c r="F309" i="9"/>
  <c r="G308" i="9"/>
  <c r="F308" i="9"/>
  <c r="E308" i="9"/>
  <c r="G307" i="9"/>
  <c r="F307" i="9"/>
  <c r="E307" i="9"/>
  <c r="G306" i="9"/>
  <c r="G305" i="9"/>
  <c r="G304" i="9"/>
  <c r="F304" i="9"/>
  <c r="E304" i="9"/>
  <c r="G303" i="9"/>
  <c r="F303" i="9"/>
  <c r="G302" i="9"/>
  <c r="E302" i="9"/>
  <c r="G301" i="9"/>
  <c r="F301" i="9"/>
  <c r="G300" i="9"/>
  <c r="G299" i="9"/>
  <c r="G298" i="9"/>
  <c r="G297" i="9"/>
  <c r="F297" i="9"/>
  <c r="G296" i="9"/>
  <c r="F296" i="9"/>
  <c r="E296" i="9"/>
  <c r="G295" i="9"/>
  <c r="F295" i="9"/>
  <c r="E295" i="9"/>
  <c r="G294" i="9"/>
  <c r="F294" i="9"/>
  <c r="E294" i="9"/>
  <c r="G293" i="9"/>
  <c r="F293" i="9"/>
  <c r="E293" i="9"/>
  <c r="G292" i="9"/>
  <c r="F292" i="9"/>
  <c r="E292" i="9"/>
  <c r="G291" i="9"/>
  <c r="F291" i="9"/>
  <c r="E291" i="9"/>
  <c r="G290" i="9"/>
  <c r="F290" i="9"/>
  <c r="E290" i="9"/>
  <c r="G289" i="9"/>
  <c r="F289" i="9"/>
  <c r="E289" i="9"/>
  <c r="G288" i="9"/>
  <c r="G287" i="9"/>
  <c r="G286" i="9"/>
  <c r="G285" i="9"/>
  <c r="G284" i="9"/>
  <c r="F284" i="9"/>
  <c r="E284" i="9"/>
  <c r="G283" i="9"/>
  <c r="F283" i="9"/>
  <c r="E283" i="9"/>
  <c r="G282" i="9"/>
  <c r="F282" i="9"/>
  <c r="E282" i="9"/>
  <c r="G281" i="9"/>
  <c r="F281" i="9"/>
  <c r="E281" i="9"/>
  <c r="G280" i="9"/>
  <c r="F280" i="9"/>
  <c r="E280" i="9"/>
  <c r="G279" i="9"/>
  <c r="F279" i="9"/>
  <c r="E279" i="9"/>
  <c r="G278" i="9"/>
  <c r="G277" i="9"/>
  <c r="F277" i="9"/>
  <c r="E277" i="9"/>
  <c r="G276" i="9"/>
  <c r="F276" i="9"/>
  <c r="E276" i="9"/>
  <c r="G275" i="9"/>
  <c r="F275" i="9"/>
  <c r="E275" i="9"/>
  <c r="G274" i="9"/>
  <c r="G273" i="9"/>
  <c r="F273" i="9"/>
  <c r="E273" i="9"/>
  <c r="G272" i="9"/>
  <c r="E272" i="9"/>
  <c r="G271" i="9"/>
  <c r="F271" i="9"/>
  <c r="E271" i="9"/>
  <c r="G270" i="9"/>
  <c r="E270" i="9"/>
  <c r="G269" i="9"/>
  <c r="F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E264" i="9"/>
  <c r="G263" i="9"/>
  <c r="G262" i="9"/>
  <c r="G261" i="9"/>
  <c r="F261" i="9"/>
  <c r="E261" i="9"/>
  <c r="G260" i="9"/>
  <c r="F260" i="9"/>
  <c r="E260" i="9"/>
  <c r="G259" i="9"/>
  <c r="F259" i="9"/>
  <c r="E259" i="9"/>
  <c r="G258" i="9"/>
  <c r="F258" i="9"/>
  <c r="E258" i="9"/>
  <c r="G257" i="9"/>
  <c r="F257" i="9"/>
  <c r="E257" i="9"/>
  <c r="G256" i="9"/>
  <c r="F256" i="9"/>
  <c r="G255" i="9"/>
  <c r="F255" i="9"/>
  <c r="E255" i="9"/>
  <c r="G254" i="9"/>
  <c r="F254" i="9"/>
  <c r="G253" i="9"/>
  <c r="F253" i="9"/>
  <c r="E253" i="9"/>
  <c r="G252" i="9"/>
  <c r="F252" i="9"/>
  <c r="E252" i="9"/>
  <c r="G251" i="9"/>
  <c r="G250" i="9"/>
  <c r="F250" i="9"/>
  <c r="E250" i="9"/>
  <c r="G249" i="9"/>
  <c r="F249" i="9"/>
  <c r="G248" i="9"/>
  <c r="G247" i="9"/>
  <c r="F247" i="9"/>
  <c r="E247" i="9"/>
  <c r="G246" i="9"/>
  <c r="F246" i="9"/>
  <c r="E246" i="9"/>
  <c r="G245" i="9"/>
  <c r="E245" i="9"/>
  <c r="G244" i="9"/>
  <c r="F244" i="9"/>
  <c r="E244" i="9"/>
  <c r="G243" i="9"/>
  <c r="F243" i="9"/>
  <c r="E243" i="9"/>
  <c r="G242" i="9"/>
  <c r="F242" i="9"/>
  <c r="E242" i="9"/>
  <c r="G241" i="9"/>
  <c r="G240" i="9"/>
  <c r="F240" i="9"/>
  <c r="E240" i="9"/>
  <c r="G239" i="9"/>
  <c r="F239" i="9"/>
  <c r="E239" i="9"/>
  <c r="G238" i="9"/>
  <c r="G237" i="9"/>
  <c r="F237" i="9"/>
  <c r="E237" i="9"/>
  <c r="G236" i="9"/>
  <c r="E236" i="9"/>
  <c r="G235" i="9"/>
  <c r="G234" i="9"/>
  <c r="F234" i="9"/>
  <c r="E234" i="9"/>
  <c r="G233" i="9"/>
  <c r="F233" i="9"/>
  <c r="E233" i="9"/>
  <c r="G232" i="9"/>
  <c r="E232" i="9"/>
  <c r="G231" i="9"/>
  <c r="E231" i="9"/>
  <c r="G230" i="9"/>
  <c r="F230" i="9"/>
  <c r="E230" i="9"/>
  <c r="G229" i="9"/>
  <c r="F229" i="9"/>
  <c r="E229" i="9"/>
  <c r="G228" i="9"/>
  <c r="G227" i="9"/>
  <c r="F227" i="9"/>
  <c r="E227" i="9"/>
  <c r="G226" i="9"/>
  <c r="F226" i="9"/>
  <c r="G225" i="9"/>
  <c r="F225" i="9"/>
  <c r="E225" i="9"/>
  <c r="G224" i="9"/>
  <c r="G223" i="9"/>
  <c r="G222" i="9"/>
  <c r="F222" i="9"/>
  <c r="G221" i="9"/>
  <c r="F221" i="9"/>
  <c r="E221" i="9"/>
  <c r="G220" i="9"/>
  <c r="G219" i="9"/>
  <c r="G218" i="9"/>
  <c r="F218" i="9"/>
  <c r="G217" i="9"/>
  <c r="F217" i="9"/>
  <c r="E217" i="9"/>
  <c r="G216" i="9"/>
  <c r="G215" i="9"/>
  <c r="G214" i="9"/>
  <c r="G213" i="9"/>
  <c r="G212" i="9"/>
  <c r="G211" i="9"/>
  <c r="G210" i="9"/>
  <c r="F210" i="9"/>
  <c r="E210" i="9"/>
  <c r="G209" i="9"/>
  <c r="G208" i="9"/>
  <c r="F208" i="9"/>
  <c r="G207" i="9"/>
  <c r="F207" i="9"/>
  <c r="E207" i="9"/>
  <c r="G206" i="9"/>
  <c r="G205" i="9"/>
  <c r="F205" i="9"/>
  <c r="E205" i="9"/>
  <c r="G204" i="9"/>
  <c r="F204" i="9"/>
  <c r="G203" i="9"/>
  <c r="G202" i="9"/>
  <c r="G201" i="9"/>
  <c r="G200" i="9"/>
  <c r="F200" i="9"/>
  <c r="G199" i="9"/>
  <c r="F199" i="9"/>
  <c r="E199" i="9"/>
  <c r="G198" i="9"/>
  <c r="G197" i="9"/>
  <c r="G196" i="9"/>
  <c r="G195" i="9"/>
  <c r="G194" i="9"/>
  <c r="F194" i="9"/>
  <c r="G193" i="9"/>
  <c r="F193" i="9"/>
  <c r="E193" i="9"/>
  <c r="G192" i="9"/>
  <c r="F192" i="9"/>
  <c r="E192" i="9"/>
  <c r="G191" i="9"/>
  <c r="G190" i="9"/>
  <c r="G189" i="9"/>
  <c r="E189" i="9"/>
  <c r="G188" i="9"/>
  <c r="G187" i="9"/>
  <c r="F187" i="9"/>
  <c r="G186" i="9"/>
  <c r="G185" i="9"/>
  <c r="F185" i="9"/>
  <c r="E185" i="9"/>
  <c r="G184" i="9"/>
  <c r="F184" i="9"/>
  <c r="G183" i="9"/>
  <c r="G182" i="9"/>
  <c r="D181" i="9"/>
  <c r="F356" i="9" s="1"/>
  <c r="C181" i="9"/>
  <c r="E349" i="9" s="1"/>
  <c r="G175" i="9"/>
  <c r="F175" i="9"/>
  <c r="E175" i="9"/>
  <c r="G174" i="9"/>
  <c r="E174" i="9"/>
  <c r="G173" i="9"/>
  <c r="F173" i="9"/>
  <c r="E173" i="9"/>
  <c r="G172" i="9"/>
  <c r="G171" i="9"/>
  <c r="E171" i="9"/>
  <c r="G170" i="9"/>
  <c r="F170" i="9"/>
  <c r="E170" i="9"/>
  <c r="G169" i="9"/>
  <c r="F169" i="9"/>
  <c r="E169" i="9"/>
  <c r="G168" i="9"/>
  <c r="F168" i="9"/>
  <c r="E168" i="9"/>
  <c r="G167" i="9"/>
  <c r="F167" i="9"/>
  <c r="E167" i="9"/>
  <c r="G166" i="9"/>
  <c r="G165" i="9"/>
  <c r="G164" i="9"/>
  <c r="F164" i="9"/>
  <c r="G163" i="9"/>
  <c r="G162" i="9"/>
  <c r="F162" i="9"/>
  <c r="E162" i="9"/>
  <c r="G161" i="9"/>
  <c r="G160" i="9"/>
  <c r="F160" i="9"/>
  <c r="E160" i="9"/>
  <c r="G159" i="9"/>
  <c r="H159" i="9" s="1"/>
  <c r="F159" i="9"/>
  <c r="E159" i="9"/>
  <c r="G158" i="9"/>
  <c r="F158" i="9"/>
  <c r="E158" i="9"/>
  <c r="G157" i="9"/>
  <c r="F157" i="9"/>
  <c r="E157" i="9"/>
  <c r="G156" i="9"/>
  <c r="F156" i="9"/>
  <c r="G155" i="9"/>
  <c r="F155" i="9"/>
  <c r="E155" i="9"/>
  <c r="G154" i="9"/>
  <c r="F154" i="9"/>
  <c r="E154" i="9"/>
  <c r="G153" i="9"/>
  <c r="F153" i="9"/>
  <c r="G152" i="9"/>
  <c r="F152" i="9"/>
  <c r="E152" i="9"/>
  <c r="G151" i="9"/>
  <c r="F151" i="9"/>
  <c r="G150" i="9"/>
  <c r="G149" i="9"/>
  <c r="G148" i="9"/>
  <c r="F148" i="9"/>
  <c r="G147" i="9"/>
  <c r="G146" i="9"/>
  <c r="F146" i="9"/>
  <c r="E146" i="9"/>
  <c r="G145" i="9"/>
  <c r="G144" i="9"/>
  <c r="E144" i="9"/>
  <c r="G143" i="9"/>
  <c r="F143" i="9"/>
  <c r="E143" i="9"/>
  <c r="G142" i="9"/>
  <c r="G141" i="9"/>
  <c r="F141" i="9"/>
  <c r="G140" i="9"/>
  <c r="G139" i="9"/>
  <c r="G138" i="9"/>
  <c r="G137" i="9"/>
  <c r="G136" i="9"/>
  <c r="G135" i="9"/>
  <c r="F135" i="9"/>
  <c r="E135" i="9"/>
  <c r="G134" i="9"/>
  <c r="G133" i="9"/>
  <c r="E133" i="9"/>
  <c r="G132" i="9"/>
  <c r="G131" i="9"/>
  <c r="F131" i="9"/>
  <c r="E131" i="9"/>
  <c r="G130" i="9"/>
  <c r="F130" i="9"/>
  <c r="E130" i="9"/>
  <c r="G129" i="9"/>
  <c r="F129" i="9"/>
  <c r="E129" i="9"/>
  <c r="G128" i="9"/>
  <c r="G127" i="9"/>
  <c r="G126" i="9"/>
  <c r="F126" i="9"/>
  <c r="E126" i="9"/>
  <c r="G125" i="9"/>
  <c r="G124" i="9"/>
  <c r="E124" i="9"/>
  <c r="G123" i="9"/>
  <c r="G122" i="9"/>
  <c r="G121" i="9"/>
  <c r="E121" i="9"/>
  <c r="G120" i="9"/>
  <c r="G119" i="9"/>
  <c r="G118" i="9"/>
  <c r="G117" i="9"/>
  <c r="F117" i="9"/>
  <c r="G116" i="9"/>
  <c r="G115" i="9"/>
  <c r="G114" i="9"/>
  <c r="F114" i="9"/>
  <c r="E114" i="9"/>
  <c r="G113" i="9"/>
  <c r="G112" i="9"/>
  <c r="F112" i="9"/>
  <c r="E112" i="9"/>
  <c r="G111" i="9"/>
  <c r="G110" i="9"/>
  <c r="G109" i="9"/>
  <c r="F109" i="9"/>
  <c r="E109" i="9"/>
  <c r="G108" i="9"/>
  <c r="E108" i="9"/>
  <c r="G107" i="9"/>
  <c r="F107" i="9"/>
  <c r="E107" i="9"/>
  <c r="G106" i="9"/>
  <c r="G105" i="9"/>
  <c r="F105" i="9"/>
  <c r="E105" i="9"/>
  <c r="G104" i="9"/>
  <c r="G103" i="9"/>
  <c r="F103" i="9"/>
  <c r="E103" i="9"/>
  <c r="G102" i="9"/>
  <c r="G101" i="9"/>
  <c r="G100" i="9"/>
  <c r="G99" i="9"/>
  <c r="G98" i="9"/>
  <c r="G97" i="9"/>
  <c r="E97" i="9"/>
  <c r="G96" i="9"/>
  <c r="F96" i="9"/>
  <c r="G95" i="9"/>
  <c r="G94" i="9"/>
  <c r="G93" i="9"/>
  <c r="G92" i="9"/>
  <c r="G91" i="9"/>
  <c r="E91" i="9"/>
  <c r="G90" i="9"/>
  <c r="F90" i="9"/>
  <c r="E90" i="9"/>
  <c r="G89" i="9"/>
  <c r="F89" i="9"/>
  <c r="E89" i="9"/>
  <c r="G88" i="9"/>
  <c r="G87" i="9"/>
  <c r="G86" i="9"/>
  <c r="F86" i="9"/>
  <c r="E86" i="9"/>
  <c r="G85" i="9"/>
  <c r="F85" i="9"/>
  <c r="E85" i="9"/>
  <c r="G84" i="9"/>
  <c r="G83" i="9"/>
  <c r="G82" i="9"/>
  <c r="F82" i="9"/>
  <c r="G81" i="9"/>
  <c r="G80" i="9"/>
  <c r="E80" i="9"/>
  <c r="G79" i="9"/>
  <c r="G78" i="9"/>
  <c r="G77" i="9"/>
  <c r="E77" i="9"/>
  <c r="D76" i="9"/>
  <c r="F171" i="9" s="1"/>
  <c r="C76" i="9"/>
  <c r="E172" i="9" s="1"/>
  <c r="G70" i="9"/>
  <c r="F70" i="9"/>
  <c r="E70" i="9"/>
  <c r="G69" i="9"/>
  <c r="G68" i="9"/>
  <c r="G67" i="9"/>
  <c r="G66" i="9"/>
  <c r="F66" i="9"/>
  <c r="E66" i="9"/>
  <c r="G65" i="9"/>
  <c r="F65" i="9"/>
  <c r="E65" i="9"/>
  <c r="G64" i="9"/>
  <c r="G63" i="9"/>
  <c r="F63" i="9"/>
  <c r="E63" i="9"/>
  <c r="G62" i="9"/>
  <c r="G61" i="9"/>
  <c r="F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G53" i="9"/>
  <c r="F53" i="9"/>
  <c r="E53" i="9"/>
  <c r="G52" i="9"/>
  <c r="F52" i="9"/>
  <c r="E52" i="9"/>
  <c r="G51" i="9"/>
  <c r="G50" i="9"/>
  <c r="G49" i="9"/>
  <c r="F49" i="9"/>
  <c r="E49" i="9"/>
  <c r="G48" i="9"/>
  <c r="F48" i="9"/>
  <c r="E48" i="9"/>
  <c r="G47" i="9"/>
  <c r="F47" i="9"/>
  <c r="E47" i="9"/>
  <c r="G46" i="9"/>
  <c r="F46" i="9"/>
  <c r="E46" i="9"/>
  <c r="G45" i="9"/>
  <c r="G44" i="9"/>
  <c r="F44" i="9"/>
  <c r="G43" i="9"/>
  <c r="F43" i="9"/>
  <c r="E43" i="9"/>
  <c r="G42" i="9"/>
  <c r="F42" i="9"/>
  <c r="E42" i="9"/>
  <c r="G41" i="9"/>
  <c r="F41" i="9"/>
  <c r="E41" i="9"/>
  <c r="G40" i="9"/>
  <c r="F40" i="9"/>
  <c r="G39" i="9"/>
  <c r="E39" i="9"/>
  <c r="G38" i="9"/>
  <c r="F38" i="9"/>
  <c r="E38" i="9"/>
  <c r="G37" i="9"/>
  <c r="E37" i="9"/>
  <c r="G36" i="9"/>
  <c r="F36" i="9"/>
  <c r="G35" i="9"/>
  <c r="F35" i="9"/>
  <c r="E35" i="9"/>
  <c r="G34" i="9"/>
  <c r="F34" i="9"/>
  <c r="E34" i="9"/>
  <c r="G33" i="9"/>
  <c r="F33" i="9"/>
  <c r="E33" i="9"/>
  <c r="G32" i="9"/>
  <c r="G31" i="9"/>
  <c r="F31" i="9"/>
  <c r="E31" i="9"/>
  <c r="G30" i="9"/>
  <c r="G29" i="9"/>
  <c r="G28" i="9"/>
  <c r="G27" i="9"/>
  <c r="F27" i="9"/>
  <c r="G26" i="9"/>
  <c r="F26" i="9"/>
  <c r="E26" i="9"/>
  <c r="G25" i="9"/>
  <c r="F25" i="9"/>
  <c r="E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F45" i="9" s="1"/>
  <c r="C19" i="9"/>
  <c r="C13" i="9"/>
  <c r="G629" i="8"/>
  <c r="G628" i="8"/>
  <c r="G627" i="8"/>
  <c r="E627" i="8"/>
  <c r="G626" i="8"/>
  <c r="G625" i="8"/>
  <c r="G624" i="8"/>
  <c r="E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D601" i="8"/>
  <c r="F624" i="8" s="1"/>
  <c r="C601" i="8"/>
  <c r="E619" i="8" s="1"/>
  <c r="G595" i="8"/>
  <c r="F595" i="8"/>
  <c r="E595" i="8"/>
  <c r="G594" i="8"/>
  <c r="F594" i="8"/>
  <c r="G593" i="8"/>
  <c r="E593" i="8"/>
  <c r="G592" i="8"/>
  <c r="F592" i="8"/>
  <c r="E592" i="8"/>
  <c r="G591" i="8"/>
  <c r="G590" i="8"/>
  <c r="G589" i="8"/>
  <c r="G588" i="8"/>
  <c r="G587" i="8"/>
  <c r="F587" i="8"/>
  <c r="E587" i="8"/>
  <c r="G586" i="8"/>
  <c r="E586" i="8"/>
  <c r="G585" i="8"/>
  <c r="F585" i="8"/>
  <c r="E585" i="8"/>
  <c r="G584" i="8"/>
  <c r="F584" i="8"/>
  <c r="E584" i="8"/>
  <c r="G583" i="8"/>
  <c r="F583" i="8"/>
  <c r="E583" i="8"/>
  <c r="G582" i="8"/>
  <c r="G581" i="8"/>
  <c r="G580" i="8"/>
  <c r="G579" i="8"/>
  <c r="G578" i="8"/>
  <c r="F578" i="8"/>
  <c r="E578" i="8"/>
  <c r="G577" i="8"/>
  <c r="F577" i="8"/>
  <c r="E577" i="8"/>
  <c r="G576" i="8"/>
  <c r="G575" i="8"/>
  <c r="F575" i="8"/>
  <c r="E575" i="8"/>
  <c r="G574" i="8"/>
  <c r="G573" i="8"/>
  <c r="F573" i="8"/>
  <c r="E573" i="8"/>
  <c r="G572" i="8"/>
  <c r="F572" i="8"/>
  <c r="G571" i="8"/>
  <c r="G570" i="8"/>
  <c r="F570" i="8"/>
  <c r="E570" i="8"/>
  <c r="G569" i="8"/>
  <c r="F569" i="8"/>
  <c r="E569" i="8"/>
  <c r="G568" i="8"/>
  <c r="G567" i="8"/>
  <c r="F567" i="8"/>
  <c r="E567" i="8"/>
  <c r="G566" i="8"/>
  <c r="G565" i="8"/>
  <c r="E565" i="8"/>
  <c r="G564" i="8"/>
  <c r="F564" i="8"/>
  <c r="E564" i="8"/>
  <c r="G563" i="8"/>
  <c r="F563" i="8"/>
  <c r="E563" i="8"/>
  <c r="G562" i="8"/>
  <c r="G561" i="8"/>
  <c r="G560" i="8"/>
  <c r="E560" i="8"/>
  <c r="G559" i="8"/>
  <c r="G558" i="8"/>
  <c r="G557" i="8"/>
  <c r="F557" i="8"/>
  <c r="E557" i="8"/>
  <c r="G556" i="8"/>
  <c r="G555" i="8"/>
  <c r="G554" i="8"/>
  <c r="G553" i="8"/>
  <c r="F553" i="8"/>
  <c r="E553" i="8"/>
  <c r="G552" i="8"/>
  <c r="G551" i="8"/>
  <c r="G550" i="8"/>
  <c r="F550" i="8"/>
  <c r="E550" i="8"/>
  <c r="G549" i="8"/>
  <c r="G548" i="8"/>
  <c r="G547" i="8"/>
  <c r="F547" i="8"/>
  <c r="E547" i="8"/>
  <c r="G546" i="8"/>
  <c r="E546" i="8"/>
  <c r="G545" i="8"/>
  <c r="F545" i="8"/>
  <c r="E545" i="8"/>
  <c r="G544" i="8"/>
  <c r="G543" i="8"/>
  <c r="G542" i="8"/>
  <c r="F542" i="8"/>
  <c r="E542" i="8"/>
  <c r="G541" i="8"/>
  <c r="F541" i="8"/>
  <c r="G540" i="8"/>
  <c r="G539" i="8"/>
  <c r="F539" i="8"/>
  <c r="E539" i="8"/>
  <c r="G538" i="8"/>
  <c r="F538" i="8"/>
  <c r="E538" i="8"/>
  <c r="G537" i="8"/>
  <c r="G536" i="8"/>
  <c r="F536" i="8"/>
  <c r="G535" i="8"/>
  <c r="G534" i="8"/>
  <c r="G533" i="8"/>
  <c r="F533" i="8"/>
  <c r="E533" i="8"/>
  <c r="G532" i="8"/>
  <c r="F532" i="8"/>
  <c r="E532" i="8"/>
  <c r="G531" i="8"/>
  <c r="G530" i="8"/>
  <c r="G529" i="8"/>
  <c r="G528" i="8"/>
  <c r="F528" i="8"/>
  <c r="E528" i="8"/>
  <c r="G527" i="8"/>
  <c r="G526" i="8"/>
  <c r="F526" i="8"/>
  <c r="E526" i="8"/>
  <c r="G525" i="8"/>
  <c r="F525" i="8"/>
  <c r="E525" i="8"/>
  <c r="G524" i="8"/>
  <c r="F524" i="8"/>
  <c r="E524" i="8"/>
  <c r="G523" i="8"/>
  <c r="F523" i="8"/>
  <c r="E523" i="8"/>
  <c r="G522" i="8"/>
  <c r="F522" i="8"/>
  <c r="E522" i="8"/>
  <c r="G521" i="8"/>
  <c r="G520" i="8"/>
  <c r="G519" i="8"/>
  <c r="G518" i="8"/>
  <c r="F518" i="8"/>
  <c r="E518" i="8"/>
  <c r="G517" i="8"/>
  <c r="G516" i="8"/>
  <c r="E516" i="8"/>
  <c r="G515" i="8"/>
  <c r="G514" i="8"/>
  <c r="G513" i="8"/>
  <c r="F513" i="8"/>
  <c r="E513" i="8"/>
  <c r="G512" i="8"/>
  <c r="F512" i="8"/>
  <c r="E512" i="8"/>
  <c r="G511" i="8"/>
  <c r="G510" i="8"/>
  <c r="G509" i="8"/>
  <c r="G508" i="8"/>
  <c r="G507" i="8"/>
  <c r="F507" i="8"/>
  <c r="E507" i="8"/>
  <c r="G506" i="8"/>
  <c r="E506" i="8"/>
  <c r="G505" i="8"/>
  <c r="G504" i="8"/>
  <c r="G503" i="8"/>
  <c r="G502" i="8"/>
  <c r="G501" i="8"/>
  <c r="F501" i="8"/>
  <c r="E501" i="8"/>
  <c r="G500" i="8"/>
  <c r="G499" i="8"/>
  <c r="E499" i="8"/>
  <c r="G498" i="8"/>
  <c r="G497" i="8"/>
  <c r="E497" i="8"/>
  <c r="G496" i="8"/>
  <c r="F496" i="8"/>
  <c r="E496" i="8"/>
  <c r="G495" i="8"/>
  <c r="G494" i="8"/>
  <c r="G493" i="8"/>
  <c r="F493" i="8"/>
  <c r="G492" i="8"/>
  <c r="F492" i="8"/>
  <c r="G491" i="8"/>
  <c r="F491" i="8"/>
  <c r="E491" i="8"/>
  <c r="G490" i="8"/>
  <c r="G489" i="8"/>
  <c r="F489" i="8"/>
  <c r="E489" i="8"/>
  <c r="G488" i="8"/>
  <c r="G487" i="8"/>
  <c r="G486" i="8"/>
  <c r="G485" i="8"/>
  <c r="G484" i="8"/>
  <c r="G483" i="8"/>
  <c r="G482" i="8"/>
  <c r="G481" i="8"/>
  <c r="E481" i="8"/>
  <c r="G480" i="8"/>
  <c r="G479" i="8"/>
  <c r="F479" i="8"/>
  <c r="E479" i="8"/>
  <c r="G478" i="8"/>
  <c r="G477" i="8"/>
  <c r="G476" i="8"/>
  <c r="G475" i="8"/>
  <c r="G474" i="8"/>
  <c r="G473" i="8"/>
  <c r="F473" i="8"/>
  <c r="E473" i="8"/>
  <c r="G472" i="8"/>
  <c r="G471" i="8"/>
  <c r="G470" i="8"/>
  <c r="F470" i="8"/>
  <c r="E470" i="8"/>
  <c r="G469" i="8"/>
  <c r="G468" i="8"/>
  <c r="F468" i="8"/>
  <c r="E468" i="8"/>
  <c r="G467" i="8"/>
  <c r="G466" i="8"/>
  <c r="G465" i="8"/>
  <c r="F465" i="8"/>
  <c r="E465" i="8"/>
  <c r="G464" i="8"/>
  <c r="G463" i="8"/>
  <c r="G462" i="8"/>
  <c r="G461" i="8"/>
  <c r="G460" i="8"/>
  <c r="G459" i="8"/>
  <c r="E459" i="8"/>
  <c r="G458" i="8"/>
  <c r="G457" i="8"/>
  <c r="G456" i="8"/>
  <c r="G455" i="8"/>
  <c r="G454" i="8"/>
  <c r="G453" i="8"/>
  <c r="G452" i="8"/>
  <c r="G451" i="8"/>
  <c r="G450" i="8"/>
  <c r="G449" i="8"/>
  <c r="F449" i="8"/>
  <c r="G448" i="8"/>
  <c r="E448" i="8"/>
  <c r="G447" i="8"/>
  <c r="F447" i="8"/>
  <c r="E447" i="8"/>
  <c r="G446" i="8"/>
  <c r="G445" i="8"/>
  <c r="G444" i="8"/>
  <c r="F444" i="8"/>
  <c r="E444" i="8"/>
  <c r="G443" i="8"/>
  <c r="F443" i="8"/>
  <c r="E443" i="8"/>
  <c r="G442" i="8"/>
  <c r="G441" i="8"/>
  <c r="G440" i="8"/>
  <c r="G439" i="8"/>
  <c r="G438" i="8"/>
  <c r="F438" i="8"/>
  <c r="E438" i="8"/>
  <c r="G437" i="8"/>
  <c r="G436" i="8"/>
  <c r="F436" i="8"/>
  <c r="G435" i="8"/>
  <c r="F435" i="8"/>
  <c r="E435" i="8"/>
  <c r="G434" i="8"/>
  <c r="G433" i="8"/>
  <c r="F433" i="8"/>
  <c r="E433" i="8"/>
  <c r="G432" i="8"/>
  <c r="F432" i="8"/>
  <c r="E432" i="8"/>
  <c r="G431" i="8"/>
  <c r="F431" i="8"/>
  <c r="E431" i="8"/>
  <c r="G430" i="8"/>
  <c r="F430" i="8"/>
  <c r="E430" i="8"/>
  <c r="G429" i="8"/>
  <c r="E429" i="8"/>
  <c r="G428" i="8"/>
  <c r="G427" i="8"/>
  <c r="G426" i="8"/>
  <c r="G425" i="8"/>
  <c r="G424" i="8"/>
  <c r="G423" i="8"/>
  <c r="F423" i="8"/>
  <c r="G422" i="8"/>
  <c r="F422" i="8"/>
  <c r="E422" i="8"/>
  <c r="G421" i="8"/>
  <c r="G420" i="8"/>
  <c r="G419" i="8"/>
  <c r="G418" i="8"/>
  <c r="F418" i="8"/>
  <c r="E418" i="8"/>
  <c r="G417" i="8"/>
  <c r="G416" i="8"/>
  <c r="F416" i="8"/>
  <c r="E416" i="8"/>
  <c r="G415" i="8"/>
  <c r="G414" i="8"/>
  <c r="G413" i="8"/>
  <c r="G412" i="8"/>
  <c r="F412" i="8"/>
  <c r="G411" i="8"/>
  <c r="G410" i="8"/>
  <c r="G409" i="8"/>
  <c r="F409" i="8"/>
  <c r="E409" i="8"/>
  <c r="G408" i="8"/>
  <c r="F408" i="8"/>
  <c r="E408" i="8"/>
  <c r="G407" i="8"/>
  <c r="E407" i="8"/>
  <c r="G406" i="8"/>
  <c r="F406" i="8"/>
  <c r="E406" i="8"/>
  <c r="G405" i="8"/>
  <c r="F405" i="8"/>
  <c r="E405" i="8"/>
  <c r="G404" i="8"/>
  <c r="G403" i="8"/>
  <c r="F403" i="8"/>
  <c r="E403" i="8"/>
  <c r="G402" i="8"/>
  <c r="F402" i="8"/>
  <c r="E402" i="8"/>
  <c r="G401" i="8"/>
  <c r="G400" i="8"/>
  <c r="G399" i="8"/>
  <c r="G398" i="8"/>
  <c r="G397" i="8"/>
  <c r="G396" i="8"/>
  <c r="G395" i="8"/>
  <c r="G394" i="8"/>
  <c r="F394" i="8"/>
  <c r="E394" i="8"/>
  <c r="G393" i="8"/>
  <c r="G392" i="8"/>
  <c r="G391" i="8"/>
  <c r="G390" i="8"/>
  <c r="F390" i="8"/>
  <c r="E390" i="8"/>
  <c r="G389" i="8"/>
  <c r="G388" i="8"/>
  <c r="G387" i="8"/>
  <c r="G386" i="8"/>
  <c r="G385" i="8"/>
  <c r="G384" i="8"/>
  <c r="F384" i="8"/>
  <c r="E384" i="8"/>
  <c r="G383" i="8"/>
  <c r="G382" i="8"/>
  <c r="G381" i="8"/>
  <c r="F381" i="8"/>
  <c r="E381" i="8"/>
  <c r="G380" i="8"/>
  <c r="G379" i="8"/>
  <c r="E379" i="8"/>
  <c r="G378" i="8"/>
  <c r="G377" i="8"/>
  <c r="G376" i="8"/>
  <c r="F376" i="8"/>
  <c r="E376" i="8"/>
  <c r="G375" i="8"/>
  <c r="G374" i="8"/>
  <c r="G373" i="8"/>
  <c r="F373" i="8"/>
  <c r="E373" i="8"/>
  <c r="G372" i="8"/>
  <c r="G371" i="8"/>
  <c r="G370" i="8"/>
  <c r="G369" i="8"/>
  <c r="G368" i="8"/>
  <c r="G367" i="8"/>
  <c r="F367" i="8"/>
  <c r="E367" i="8"/>
  <c r="G366" i="8"/>
  <c r="F366" i="8"/>
  <c r="E366" i="8"/>
  <c r="G365" i="8"/>
  <c r="F365" i="8"/>
  <c r="E365" i="8"/>
  <c r="G364" i="8"/>
  <c r="G363" i="8"/>
  <c r="D362" i="8"/>
  <c r="F582" i="8" s="1"/>
  <c r="C362" i="8"/>
  <c r="E579" i="8" s="1"/>
  <c r="G356" i="8"/>
  <c r="F356" i="8"/>
  <c r="G355" i="8"/>
  <c r="E355" i="8"/>
  <c r="G354" i="8"/>
  <c r="G353" i="8"/>
  <c r="F353" i="8"/>
  <c r="E353" i="8"/>
  <c r="G352" i="8"/>
  <c r="F352" i="8"/>
  <c r="E352" i="8"/>
  <c r="G351" i="8"/>
  <c r="F351" i="8"/>
  <c r="E351" i="8"/>
  <c r="G350" i="8"/>
  <c r="E350" i="8"/>
  <c r="G349" i="8"/>
  <c r="E349" i="8"/>
  <c r="G348" i="8"/>
  <c r="G347" i="8"/>
  <c r="G346" i="8"/>
  <c r="F346" i="8"/>
  <c r="E346" i="8"/>
  <c r="G345" i="8"/>
  <c r="E345" i="8"/>
  <c r="G344" i="8"/>
  <c r="F344" i="8"/>
  <c r="G343" i="8"/>
  <c r="F343" i="8"/>
  <c r="E343" i="8"/>
  <c r="G342" i="8"/>
  <c r="F342" i="8"/>
  <c r="E342" i="8"/>
  <c r="G341" i="8"/>
  <c r="F341" i="8"/>
  <c r="E341" i="8"/>
  <c r="G340" i="8"/>
  <c r="G339" i="8"/>
  <c r="F339" i="8"/>
  <c r="E339" i="8"/>
  <c r="G338" i="8"/>
  <c r="F338" i="8"/>
  <c r="E338" i="8"/>
  <c r="G337" i="8"/>
  <c r="F337" i="8"/>
  <c r="E337" i="8"/>
  <c r="G336" i="8"/>
  <c r="G335" i="8"/>
  <c r="E335" i="8"/>
  <c r="G334" i="8"/>
  <c r="F334" i="8"/>
  <c r="G333" i="8"/>
  <c r="G332" i="8"/>
  <c r="F332" i="8"/>
  <c r="E332" i="8"/>
  <c r="G331" i="8"/>
  <c r="G330" i="8"/>
  <c r="F330" i="8"/>
  <c r="E330" i="8"/>
  <c r="G329" i="8"/>
  <c r="G328" i="8"/>
  <c r="F328" i="8"/>
  <c r="E328" i="8"/>
  <c r="G327" i="8"/>
  <c r="F327" i="8"/>
  <c r="E327" i="8"/>
  <c r="G326" i="8"/>
  <c r="E326" i="8"/>
  <c r="G325" i="8"/>
  <c r="F325" i="8"/>
  <c r="G324" i="8"/>
  <c r="F324" i="8"/>
  <c r="E324" i="8"/>
  <c r="G323" i="8"/>
  <c r="F323" i="8"/>
  <c r="E323" i="8"/>
  <c r="G322" i="8"/>
  <c r="F322" i="8"/>
  <c r="G321" i="8"/>
  <c r="F321" i="8"/>
  <c r="G320" i="8"/>
  <c r="G319" i="8"/>
  <c r="E319" i="8"/>
  <c r="G318" i="8"/>
  <c r="F318" i="8"/>
  <c r="G317" i="8"/>
  <c r="G316" i="8"/>
  <c r="E316" i="8"/>
  <c r="G315" i="8"/>
  <c r="G314" i="8"/>
  <c r="G313" i="8"/>
  <c r="G312" i="8"/>
  <c r="F312" i="8"/>
  <c r="E312" i="8"/>
  <c r="G311" i="8"/>
  <c r="G310" i="8"/>
  <c r="F310" i="8"/>
  <c r="E310" i="8"/>
  <c r="G309" i="8"/>
  <c r="F309" i="8"/>
  <c r="E309" i="8"/>
  <c r="G308" i="8"/>
  <c r="E308" i="8"/>
  <c r="G307" i="8"/>
  <c r="E307" i="8"/>
  <c r="G306" i="8"/>
  <c r="F306" i="8"/>
  <c r="E306" i="8"/>
  <c r="G305" i="8"/>
  <c r="G304" i="8"/>
  <c r="G303" i="8"/>
  <c r="G302" i="8"/>
  <c r="G301" i="8"/>
  <c r="E301" i="8"/>
  <c r="G300" i="8"/>
  <c r="E300" i="8"/>
  <c r="G299" i="8"/>
  <c r="G298" i="8"/>
  <c r="E298" i="8"/>
  <c r="G297" i="8"/>
  <c r="G296" i="8"/>
  <c r="F296" i="8"/>
  <c r="E296" i="8"/>
  <c r="G295" i="8"/>
  <c r="F295" i="8"/>
  <c r="E295" i="8"/>
  <c r="G294" i="8"/>
  <c r="F294" i="8"/>
  <c r="E294" i="8"/>
  <c r="G293" i="8"/>
  <c r="G292" i="8"/>
  <c r="G291" i="8"/>
  <c r="F291" i="8"/>
  <c r="E291" i="8"/>
  <c r="G290" i="8"/>
  <c r="G289" i="8"/>
  <c r="F289" i="8"/>
  <c r="E289" i="8"/>
  <c r="G288" i="8"/>
  <c r="G287" i="8"/>
  <c r="G286" i="8"/>
  <c r="G285" i="8"/>
  <c r="G284" i="8"/>
  <c r="F284" i="8"/>
  <c r="E284" i="8"/>
  <c r="G283" i="8"/>
  <c r="F283" i="8"/>
  <c r="G282" i="8"/>
  <c r="F282" i="8"/>
  <c r="E282" i="8"/>
  <c r="G281" i="8"/>
  <c r="E281" i="8"/>
  <c r="G280" i="8"/>
  <c r="F280" i="8"/>
  <c r="E280" i="8"/>
  <c r="G279" i="8"/>
  <c r="F279" i="8"/>
  <c r="E279" i="8"/>
  <c r="G278" i="8"/>
  <c r="F278" i="8"/>
  <c r="E278" i="8"/>
  <c r="G277" i="8"/>
  <c r="F277" i="8"/>
  <c r="E277" i="8"/>
  <c r="G276" i="8"/>
  <c r="F276" i="8"/>
  <c r="E276" i="8"/>
  <c r="G275" i="8"/>
  <c r="F275" i="8"/>
  <c r="E275" i="8"/>
  <c r="G274" i="8"/>
  <c r="G273" i="8"/>
  <c r="F273" i="8"/>
  <c r="E273" i="8"/>
  <c r="G272" i="8"/>
  <c r="G271" i="8"/>
  <c r="F271" i="8"/>
  <c r="E271" i="8"/>
  <c r="G270" i="8"/>
  <c r="E270" i="8"/>
  <c r="G269" i="8"/>
  <c r="F269" i="8"/>
  <c r="E269" i="8"/>
  <c r="G268" i="8"/>
  <c r="F268" i="8"/>
  <c r="E268" i="8"/>
  <c r="G267" i="8"/>
  <c r="E267" i="8"/>
  <c r="G266" i="8"/>
  <c r="H266" i="8" s="1"/>
  <c r="F266" i="8"/>
  <c r="E266" i="8"/>
  <c r="G265" i="8"/>
  <c r="E265" i="8"/>
  <c r="G264" i="8"/>
  <c r="G263" i="8"/>
  <c r="G262" i="8"/>
  <c r="F262" i="8"/>
  <c r="E262" i="8"/>
  <c r="G261" i="8"/>
  <c r="E261" i="8"/>
  <c r="G260" i="8"/>
  <c r="G259" i="8"/>
  <c r="G258" i="8"/>
  <c r="G257" i="8"/>
  <c r="F257" i="8"/>
  <c r="G256" i="8"/>
  <c r="G255" i="8"/>
  <c r="F255" i="8"/>
  <c r="E255" i="8"/>
  <c r="G254" i="8"/>
  <c r="G253" i="8"/>
  <c r="F253" i="8"/>
  <c r="E253" i="8"/>
  <c r="G252" i="8"/>
  <c r="F252" i="8"/>
  <c r="E252" i="8"/>
  <c r="G251" i="8"/>
  <c r="G250" i="8"/>
  <c r="E250" i="8"/>
  <c r="G249" i="8"/>
  <c r="H249" i="8" s="1"/>
  <c r="F249" i="8"/>
  <c r="E249" i="8"/>
  <c r="G248" i="8"/>
  <c r="G247" i="8"/>
  <c r="G246" i="8"/>
  <c r="F246" i="8"/>
  <c r="G245" i="8"/>
  <c r="G244" i="8"/>
  <c r="G243" i="8"/>
  <c r="F243" i="8"/>
  <c r="E243" i="8"/>
  <c r="G242" i="8"/>
  <c r="F242" i="8"/>
  <c r="E242" i="8"/>
  <c r="G241" i="8"/>
  <c r="G240" i="8"/>
  <c r="F240" i="8"/>
  <c r="E240" i="8"/>
  <c r="G239" i="8"/>
  <c r="F239" i="8"/>
  <c r="E239" i="8"/>
  <c r="G238" i="8"/>
  <c r="G237" i="8"/>
  <c r="G236" i="8"/>
  <c r="F236" i="8"/>
  <c r="E236" i="8"/>
  <c r="G235" i="8"/>
  <c r="G234" i="8"/>
  <c r="E234" i="8"/>
  <c r="G233" i="8"/>
  <c r="F233" i="8"/>
  <c r="E233" i="8"/>
  <c r="G232" i="8"/>
  <c r="G231" i="8"/>
  <c r="F231" i="8"/>
  <c r="E231" i="8"/>
  <c r="G230" i="8"/>
  <c r="E230" i="8"/>
  <c r="G229" i="8"/>
  <c r="H229" i="8" s="1"/>
  <c r="E229" i="8"/>
  <c r="G228" i="8"/>
  <c r="G227" i="8"/>
  <c r="F227" i="8"/>
  <c r="G226" i="8"/>
  <c r="F226" i="8"/>
  <c r="E226" i="8"/>
  <c r="G225" i="8"/>
  <c r="E225" i="8"/>
  <c r="G224" i="8"/>
  <c r="G223" i="8"/>
  <c r="G222" i="8"/>
  <c r="F222" i="8"/>
  <c r="E222" i="8"/>
  <c r="G221" i="8"/>
  <c r="F221" i="8"/>
  <c r="E221" i="8"/>
  <c r="G220" i="8"/>
  <c r="G219" i="8"/>
  <c r="G218" i="8"/>
  <c r="G217" i="8"/>
  <c r="H217" i="8" s="1"/>
  <c r="F217" i="8"/>
  <c r="E217" i="8"/>
  <c r="G216" i="8"/>
  <c r="G215" i="8"/>
  <c r="G214" i="8"/>
  <c r="G213" i="8"/>
  <c r="G212" i="8"/>
  <c r="G211" i="8"/>
  <c r="G210" i="8"/>
  <c r="F210" i="8"/>
  <c r="E210" i="8"/>
  <c r="G209" i="8"/>
  <c r="G208" i="8"/>
  <c r="G207" i="8"/>
  <c r="F207" i="8"/>
  <c r="E207" i="8"/>
  <c r="G206" i="8"/>
  <c r="F206" i="8"/>
  <c r="G205" i="8"/>
  <c r="F205" i="8"/>
  <c r="E205" i="8"/>
  <c r="G204" i="8"/>
  <c r="G203" i="8"/>
  <c r="G202" i="8"/>
  <c r="G201" i="8"/>
  <c r="E201" i="8"/>
  <c r="G200" i="8"/>
  <c r="H200" i="8" s="1"/>
  <c r="E200" i="8"/>
  <c r="G199" i="8"/>
  <c r="F199" i="8"/>
  <c r="E199" i="8"/>
  <c r="G198" i="8"/>
  <c r="F198" i="8"/>
  <c r="G197" i="8"/>
  <c r="G196" i="8"/>
  <c r="G195" i="8"/>
  <c r="G194" i="8"/>
  <c r="E194" i="8"/>
  <c r="G193" i="8"/>
  <c r="G192" i="8"/>
  <c r="F192" i="8"/>
  <c r="E192" i="8"/>
  <c r="G191" i="8"/>
  <c r="G190" i="8"/>
  <c r="G189" i="8"/>
  <c r="G188" i="8"/>
  <c r="G187" i="8"/>
  <c r="F187" i="8"/>
  <c r="E187" i="8"/>
  <c r="G186" i="8"/>
  <c r="G185" i="8"/>
  <c r="F185" i="8"/>
  <c r="E185" i="8"/>
  <c r="G184" i="8"/>
  <c r="G183" i="8"/>
  <c r="G182" i="8"/>
  <c r="D181" i="8"/>
  <c r="F302" i="8" s="1"/>
  <c r="C181" i="8"/>
  <c r="E347" i="8" s="1"/>
  <c r="G175" i="8"/>
  <c r="F175" i="8"/>
  <c r="E175" i="8"/>
  <c r="G174" i="8"/>
  <c r="E174" i="8"/>
  <c r="G173" i="8"/>
  <c r="F173" i="8"/>
  <c r="E173" i="8"/>
  <c r="G172" i="8"/>
  <c r="G171" i="8"/>
  <c r="E171" i="8"/>
  <c r="G170" i="8"/>
  <c r="E170" i="8"/>
  <c r="G169" i="8"/>
  <c r="F169" i="8"/>
  <c r="G168" i="8"/>
  <c r="F168" i="8"/>
  <c r="E168" i="8"/>
  <c r="G167" i="8"/>
  <c r="E167" i="8"/>
  <c r="G166" i="8"/>
  <c r="G165" i="8"/>
  <c r="G164" i="8"/>
  <c r="E164" i="8"/>
  <c r="G163" i="8"/>
  <c r="E163" i="8"/>
  <c r="G162" i="8"/>
  <c r="F162" i="8"/>
  <c r="E162" i="8"/>
  <c r="G161" i="8"/>
  <c r="G160" i="8"/>
  <c r="F160" i="8"/>
  <c r="E160" i="8"/>
  <c r="G159" i="8"/>
  <c r="F159" i="8"/>
  <c r="E159" i="8"/>
  <c r="G158" i="8"/>
  <c r="F158" i="8"/>
  <c r="E158" i="8"/>
  <c r="G157" i="8"/>
  <c r="F157" i="8"/>
  <c r="E157" i="8"/>
  <c r="G156" i="8"/>
  <c r="F156" i="8"/>
  <c r="E156" i="8"/>
  <c r="G155" i="8"/>
  <c r="F155" i="8"/>
  <c r="E155" i="8"/>
  <c r="G154" i="8"/>
  <c r="F154" i="8"/>
  <c r="E154" i="8"/>
  <c r="G153" i="8"/>
  <c r="F153" i="8"/>
  <c r="E153" i="8"/>
  <c r="G152" i="8"/>
  <c r="E152" i="8"/>
  <c r="G151" i="8"/>
  <c r="E151" i="8"/>
  <c r="G150" i="8"/>
  <c r="E150" i="8"/>
  <c r="G149" i="8"/>
  <c r="G148" i="8"/>
  <c r="F148" i="8"/>
  <c r="E148" i="8"/>
  <c r="G147" i="8"/>
  <c r="G146" i="8"/>
  <c r="F146" i="8"/>
  <c r="E146" i="8"/>
  <c r="G145" i="8"/>
  <c r="G144" i="8"/>
  <c r="E144" i="8"/>
  <c r="G143" i="8"/>
  <c r="E143" i="8"/>
  <c r="G142" i="8"/>
  <c r="G141" i="8"/>
  <c r="G140" i="8"/>
  <c r="G139" i="8"/>
  <c r="E139" i="8"/>
  <c r="G138" i="8"/>
  <c r="F138" i="8"/>
  <c r="E138" i="8"/>
  <c r="G137" i="8"/>
  <c r="G136" i="8"/>
  <c r="G135" i="8"/>
  <c r="F135" i="8"/>
  <c r="E135" i="8"/>
  <c r="G134" i="8"/>
  <c r="G133" i="8"/>
  <c r="G132" i="8"/>
  <c r="E132" i="8"/>
  <c r="G131" i="8"/>
  <c r="E131" i="8"/>
  <c r="G130" i="8"/>
  <c r="G129" i="8"/>
  <c r="G128" i="8"/>
  <c r="E128" i="8"/>
  <c r="G127" i="8"/>
  <c r="G126" i="8"/>
  <c r="F126" i="8"/>
  <c r="E126" i="8"/>
  <c r="G125" i="8"/>
  <c r="G124" i="8"/>
  <c r="G123" i="8"/>
  <c r="E123" i="8"/>
  <c r="G122" i="8"/>
  <c r="G121" i="8"/>
  <c r="G120" i="8"/>
  <c r="E120" i="8"/>
  <c r="G119" i="8"/>
  <c r="E119" i="8"/>
  <c r="G118" i="8"/>
  <c r="G117" i="8"/>
  <c r="F117" i="8"/>
  <c r="E117" i="8"/>
  <c r="G116" i="8"/>
  <c r="E116" i="8"/>
  <c r="G115" i="8"/>
  <c r="F115" i="8"/>
  <c r="G114" i="8"/>
  <c r="F114" i="8"/>
  <c r="E114" i="8"/>
  <c r="G113" i="8"/>
  <c r="G112" i="8"/>
  <c r="F112" i="8"/>
  <c r="E112" i="8"/>
  <c r="G111" i="8"/>
  <c r="E111" i="8"/>
  <c r="G110" i="8"/>
  <c r="G109" i="8"/>
  <c r="G108" i="8"/>
  <c r="E108" i="8"/>
  <c r="G107" i="8"/>
  <c r="E107" i="8"/>
  <c r="G106" i="8"/>
  <c r="G105" i="8"/>
  <c r="F105" i="8"/>
  <c r="E105" i="8"/>
  <c r="G104" i="8"/>
  <c r="G103" i="8"/>
  <c r="G102" i="8"/>
  <c r="G101" i="8"/>
  <c r="G100" i="8"/>
  <c r="E100" i="8"/>
  <c r="G99" i="8"/>
  <c r="E99" i="8"/>
  <c r="G98" i="8"/>
  <c r="G97" i="8"/>
  <c r="F97" i="8"/>
  <c r="E97" i="8"/>
  <c r="G96" i="8"/>
  <c r="E96" i="8"/>
  <c r="G95" i="8"/>
  <c r="E95" i="8"/>
  <c r="G94" i="8"/>
  <c r="G93" i="8"/>
  <c r="G92" i="8"/>
  <c r="G91" i="8"/>
  <c r="G90" i="8"/>
  <c r="F90" i="8"/>
  <c r="E90" i="8"/>
  <c r="G89" i="8"/>
  <c r="F89" i="8"/>
  <c r="E89" i="8"/>
  <c r="G88" i="8"/>
  <c r="G87" i="8"/>
  <c r="E87" i="8"/>
  <c r="G86" i="8"/>
  <c r="F86" i="8"/>
  <c r="E86" i="8"/>
  <c r="G85" i="8"/>
  <c r="F85" i="8"/>
  <c r="E85" i="8"/>
  <c r="G84" i="8"/>
  <c r="E84" i="8"/>
  <c r="G83" i="8"/>
  <c r="E83" i="8"/>
  <c r="G82" i="8"/>
  <c r="F82" i="8"/>
  <c r="E82" i="8"/>
  <c r="G81" i="8"/>
  <c r="G80" i="8"/>
  <c r="G79" i="8"/>
  <c r="E79" i="8"/>
  <c r="G78" i="8"/>
  <c r="G77" i="8"/>
  <c r="E76" i="8"/>
  <c r="D76" i="8"/>
  <c r="F166" i="8" s="1"/>
  <c r="C76" i="8"/>
  <c r="E169" i="8" s="1"/>
  <c r="G70" i="8"/>
  <c r="F70" i="8"/>
  <c r="G69" i="8"/>
  <c r="G68" i="8"/>
  <c r="G67" i="8"/>
  <c r="F67" i="8"/>
  <c r="E67" i="8"/>
  <c r="G66" i="8"/>
  <c r="F66" i="8"/>
  <c r="E66" i="8"/>
  <c r="G65" i="8"/>
  <c r="F65" i="8"/>
  <c r="E65" i="8"/>
  <c r="G64" i="8"/>
  <c r="G63" i="8"/>
  <c r="F63" i="8"/>
  <c r="E63" i="8"/>
  <c r="G62" i="8"/>
  <c r="E62" i="8"/>
  <c r="G61" i="8"/>
  <c r="G60" i="8"/>
  <c r="F60" i="8"/>
  <c r="E60" i="8"/>
  <c r="G59" i="8"/>
  <c r="G58" i="8"/>
  <c r="F58" i="8"/>
  <c r="E58" i="8"/>
  <c r="G57" i="8"/>
  <c r="F57" i="8"/>
  <c r="G56" i="8"/>
  <c r="F56" i="8"/>
  <c r="E56" i="8"/>
  <c r="G55" i="8"/>
  <c r="F55" i="8"/>
  <c r="E55" i="8"/>
  <c r="G54" i="8"/>
  <c r="G53" i="8"/>
  <c r="G52" i="8"/>
  <c r="F52" i="8"/>
  <c r="E52" i="8"/>
  <c r="G51" i="8"/>
  <c r="F51" i="8"/>
  <c r="E51" i="8"/>
  <c r="G50" i="8"/>
  <c r="G49" i="8"/>
  <c r="F49" i="8"/>
  <c r="G48" i="8"/>
  <c r="F48" i="8"/>
  <c r="E48" i="8"/>
  <c r="G47" i="8"/>
  <c r="F47" i="8"/>
  <c r="E47" i="8"/>
  <c r="G46" i="8"/>
  <c r="F46" i="8"/>
  <c r="E46" i="8"/>
  <c r="G45" i="8"/>
  <c r="G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E39" i="8"/>
  <c r="G38" i="8"/>
  <c r="F38" i="8"/>
  <c r="E38" i="8"/>
  <c r="G37" i="8"/>
  <c r="F37" i="8"/>
  <c r="E37" i="8"/>
  <c r="G36" i="8"/>
  <c r="E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G29" i="8"/>
  <c r="E29" i="8"/>
  <c r="G28" i="8"/>
  <c r="G27" i="8"/>
  <c r="G26" i="8"/>
  <c r="F26" i="8"/>
  <c r="G25" i="8"/>
  <c r="F25" i="8"/>
  <c r="E25" i="8"/>
  <c r="G24" i="8"/>
  <c r="G23" i="8"/>
  <c r="F23" i="8"/>
  <c r="E23" i="8"/>
  <c r="G22" i="8"/>
  <c r="F22" i="8"/>
  <c r="E22" i="8"/>
  <c r="G21" i="8"/>
  <c r="E21" i="8"/>
  <c r="G20" i="8"/>
  <c r="F20" i="8"/>
  <c r="E20" i="8"/>
  <c r="D19" i="8"/>
  <c r="F29" i="8" s="1"/>
  <c r="C19" i="8"/>
  <c r="C11" i="8"/>
  <c r="C10" i="8"/>
  <c r="G629" i="7"/>
  <c r="G628" i="7"/>
  <c r="G627" i="7"/>
  <c r="E627" i="7"/>
  <c r="G626" i="7"/>
  <c r="G625" i="7"/>
  <c r="E625" i="7"/>
  <c r="G624" i="7"/>
  <c r="G623" i="7"/>
  <c r="E623" i="7"/>
  <c r="G622" i="7"/>
  <c r="G621" i="7"/>
  <c r="G620" i="7"/>
  <c r="G619" i="7"/>
  <c r="G618" i="7"/>
  <c r="G617" i="7"/>
  <c r="E617" i="7"/>
  <c r="G616" i="7"/>
  <c r="G615" i="7"/>
  <c r="F615" i="7"/>
  <c r="E615" i="7"/>
  <c r="G614" i="7"/>
  <c r="G613" i="7"/>
  <c r="F613" i="7"/>
  <c r="E613" i="7"/>
  <c r="G612" i="7"/>
  <c r="G611" i="7"/>
  <c r="G610" i="7"/>
  <c r="G609" i="7"/>
  <c r="E609" i="7"/>
  <c r="G608" i="7"/>
  <c r="G607" i="7"/>
  <c r="G606" i="7"/>
  <c r="G605" i="7"/>
  <c r="E605" i="7"/>
  <c r="G604" i="7"/>
  <c r="G603" i="7"/>
  <c r="G602" i="7"/>
  <c r="D601" i="7"/>
  <c r="F627" i="7" s="1"/>
  <c r="C601" i="7"/>
  <c r="E626" i="7" s="1"/>
  <c r="G595" i="7"/>
  <c r="H595" i="7" s="1"/>
  <c r="E595" i="7"/>
  <c r="G594" i="7"/>
  <c r="H594" i="7" s="1"/>
  <c r="F594" i="7"/>
  <c r="E594" i="7"/>
  <c r="G593" i="7"/>
  <c r="F593" i="7"/>
  <c r="E593" i="7"/>
  <c r="G592" i="7"/>
  <c r="F592" i="7"/>
  <c r="E592" i="7"/>
  <c r="G591" i="7"/>
  <c r="F591" i="7"/>
  <c r="G590" i="7"/>
  <c r="G589" i="7"/>
  <c r="G588" i="7"/>
  <c r="G587" i="7"/>
  <c r="G586" i="7"/>
  <c r="F586" i="7"/>
  <c r="G585" i="7"/>
  <c r="G584" i="7"/>
  <c r="G583" i="7"/>
  <c r="G582" i="7"/>
  <c r="G581" i="7"/>
  <c r="G580" i="7"/>
  <c r="G579" i="7"/>
  <c r="G578" i="7"/>
  <c r="F578" i="7"/>
  <c r="E578" i="7"/>
  <c r="G577" i="7"/>
  <c r="G576" i="7"/>
  <c r="E576" i="7"/>
  <c r="G575" i="7"/>
  <c r="G574" i="7"/>
  <c r="G573" i="7"/>
  <c r="F573" i="7"/>
  <c r="E573" i="7"/>
  <c r="G572" i="7"/>
  <c r="G571" i="7"/>
  <c r="G570" i="7"/>
  <c r="F570" i="7"/>
  <c r="G569" i="7"/>
  <c r="G568" i="7"/>
  <c r="G567" i="7"/>
  <c r="G566" i="7"/>
  <c r="G565" i="7"/>
  <c r="F565" i="7"/>
  <c r="E565" i="7"/>
  <c r="G564" i="7"/>
  <c r="G563" i="7"/>
  <c r="F563" i="7"/>
  <c r="G562" i="7"/>
  <c r="G561" i="7"/>
  <c r="G560" i="7"/>
  <c r="F560" i="7"/>
  <c r="G559" i="7"/>
  <c r="G558" i="7"/>
  <c r="G557" i="7"/>
  <c r="G556" i="7"/>
  <c r="G555" i="7"/>
  <c r="G554" i="7"/>
  <c r="G553" i="7"/>
  <c r="F553" i="7"/>
  <c r="E553" i="7"/>
  <c r="G552" i="7"/>
  <c r="G551" i="7"/>
  <c r="H551" i="7" s="1"/>
  <c r="E551" i="7"/>
  <c r="G550" i="7"/>
  <c r="G549" i="7"/>
  <c r="E549" i="7"/>
  <c r="G548" i="7"/>
  <c r="F548" i="7"/>
  <c r="E548" i="7"/>
  <c r="G547" i="7"/>
  <c r="F547" i="7"/>
  <c r="G546" i="7"/>
  <c r="E546" i="7"/>
  <c r="G545" i="7"/>
  <c r="E545" i="7"/>
  <c r="G544" i="7"/>
  <c r="F544" i="7"/>
  <c r="E544" i="7"/>
  <c r="G543" i="7"/>
  <c r="G542" i="7"/>
  <c r="F542" i="7"/>
  <c r="G541" i="7"/>
  <c r="F541" i="7"/>
  <c r="E541" i="7"/>
  <c r="G540" i="7"/>
  <c r="F540" i="7"/>
  <c r="E540" i="7"/>
  <c r="G539" i="7"/>
  <c r="F539" i="7"/>
  <c r="E539" i="7"/>
  <c r="G538" i="7"/>
  <c r="F538" i="7"/>
  <c r="E538" i="7"/>
  <c r="G537" i="7"/>
  <c r="G536" i="7"/>
  <c r="F536" i="7"/>
  <c r="E536" i="7"/>
  <c r="G535" i="7"/>
  <c r="G534" i="7"/>
  <c r="F534" i="7"/>
  <c r="G533" i="7"/>
  <c r="F533" i="7"/>
  <c r="E533" i="7"/>
  <c r="G532" i="7"/>
  <c r="F532" i="7"/>
  <c r="E532" i="7"/>
  <c r="G531" i="7"/>
  <c r="E531" i="7"/>
  <c r="G530" i="7"/>
  <c r="G529" i="7"/>
  <c r="F529" i="7"/>
  <c r="E529" i="7"/>
  <c r="G528" i="7"/>
  <c r="F528" i="7"/>
  <c r="E528" i="7"/>
  <c r="G527" i="7"/>
  <c r="F527" i="7"/>
  <c r="E527" i="7"/>
  <c r="G526" i="7"/>
  <c r="F526" i="7"/>
  <c r="E526" i="7"/>
  <c r="G525" i="7"/>
  <c r="F525" i="7"/>
  <c r="E525" i="7"/>
  <c r="G524" i="7"/>
  <c r="E524" i="7"/>
  <c r="G523" i="7"/>
  <c r="F523" i="7"/>
  <c r="E523" i="7"/>
  <c r="G522" i="7"/>
  <c r="F522" i="7"/>
  <c r="E522" i="7"/>
  <c r="G521" i="7"/>
  <c r="G520" i="7"/>
  <c r="F520" i="7"/>
  <c r="E520" i="7"/>
  <c r="G519" i="7"/>
  <c r="G518" i="7"/>
  <c r="F518" i="7"/>
  <c r="E518" i="7"/>
  <c r="G517" i="7"/>
  <c r="G516" i="7"/>
  <c r="G515" i="7"/>
  <c r="F515" i="7"/>
  <c r="E515" i="7"/>
  <c r="G514" i="7"/>
  <c r="F514" i="7"/>
  <c r="E514" i="7"/>
  <c r="G513" i="7"/>
  <c r="H513" i="7" s="1"/>
  <c r="F513" i="7"/>
  <c r="E513" i="7"/>
  <c r="G512" i="7"/>
  <c r="G511" i="7"/>
  <c r="G510" i="7"/>
  <c r="G509" i="7"/>
  <c r="G508" i="7"/>
  <c r="G507" i="7"/>
  <c r="F507" i="7"/>
  <c r="E507" i="7"/>
  <c r="G506" i="7"/>
  <c r="G505" i="7"/>
  <c r="G504" i="7"/>
  <c r="G503" i="7"/>
  <c r="G502" i="7"/>
  <c r="G501" i="7"/>
  <c r="F501" i="7"/>
  <c r="E501" i="7"/>
  <c r="G500" i="7"/>
  <c r="G499" i="7"/>
  <c r="F499" i="7"/>
  <c r="E499" i="7"/>
  <c r="G498" i="7"/>
  <c r="G497" i="7"/>
  <c r="F497" i="7"/>
  <c r="E497" i="7"/>
  <c r="G496" i="7"/>
  <c r="F496" i="7"/>
  <c r="E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F479" i="7"/>
  <c r="E479" i="7"/>
  <c r="G478" i="7"/>
  <c r="G477" i="7"/>
  <c r="G476" i="7"/>
  <c r="G475" i="7"/>
  <c r="G474" i="7"/>
  <c r="G473" i="7"/>
  <c r="F473" i="7"/>
  <c r="E473" i="7"/>
  <c r="G472" i="7"/>
  <c r="G471" i="7"/>
  <c r="F471" i="7"/>
  <c r="G470" i="7"/>
  <c r="F470" i="7"/>
  <c r="E470" i="7"/>
  <c r="G469" i="7"/>
  <c r="F469" i="7"/>
  <c r="G468" i="7"/>
  <c r="E468" i="7"/>
  <c r="G467" i="7"/>
  <c r="F467" i="7"/>
  <c r="E467" i="7"/>
  <c r="G466" i="7"/>
  <c r="F466" i="7"/>
  <c r="E466" i="7"/>
  <c r="G465" i="7"/>
  <c r="F465" i="7"/>
  <c r="E465" i="7"/>
  <c r="G464" i="7"/>
  <c r="E464" i="7"/>
  <c r="G463" i="7"/>
  <c r="F463" i="7"/>
  <c r="E463" i="7"/>
  <c r="G462" i="7"/>
  <c r="E462" i="7"/>
  <c r="G461" i="7"/>
  <c r="G460" i="7"/>
  <c r="G459" i="7"/>
  <c r="G458" i="7"/>
  <c r="G457" i="7"/>
  <c r="G456" i="7"/>
  <c r="G455" i="7"/>
  <c r="F455" i="7"/>
  <c r="E455" i="7"/>
  <c r="G454" i="7"/>
  <c r="E454" i="7"/>
  <c r="G453" i="7"/>
  <c r="G452" i="7"/>
  <c r="E452" i="7"/>
  <c r="G451" i="7"/>
  <c r="G450" i="7"/>
  <c r="F450" i="7"/>
  <c r="E450" i="7"/>
  <c r="G449" i="7"/>
  <c r="F449" i="7"/>
  <c r="G448" i="7"/>
  <c r="G447" i="7"/>
  <c r="F447" i="7"/>
  <c r="E447" i="7"/>
  <c r="G446" i="7"/>
  <c r="G445" i="7"/>
  <c r="E445" i="7"/>
  <c r="G444" i="7"/>
  <c r="F444" i="7"/>
  <c r="E444" i="7"/>
  <c r="G443" i="7"/>
  <c r="F443" i="7"/>
  <c r="E443" i="7"/>
  <c r="G442" i="7"/>
  <c r="G441" i="7"/>
  <c r="G440" i="7"/>
  <c r="G439" i="7"/>
  <c r="F439" i="7"/>
  <c r="E439" i="7"/>
  <c r="G438" i="7"/>
  <c r="F438" i="7"/>
  <c r="E438" i="7"/>
  <c r="G437" i="7"/>
  <c r="G436" i="7"/>
  <c r="H436" i="7" s="1"/>
  <c r="F436" i="7"/>
  <c r="E436" i="7"/>
  <c r="G435" i="7"/>
  <c r="H435" i="7" s="1"/>
  <c r="F435" i="7"/>
  <c r="E435" i="7"/>
  <c r="G434" i="7"/>
  <c r="G433" i="7"/>
  <c r="F433" i="7"/>
  <c r="E433" i="7"/>
  <c r="G432" i="7"/>
  <c r="G431" i="7"/>
  <c r="F431" i="7"/>
  <c r="E431" i="7"/>
  <c r="G430" i="7"/>
  <c r="F430" i="7"/>
  <c r="E430" i="7"/>
  <c r="G429" i="7"/>
  <c r="F429" i="7"/>
  <c r="G428" i="7"/>
  <c r="G427" i="7"/>
  <c r="G426" i="7"/>
  <c r="G425" i="7"/>
  <c r="G424" i="7"/>
  <c r="G423" i="7"/>
  <c r="F423" i="7"/>
  <c r="E423" i="7"/>
  <c r="G422" i="7"/>
  <c r="F422" i="7"/>
  <c r="E422" i="7"/>
  <c r="G421" i="7"/>
  <c r="G420" i="7"/>
  <c r="F420" i="7"/>
  <c r="G419" i="7"/>
  <c r="G418" i="7"/>
  <c r="G417" i="7"/>
  <c r="G416" i="7"/>
  <c r="E416" i="7"/>
  <c r="G415" i="7"/>
  <c r="G414" i="7"/>
  <c r="G413" i="7"/>
  <c r="G412" i="7"/>
  <c r="E412" i="7"/>
  <c r="G411" i="7"/>
  <c r="F411" i="7"/>
  <c r="E411" i="7"/>
  <c r="G410" i="7"/>
  <c r="G409" i="7"/>
  <c r="F409" i="7"/>
  <c r="E409" i="7"/>
  <c r="G408" i="7"/>
  <c r="F408" i="7"/>
  <c r="E408" i="7"/>
  <c r="G407" i="7"/>
  <c r="F407" i="7"/>
  <c r="E407" i="7"/>
  <c r="G406" i="7"/>
  <c r="H406" i="7" s="1"/>
  <c r="F406" i="7"/>
  <c r="E406" i="7"/>
  <c r="G405" i="7"/>
  <c r="G404" i="7"/>
  <c r="E404" i="7"/>
  <c r="G403" i="7"/>
  <c r="F403" i="7"/>
  <c r="E403" i="7"/>
  <c r="G402" i="7"/>
  <c r="G401" i="7"/>
  <c r="G400" i="7"/>
  <c r="G399" i="7"/>
  <c r="G398" i="7"/>
  <c r="E398" i="7"/>
  <c r="G397" i="7"/>
  <c r="G396" i="7"/>
  <c r="G395" i="7"/>
  <c r="G394" i="7"/>
  <c r="F394" i="7"/>
  <c r="G393" i="7"/>
  <c r="G392" i="7"/>
  <c r="F392" i="7"/>
  <c r="E392" i="7"/>
  <c r="G391" i="7"/>
  <c r="G390" i="7"/>
  <c r="E390" i="7"/>
  <c r="G389" i="7"/>
  <c r="G388" i="7"/>
  <c r="G387" i="7"/>
  <c r="G386" i="7"/>
  <c r="G385" i="7"/>
  <c r="G384" i="7"/>
  <c r="F384" i="7"/>
  <c r="E384" i="7"/>
  <c r="G383" i="7"/>
  <c r="G382" i="7"/>
  <c r="G381" i="7"/>
  <c r="F381" i="7"/>
  <c r="E381" i="7"/>
  <c r="G380" i="7"/>
  <c r="F380" i="7"/>
  <c r="G379" i="7"/>
  <c r="G378" i="7"/>
  <c r="G377" i="7"/>
  <c r="G376" i="7"/>
  <c r="F376" i="7"/>
  <c r="E376" i="7"/>
  <c r="G375" i="7"/>
  <c r="G374" i="7"/>
  <c r="G373" i="7"/>
  <c r="G372" i="7"/>
  <c r="G371" i="7"/>
  <c r="G370" i="7"/>
  <c r="F370" i="7"/>
  <c r="E370" i="7"/>
  <c r="G369" i="7"/>
  <c r="G368" i="7"/>
  <c r="G367" i="7"/>
  <c r="E367" i="7"/>
  <c r="G366" i="7"/>
  <c r="F366" i="7"/>
  <c r="E366" i="7"/>
  <c r="G365" i="7"/>
  <c r="F365" i="7"/>
  <c r="G364" i="7"/>
  <c r="G363" i="7"/>
  <c r="D362" i="7"/>
  <c r="F576" i="7" s="1"/>
  <c r="C362" i="7"/>
  <c r="E588" i="7" s="1"/>
  <c r="G356" i="7"/>
  <c r="F356" i="7"/>
  <c r="E356" i="7"/>
  <c r="G355" i="7"/>
  <c r="F355" i="7"/>
  <c r="E355" i="7"/>
  <c r="G354" i="7"/>
  <c r="F354" i="7"/>
  <c r="E354" i="7"/>
  <c r="G353" i="7"/>
  <c r="E353" i="7"/>
  <c r="G352" i="7"/>
  <c r="F352" i="7"/>
  <c r="E352" i="7"/>
  <c r="G351" i="7"/>
  <c r="F351" i="7"/>
  <c r="E351" i="7"/>
  <c r="G350" i="7"/>
  <c r="F350" i="7"/>
  <c r="E350" i="7"/>
  <c r="G349" i="7"/>
  <c r="E349" i="7"/>
  <c r="G348" i="7"/>
  <c r="F348" i="7"/>
  <c r="E348" i="7"/>
  <c r="G347" i="7"/>
  <c r="F347" i="7"/>
  <c r="G346" i="7"/>
  <c r="F346" i="7"/>
  <c r="E346" i="7"/>
  <c r="G345" i="7"/>
  <c r="F345" i="7"/>
  <c r="E345" i="7"/>
  <c r="G344" i="7"/>
  <c r="F344" i="7"/>
  <c r="E344" i="7"/>
  <c r="G343" i="7"/>
  <c r="E343" i="7"/>
  <c r="G342" i="7"/>
  <c r="F342" i="7"/>
  <c r="E342" i="7"/>
  <c r="G341" i="7"/>
  <c r="F341" i="7"/>
  <c r="G340" i="7"/>
  <c r="G339" i="7"/>
  <c r="F339" i="7"/>
  <c r="E339" i="7"/>
  <c r="G338" i="7"/>
  <c r="F338" i="7"/>
  <c r="E338" i="7"/>
  <c r="G337" i="7"/>
  <c r="G336" i="7"/>
  <c r="G335" i="7"/>
  <c r="F335" i="7"/>
  <c r="G334" i="7"/>
  <c r="F334" i="7"/>
  <c r="G333" i="7"/>
  <c r="G332" i="7"/>
  <c r="F332" i="7"/>
  <c r="E332" i="7"/>
  <c r="G331" i="7"/>
  <c r="G330" i="7"/>
  <c r="E330" i="7"/>
  <c r="G329" i="7"/>
  <c r="G328" i="7"/>
  <c r="F328" i="7"/>
  <c r="E328" i="7"/>
  <c r="G327" i="7"/>
  <c r="G326" i="7"/>
  <c r="G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G320" i="7"/>
  <c r="G319" i="7"/>
  <c r="F319" i="7"/>
  <c r="E319" i="7"/>
  <c r="G318" i="7"/>
  <c r="F318" i="7"/>
  <c r="E318" i="7"/>
  <c r="G317" i="7"/>
  <c r="G316" i="7"/>
  <c r="E316" i="7"/>
  <c r="G315" i="7"/>
  <c r="E315" i="7"/>
  <c r="G314" i="7"/>
  <c r="G313" i="7"/>
  <c r="G312" i="7"/>
  <c r="F312" i="7"/>
  <c r="E312" i="7"/>
  <c r="G311" i="7"/>
  <c r="E311" i="7"/>
  <c r="G310" i="7"/>
  <c r="F310" i="7"/>
  <c r="E310" i="7"/>
  <c r="G309" i="7"/>
  <c r="E309" i="7"/>
  <c r="G308" i="7"/>
  <c r="G307" i="7"/>
  <c r="F307" i="7"/>
  <c r="E307" i="7"/>
  <c r="G306" i="7"/>
  <c r="F306" i="7"/>
  <c r="E306" i="7"/>
  <c r="G305" i="7"/>
  <c r="G304" i="7"/>
  <c r="G303" i="7"/>
  <c r="E303" i="7"/>
  <c r="G302" i="7"/>
  <c r="E302" i="7"/>
  <c r="G301" i="7"/>
  <c r="F301" i="7"/>
  <c r="G300" i="7"/>
  <c r="G299" i="7"/>
  <c r="G298" i="7"/>
  <c r="G297" i="7"/>
  <c r="G296" i="7"/>
  <c r="F296" i="7"/>
  <c r="E296" i="7"/>
  <c r="G295" i="7"/>
  <c r="F295" i="7"/>
  <c r="E295" i="7"/>
  <c r="G294" i="7"/>
  <c r="F294" i="7"/>
  <c r="E294" i="7"/>
  <c r="G293" i="7"/>
  <c r="G292" i="7"/>
  <c r="E292" i="7"/>
  <c r="G291" i="7"/>
  <c r="F291" i="7"/>
  <c r="E291" i="7"/>
  <c r="G290" i="7"/>
  <c r="G289" i="7"/>
  <c r="F289" i="7"/>
  <c r="E289" i="7"/>
  <c r="G288" i="7"/>
  <c r="G287" i="7"/>
  <c r="G286" i="7"/>
  <c r="G285" i="7"/>
  <c r="G284" i="7"/>
  <c r="F284" i="7"/>
  <c r="E284" i="7"/>
  <c r="G283" i="7"/>
  <c r="F283" i="7"/>
  <c r="E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E277" i="7"/>
  <c r="G276" i="7"/>
  <c r="F276" i="7"/>
  <c r="E276" i="7"/>
  <c r="G275" i="7"/>
  <c r="F275" i="7"/>
  <c r="E275" i="7"/>
  <c r="G274" i="7"/>
  <c r="F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G257" i="7"/>
  <c r="F257" i="7"/>
  <c r="E257" i="7"/>
  <c r="G256" i="7"/>
  <c r="F256" i="7"/>
  <c r="G255" i="7"/>
  <c r="F255" i="7"/>
  <c r="E255" i="7"/>
  <c r="G254" i="7"/>
  <c r="G253" i="7"/>
  <c r="F253" i="7"/>
  <c r="E253" i="7"/>
  <c r="G252" i="7"/>
  <c r="F252" i="7"/>
  <c r="E252" i="7"/>
  <c r="G251" i="7"/>
  <c r="G250" i="7"/>
  <c r="F250" i="7"/>
  <c r="E250" i="7"/>
  <c r="G249" i="7"/>
  <c r="F249" i="7"/>
  <c r="E249" i="7"/>
  <c r="G248" i="7"/>
  <c r="G247" i="7"/>
  <c r="F247" i="7"/>
  <c r="G246" i="7"/>
  <c r="F246" i="7"/>
  <c r="E246" i="7"/>
  <c r="G245" i="7"/>
  <c r="G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G238" i="7"/>
  <c r="G237" i="7"/>
  <c r="F237" i="7"/>
  <c r="E237" i="7"/>
  <c r="G236" i="7"/>
  <c r="F236" i="7"/>
  <c r="E236" i="7"/>
  <c r="G235" i="7"/>
  <c r="G234" i="7"/>
  <c r="F234" i="7"/>
  <c r="G233" i="7"/>
  <c r="F233" i="7"/>
  <c r="E233" i="7"/>
  <c r="G232" i="7"/>
  <c r="G231" i="7"/>
  <c r="G230" i="7"/>
  <c r="F230" i="7"/>
  <c r="E230" i="7"/>
  <c r="G229" i="7"/>
  <c r="F229" i="7"/>
  <c r="E229" i="7"/>
  <c r="G228" i="7"/>
  <c r="G227" i="7"/>
  <c r="F227" i="7"/>
  <c r="E227" i="7"/>
  <c r="G226" i="7"/>
  <c r="F226" i="7"/>
  <c r="E226" i="7"/>
  <c r="G225" i="7"/>
  <c r="F225" i="7"/>
  <c r="E225" i="7"/>
  <c r="G224" i="7"/>
  <c r="E224" i="7"/>
  <c r="G223" i="7"/>
  <c r="G222" i="7"/>
  <c r="E222" i="7"/>
  <c r="G221" i="7"/>
  <c r="F221" i="7"/>
  <c r="E221" i="7"/>
  <c r="G220" i="7"/>
  <c r="G219" i="7"/>
  <c r="G218" i="7"/>
  <c r="G217" i="7"/>
  <c r="F217" i="7"/>
  <c r="E217" i="7"/>
  <c r="G216" i="7"/>
  <c r="G215" i="7"/>
  <c r="G214" i="7"/>
  <c r="G213" i="7"/>
  <c r="G212" i="7"/>
  <c r="E212" i="7"/>
  <c r="G211" i="7"/>
  <c r="G210" i="7"/>
  <c r="F210" i="7"/>
  <c r="E210" i="7"/>
  <c r="G209" i="7"/>
  <c r="F209" i="7"/>
  <c r="E209" i="7"/>
  <c r="G208" i="7"/>
  <c r="G207" i="7"/>
  <c r="G206" i="7"/>
  <c r="F206" i="7"/>
  <c r="E206" i="7"/>
  <c r="G205" i="7"/>
  <c r="F205" i="7"/>
  <c r="E205" i="7"/>
  <c r="G204" i="7"/>
  <c r="E204" i="7"/>
  <c r="G203" i="7"/>
  <c r="G202" i="7"/>
  <c r="G201" i="7"/>
  <c r="F201" i="7"/>
  <c r="G200" i="7"/>
  <c r="G199" i="7"/>
  <c r="F199" i="7"/>
  <c r="G198" i="7"/>
  <c r="G197" i="7"/>
  <c r="G196" i="7"/>
  <c r="G195" i="7"/>
  <c r="G194" i="7"/>
  <c r="G193" i="7"/>
  <c r="F193" i="7"/>
  <c r="E193" i="7"/>
  <c r="G192" i="7"/>
  <c r="F192" i="7"/>
  <c r="E192" i="7"/>
  <c r="G191" i="7"/>
  <c r="G190" i="7"/>
  <c r="G189" i="7"/>
  <c r="G188" i="7"/>
  <c r="G187" i="7"/>
  <c r="F187" i="7"/>
  <c r="G186" i="7"/>
  <c r="G185" i="7"/>
  <c r="F185" i="7"/>
  <c r="E185" i="7"/>
  <c r="G184" i="7"/>
  <c r="G183" i="7"/>
  <c r="G182" i="7"/>
  <c r="D181" i="7"/>
  <c r="F329" i="7" s="1"/>
  <c r="C181" i="7"/>
  <c r="E341" i="7" s="1"/>
  <c r="G175" i="7"/>
  <c r="F175" i="7"/>
  <c r="E175" i="7"/>
  <c r="G174" i="7"/>
  <c r="F174" i="7"/>
  <c r="E174" i="7"/>
  <c r="G173" i="7"/>
  <c r="E173" i="7"/>
  <c r="G172" i="7"/>
  <c r="G171" i="7"/>
  <c r="F171" i="7"/>
  <c r="E171" i="7"/>
  <c r="G170" i="7"/>
  <c r="F170" i="7"/>
  <c r="E170" i="7"/>
  <c r="G169" i="7"/>
  <c r="F169" i="7"/>
  <c r="E169" i="7"/>
  <c r="G168" i="7"/>
  <c r="F168" i="7"/>
  <c r="E168" i="7"/>
  <c r="G167" i="7"/>
  <c r="F167" i="7"/>
  <c r="E167" i="7"/>
  <c r="G166" i="7"/>
  <c r="F166" i="7"/>
  <c r="E166" i="7"/>
  <c r="G165" i="7"/>
  <c r="E165" i="7"/>
  <c r="G164" i="7"/>
  <c r="E164" i="7"/>
  <c r="G163" i="7"/>
  <c r="F163" i="7"/>
  <c r="E163" i="7"/>
  <c r="G162" i="7"/>
  <c r="G161" i="7"/>
  <c r="G160" i="7"/>
  <c r="F160" i="7"/>
  <c r="E160" i="7"/>
  <c r="G159" i="7"/>
  <c r="F159" i="7"/>
  <c r="E159" i="7"/>
  <c r="G158" i="7"/>
  <c r="F158" i="7"/>
  <c r="E158" i="7"/>
  <c r="G157" i="7"/>
  <c r="F157" i="7"/>
  <c r="E157" i="7"/>
  <c r="G156" i="7"/>
  <c r="G155" i="7"/>
  <c r="F155" i="7"/>
  <c r="E155" i="7"/>
  <c r="G154" i="7"/>
  <c r="F154" i="7"/>
  <c r="E154" i="7"/>
  <c r="G153" i="7"/>
  <c r="E153" i="7"/>
  <c r="G152" i="7"/>
  <c r="F152" i="7"/>
  <c r="E152" i="7"/>
  <c r="G151" i="7"/>
  <c r="G150" i="7"/>
  <c r="E150" i="7"/>
  <c r="G149" i="7"/>
  <c r="G148" i="7"/>
  <c r="F148" i="7"/>
  <c r="E148" i="7"/>
  <c r="G147" i="7"/>
  <c r="G146" i="7"/>
  <c r="F146" i="7"/>
  <c r="E146" i="7"/>
  <c r="G145" i="7"/>
  <c r="E145" i="7"/>
  <c r="G144" i="7"/>
  <c r="G143" i="7"/>
  <c r="F143" i="7"/>
  <c r="E143" i="7"/>
  <c r="G142" i="7"/>
  <c r="E142" i="7"/>
  <c r="G141" i="7"/>
  <c r="G140" i="7"/>
  <c r="G139" i="7"/>
  <c r="G138" i="7"/>
  <c r="F138" i="7"/>
  <c r="E138" i="7"/>
  <c r="G137" i="7"/>
  <c r="G136" i="7"/>
  <c r="G135" i="7"/>
  <c r="F135" i="7"/>
  <c r="E135" i="7"/>
  <c r="G134" i="7"/>
  <c r="G133" i="7"/>
  <c r="G132" i="7"/>
  <c r="G131" i="7"/>
  <c r="G130" i="7"/>
  <c r="G129" i="7"/>
  <c r="G128" i="7"/>
  <c r="G127" i="7"/>
  <c r="G126" i="7"/>
  <c r="F126" i="7"/>
  <c r="E126" i="7"/>
  <c r="G125" i="7"/>
  <c r="G124" i="7"/>
  <c r="E124" i="7"/>
  <c r="G123" i="7"/>
  <c r="F123" i="7"/>
  <c r="E123" i="7"/>
  <c r="G122" i="7"/>
  <c r="G121" i="7"/>
  <c r="G120" i="7"/>
  <c r="G119" i="7"/>
  <c r="G118" i="7"/>
  <c r="G117" i="7"/>
  <c r="F117" i="7"/>
  <c r="G116" i="7"/>
  <c r="G115" i="7"/>
  <c r="F115" i="7"/>
  <c r="G114" i="7"/>
  <c r="F114" i="7"/>
  <c r="E114" i="7"/>
  <c r="G113" i="7"/>
  <c r="E113" i="7"/>
  <c r="G112" i="7"/>
  <c r="F112" i="7"/>
  <c r="E112" i="7"/>
  <c r="G111" i="7"/>
  <c r="G110" i="7"/>
  <c r="G109" i="7"/>
  <c r="G108" i="7"/>
  <c r="F108" i="7"/>
  <c r="E108" i="7"/>
  <c r="G107" i="7"/>
  <c r="E107" i="7"/>
  <c r="G106" i="7"/>
  <c r="G105" i="7"/>
  <c r="G104" i="7"/>
  <c r="E104" i="7"/>
  <c r="G103" i="7"/>
  <c r="G102" i="7"/>
  <c r="G101" i="7"/>
  <c r="G100" i="7"/>
  <c r="G99" i="7"/>
  <c r="G98" i="7"/>
  <c r="E98" i="7"/>
  <c r="G97" i="7"/>
  <c r="F97" i="7"/>
  <c r="E97" i="7"/>
  <c r="G96" i="7"/>
  <c r="G95" i="7"/>
  <c r="G94" i="7"/>
  <c r="G93" i="7"/>
  <c r="G92" i="7"/>
  <c r="G91" i="7"/>
  <c r="F91" i="7"/>
  <c r="E91" i="7"/>
  <c r="G90" i="7"/>
  <c r="F90" i="7"/>
  <c r="E90" i="7"/>
  <c r="G89" i="7"/>
  <c r="F89" i="7"/>
  <c r="E89" i="7"/>
  <c r="G88" i="7"/>
  <c r="F88" i="7"/>
  <c r="G87" i="7"/>
  <c r="E87" i="7"/>
  <c r="G86" i="7"/>
  <c r="F86" i="7"/>
  <c r="E86" i="7"/>
  <c r="G85" i="7"/>
  <c r="G84" i="7"/>
  <c r="F84" i="7"/>
  <c r="E84" i="7"/>
  <c r="G83" i="7"/>
  <c r="G82" i="7"/>
  <c r="F82" i="7"/>
  <c r="G81" i="7"/>
  <c r="G80" i="7"/>
  <c r="G79" i="7"/>
  <c r="G78" i="7"/>
  <c r="F78" i="7"/>
  <c r="G77" i="7"/>
  <c r="D76" i="7"/>
  <c r="F101" i="7" s="1"/>
  <c r="C76" i="7"/>
  <c r="E172" i="7" s="1"/>
  <c r="G70" i="7"/>
  <c r="F70" i="7"/>
  <c r="E70" i="7"/>
  <c r="G69" i="7"/>
  <c r="G68" i="7"/>
  <c r="G67" i="7"/>
  <c r="E67" i="7"/>
  <c r="G66" i="7"/>
  <c r="F66" i="7"/>
  <c r="E66" i="7"/>
  <c r="G65" i="7"/>
  <c r="E65" i="7"/>
  <c r="G64" i="7"/>
  <c r="G63" i="7"/>
  <c r="E63" i="7"/>
  <c r="G62" i="7"/>
  <c r="E62" i="7"/>
  <c r="G61" i="7"/>
  <c r="G60" i="7"/>
  <c r="G59" i="7"/>
  <c r="H59" i="7" s="1"/>
  <c r="E59" i="7"/>
  <c r="G58" i="7"/>
  <c r="H58" i="7" s="1"/>
  <c r="F58" i="7"/>
  <c r="E58" i="7"/>
  <c r="G57" i="7"/>
  <c r="F57" i="7"/>
  <c r="G56" i="7"/>
  <c r="F56" i="7"/>
  <c r="E56" i="7"/>
  <c r="G55" i="7"/>
  <c r="F55" i="7"/>
  <c r="E55" i="7"/>
  <c r="G54" i="7"/>
  <c r="G53" i="7"/>
  <c r="G52" i="7"/>
  <c r="E52" i="7"/>
  <c r="G51" i="7"/>
  <c r="G50" i="7"/>
  <c r="G49" i="7"/>
  <c r="E49" i="7"/>
  <c r="G48" i="7"/>
  <c r="F48" i="7"/>
  <c r="E48" i="7"/>
  <c r="G47" i="7"/>
  <c r="F47" i="7"/>
  <c r="E47" i="7"/>
  <c r="G46" i="7"/>
  <c r="H46" i="7" s="1"/>
  <c r="F46" i="7"/>
  <c r="E46" i="7"/>
  <c r="G45" i="7"/>
  <c r="F45" i="7"/>
  <c r="E45" i="7"/>
  <c r="G44" i="7"/>
  <c r="F44" i="7"/>
  <c r="G43" i="7"/>
  <c r="F43" i="7"/>
  <c r="E43" i="7"/>
  <c r="G42" i="7"/>
  <c r="F42" i="7"/>
  <c r="E42" i="7"/>
  <c r="G41" i="7"/>
  <c r="F41" i="7"/>
  <c r="E41" i="7"/>
  <c r="G40" i="7"/>
  <c r="E40" i="7"/>
  <c r="G39" i="7"/>
  <c r="E39" i="7"/>
  <c r="G38" i="7"/>
  <c r="G37" i="7"/>
  <c r="H37" i="7" s="1"/>
  <c r="F37" i="7"/>
  <c r="E37" i="7"/>
  <c r="G36" i="7"/>
  <c r="G35" i="7"/>
  <c r="H35" i="7" s="1"/>
  <c r="F35" i="7"/>
  <c r="E35" i="7"/>
  <c r="G34" i="7"/>
  <c r="E34" i="7"/>
  <c r="G33" i="7"/>
  <c r="E33" i="7"/>
  <c r="G32" i="7"/>
  <c r="F32" i="7"/>
  <c r="G31" i="7"/>
  <c r="F31" i="7"/>
  <c r="E31" i="7"/>
  <c r="G30" i="7"/>
  <c r="G29" i="7"/>
  <c r="G28" i="7"/>
  <c r="G27" i="7"/>
  <c r="G26" i="7"/>
  <c r="F26" i="7"/>
  <c r="E26" i="7"/>
  <c r="G25" i="7"/>
  <c r="E25" i="7"/>
  <c r="G24" i="7"/>
  <c r="E24" i="7"/>
  <c r="G23" i="7"/>
  <c r="E23" i="7"/>
  <c r="G22" i="7"/>
  <c r="G21" i="7"/>
  <c r="F21" i="7"/>
  <c r="E21" i="7"/>
  <c r="G20" i="7"/>
  <c r="F20" i="7"/>
  <c r="E20" i="7"/>
  <c r="D19" i="7"/>
  <c r="F68" i="7" s="1"/>
  <c r="C19" i="7"/>
  <c r="C12" i="7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F615" i="6"/>
  <c r="E615" i="6"/>
  <c r="G614" i="6"/>
  <c r="G613" i="6"/>
  <c r="F613" i="6"/>
  <c r="E613" i="6"/>
  <c r="G612" i="6"/>
  <c r="G611" i="6"/>
  <c r="G610" i="6"/>
  <c r="G609" i="6"/>
  <c r="G608" i="6"/>
  <c r="G607" i="6"/>
  <c r="G606" i="6"/>
  <c r="G605" i="6"/>
  <c r="G604" i="6"/>
  <c r="G603" i="6"/>
  <c r="G602" i="6"/>
  <c r="D601" i="6"/>
  <c r="D13" i="6" s="1"/>
  <c r="C601" i="6"/>
  <c r="E624" i="6" s="1"/>
  <c r="G595" i="6"/>
  <c r="G594" i="6"/>
  <c r="G593" i="6"/>
  <c r="G592" i="6"/>
  <c r="F592" i="6"/>
  <c r="G591" i="6"/>
  <c r="G590" i="6"/>
  <c r="G589" i="6"/>
  <c r="F589" i="6"/>
  <c r="G588" i="6"/>
  <c r="G587" i="6"/>
  <c r="E587" i="6"/>
  <c r="G586" i="6"/>
  <c r="G585" i="6"/>
  <c r="F585" i="6"/>
  <c r="E585" i="6"/>
  <c r="G584" i="6"/>
  <c r="G583" i="6"/>
  <c r="F583" i="6"/>
  <c r="E583" i="6"/>
  <c r="G582" i="6"/>
  <c r="G581" i="6"/>
  <c r="G580" i="6"/>
  <c r="G579" i="6"/>
  <c r="G578" i="6"/>
  <c r="F578" i="6"/>
  <c r="E578" i="6"/>
  <c r="G577" i="6"/>
  <c r="G576" i="6"/>
  <c r="G575" i="6"/>
  <c r="F575" i="6"/>
  <c r="E575" i="6"/>
  <c r="G574" i="6"/>
  <c r="G573" i="6"/>
  <c r="F573" i="6"/>
  <c r="E573" i="6"/>
  <c r="G572" i="6"/>
  <c r="G571" i="6"/>
  <c r="G570" i="6"/>
  <c r="G569" i="6"/>
  <c r="G568" i="6"/>
  <c r="G567" i="6"/>
  <c r="F567" i="6"/>
  <c r="E567" i="6"/>
  <c r="G566" i="6"/>
  <c r="E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F547" i="6"/>
  <c r="E547" i="6"/>
  <c r="G546" i="6"/>
  <c r="G545" i="6"/>
  <c r="G544" i="6"/>
  <c r="G543" i="6"/>
  <c r="G542" i="6"/>
  <c r="G541" i="6"/>
  <c r="G540" i="6"/>
  <c r="G539" i="6"/>
  <c r="E539" i="6"/>
  <c r="G538" i="6"/>
  <c r="F538" i="6"/>
  <c r="E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F525" i="6"/>
  <c r="G524" i="6"/>
  <c r="G523" i="6"/>
  <c r="F523" i="6"/>
  <c r="G522" i="6"/>
  <c r="F522" i="6"/>
  <c r="E522" i="6"/>
  <c r="G521" i="6"/>
  <c r="G520" i="6"/>
  <c r="F520" i="6"/>
  <c r="E520" i="6"/>
  <c r="G519" i="6"/>
  <c r="G518" i="6"/>
  <c r="G517" i="6"/>
  <c r="G516" i="6"/>
  <c r="G515" i="6"/>
  <c r="F515" i="6"/>
  <c r="E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H496" i="6" s="1"/>
  <c r="F496" i="6"/>
  <c r="E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F471" i="6"/>
  <c r="E471" i="6"/>
  <c r="G470" i="6"/>
  <c r="F470" i="6"/>
  <c r="E470" i="6"/>
  <c r="G469" i="6"/>
  <c r="G468" i="6"/>
  <c r="F468" i="6"/>
  <c r="E468" i="6"/>
  <c r="G467" i="6"/>
  <c r="F467" i="6"/>
  <c r="E467" i="6"/>
  <c r="G466" i="6"/>
  <c r="F466" i="6"/>
  <c r="E466" i="6"/>
  <c r="G465" i="6"/>
  <c r="F465" i="6"/>
  <c r="E465" i="6"/>
  <c r="G464" i="6"/>
  <c r="G463" i="6"/>
  <c r="G462" i="6"/>
  <c r="G461" i="6"/>
  <c r="G460" i="6"/>
  <c r="G459" i="6"/>
  <c r="E459" i="6"/>
  <c r="G458" i="6"/>
  <c r="E458" i="6"/>
  <c r="G457" i="6"/>
  <c r="G456" i="6"/>
  <c r="G455" i="6"/>
  <c r="G454" i="6"/>
  <c r="G453" i="6"/>
  <c r="G452" i="6"/>
  <c r="H452" i="6" s="1"/>
  <c r="F452" i="6"/>
  <c r="E452" i="6"/>
  <c r="G451" i="6"/>
  <c r="G450" i="6"/>
  <c r="G449" i="6"/>
  <c r="G448" i="6"/>
  <c r="E448" i="6"/>
  <c r="G447" i="6"/>
  <c r="E447" i="6"/>
  <c r="G446" i="6"/>
  <c r="G445" i="6"/>
  <c r="G444" i="6"/>
  <c r="F444" i="6"/>
  <c r="E444" i="6"/>
  <c r="G443" i="6"/>
  <c r="F443" i="6"/>
  <c r="G442" i="6"/>
  <c r="G441" i="6"/>
  <c r="G440" i="6"/>
  <c r="G439" i="6"/>
  <c r="G438" i="6"/>
  <c r="G437" i="6"/>
  <c r="G436" i="6"/>
  <c r="F436" i="6"/>
  <c r="E436" i="6"/>
  <c r="G435" i="6"/>
  <c r="F435" i="6"/>
  <c r="E435" i="6"/>
  <c r="G434" i="6"/>
  <c r="G433" i="6"/>
  <c r="G432" i="6"/>
  <c r="G431" i="6"/>
  <c r="F431" i="6"/>
  <c r="E431" i="6"/>
  <c r="G430" i="6"/>
  <c r="F430" i="6"/>
  <c r="E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F416" i="6"/>
  <c r="E416" i="6"/>
  <c r="G415" i="6"/>
  <c r="G414" i="6"/>
  <c r="G413" i="6"/>
  <c r="G412" i="6"/>
  <c r="H412" i="6" s="1"/>
  <c r="F412" i="6"/>
  <c r="E412" i="6"/>
  <c r="G411" i="6"/>
  <c r="G410" i="6"/>
  <c r="G409" i="6"/>
  <c r="F409" i="6"/>
  <c r="E409" i="6"/>
  <c r="G408" i="6"/>
  <c r="F408" i="6"/>
  <c r="E408" i="6"/>
  <c r="G407" i="6"/>
  <c r="G406" i="6"/>
  <c r="F406" i="6"/>
  <c r="E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H394" i="6" s="1"/>
  <c r="F394" i="6"/>
  <c r="E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F376" i="6"/>
  <c r="E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D362" i="6"/>
  <c r="F595" i="6" s="1"/>
  <c r="C362" i="6"/>
  <c r="G356" i="6"/>
  <c r="G355" i="6"/>
  <c r="G354" i="6"/>
  <c r="G353" i="6"/>
  <c r="F353" i="6"/>
  <c r="E353" i="6"/>
  <c r="G352" i="6"/>
  <c r="F352" i="6"/>
  <c r="G351" i="6"/>
  <c r="E351" i="6"/>
  <c r="G350" i="6"/>
  <c r="F350" i="6"/>
  <c r="G349" i="6"/>
  <c r="G348" i="6"/>
  <c r="G347" i="6"/>
  <c r="G346" i="6"/>
  <c r="G345" i="6"/>
  <c r="G344" i="6"/>
  <c r="G343" i="6"/>
  <c r="E343" i="6"/>
  <c r="G342" i="6"/>
  <c r="E342" i="6"/>
  <c r="G341" i="6"/>
  <c r="E341" i="6"/>
  <c r="G340" i="6"/>
  <c r="G339" i="6"/>
  <c r="G338" i="6"/>
  <c r="E338" i="6"/>
  <c r="G337" i="6"/>
  <c r="G336" i="6"/>
  <c r="G335" i="6"/>
  <c r="G334" i="6"/>
  <c r="F334" i="6"/>
  <c r="E334" i="6"/>
  <c r="G333" i="6"/>
  <c r="G332" i="6"/>
  <c r="F332" i="6"/>
  <c r="E332" i="6"/>
  <c r="G331" i="6"/>
  <c r="G330" i="6"/>
  <c r="F330" i="6"/>
  <c r="E330" i="6"/>
  <c r="G329" i="6"/>
  <c r="G328" i="6"/>
  <c r="E328" i="6"/>
  <c r="G327" i="6"/>
  <c r="F327" i="6"/>
  <c r="G326" i="6"/>
  <c r="F326" i="6"/>
  <c r="E326" i="6"/>
  <c r="G325" i="6"/>
  <c r="G324" i="6"/>
  <c r="E324" i="6"/>
  <c r="G323" i="6"/>
  <c r="F323" i="6"/>
  <c r="E323" i="6"/>
  <c r="G322" i="6"/>
  <c r="G321" i="6"/>
  <c r="E321" i="6"/>
  <c r="G320" i="6"/>
  <c r="G319" i="6"/>
  <c r="F319" i="6"/>
  <c r="E319" i="6"/>
  <c r="G318" i="6"/>
  <c r="G317" i="6"/>
  <c r="G316" i="6"/>
  <c r="G315" i="6"/>
  <c r="G314" i="6"/>
  <c r="G313" i="6"/>
  <c r="G312" i="6"/>
  <c r="F312" i="6"/>
  <c r="E312" i="6"/>
  <c r="G311" i="6"/>
  <c r="G310" i="6"/>
  <c r="F310" i="6"/>
  <c r="E310" i="6"/>
  <c r="G309" i="6"/>
  <c r="G308" i="6"/>
  <c r="G307" i="6"/>
  <c r="F307" i="6"/>
  <c r="E307" i="6"/>
  <c r="G306" i="6"/>
  <c r="F306" i="6"/>
  <c r="G305" i="6"/>
  <c r="G304" i="6"/>
  <c r="G303" i="6"/>
  <c r="G302" i="6"/>
  <c r="G301" i="6"/>
  <c r="G300" i="6"/>
  <c r="G299" i="6"/>
  <c r="G298" i="6"/>
  <c r="G297" i="6"/>
  <c r="G296" i="6"/>
  <c r="E296" i="6"/>
  <c r="G295" i="6"/>
  <c r="F295" i="6"/>
  <c r="E295" i="6"/>
  <c r="G294" i="6"/>
  <c r="F294" i="6"/>
  <c r="E294" i="6"/>
  <c r="G293" i="6"/>
  <c r="G292" i="6"/>
  <c r="E292" i="6"/>
  <c r="G291" i="6"/>
  <c r="F291" i="6"/>
  <c r="E291" i="6"/>
  <c r="G290" i="6"/>
  <c r="G289" i="6"/>
  <c r="F289" i="6"/>
  <c r="G288" i="6"/>
  <c r="G287" i="6"/>
  <c r="G286" i="6"/>
  <c r="G285" i="6"/>
  <c r="G284" i="6"/>
  <c r="G283" i="6"/>
  <c r="F283" i="6"/>
  <c r="E283" i="6"/>
  <c r="G282" i="6"/>
  <c r="F282" i="6"/>
  <c r="E282" i="6"/>
  <c r="G281" i="6"/>
  <c r="G280" i="6"/>
  <c r="G279" i="6"/>
  <c r="G278" i="6"/>
  <c r="E278" i="6"/>
  <c r="G277" i="6"/>
  <c r="G276" i="6"/>
  <c r="E276" i="6"/>
  <c r="G275" i="6"/>
  <c r="F275" i="6"/>
  <c r="E275" i="6"/>
  <c r="G274" i="6"/>
  <c r="G273" i="6"/>
  <c r="E273" i="6"/>
  <c r="G272" i="6"/>
  <c r="G271" i="6"/>
  <c r="F271" i="6"/>
  <c r="G270" i="6"/>
  <c r="E270" i="6"/>
  <c r="G269" i="6"/>
  <c r="G268" i="6"/>
  <c r="G267" i="6"/>
  <c r="E267" i="6"/>
  <c r="G266" i="6"/>
  <c r="F266" i="6"/>
  <c r="E266" i="6"/>
  <c r="G265" i="6"/>
  <c r="G264" i="6"/>
  <c r="G263" i="6"/>
  <c r="G262" i="6"/>
  <c r="E262" i="6"/>
  <c r="G261" i="6"/>
  <c r="F261" i="6"/>
  <c r="E261" i="6"/>
  <c r="G260" i="6"/>
  <c r="G259" i="6"/>
  <c r="G258" i="6"/>
  <c r="G257" i="6"/>
  <c r="E257" i="6"/>
  <c r="G256" i="6"/>
  <c r="G255" i="6"/>
  <c r="E255" i="6"/>
  <c r="G254" i="6"/>
  <c r="E254" i="6"/>
  <c r="G253" i="6"/>
  <c r="E253" i="6"/>
  <c r="G252" i="6"/>
  <c r="F252" i="6"/>
  <c r="E252" i="6"/>
  <c r="G251" i="6"/>
  <c r="G250" i="6"/>
  <c r="G249" i="6"/>
  <c r="F249" i="6"/>
  <c r="E249" i="6"/>
  <c r="G248" i="6"/>
  <c r="G247" i="6"/>
  <c r="E247" i="6"/>
  <c r="G246" i="6"/>
  <c r="G245" i="6"/>
  <c r="F245" i="6"/>
  <c r="G244" i="6"/>
  <c r="F244" i="6"/>
  <c r="E244" i="6"/>
  <c r="G243" i="6"/>
  <c r="E243" i="6"/>
  <c r="G242" i="6"/>
  <c r="E242" i="6"/>
  <c r="G241" i="6"/>
  <c r="G240" i="6"/>
  <c r="E240" i="6"/>
  <c r="G239" i="6"/>
  <c r="E239" i="6"/>
  <c r="G238" i="6"/>
  <c r="G237" i="6"/>
  <c r="G236" i="6"/>
  <c r="G235" i="6"/>
  <c r="G234" i="6"/>
  <c r="G233" i="6"/>
  <c r="G232" i="6"/>
  <c r="E232" i="6"/>
  <c r="G231" i="6"/>
  <c r="F231" i="6"/>
  <c r="E231" i="6"/>
  <c r="G230" i="6"/>
  <c r="G229" i="6"/>
  <c r="F229" i="6"/>
  <c r="E229" i="6"/>
  <c r="G228" i="6"/>
  <c r="G227" i="6"/>
  <c r="F227" i="6"/>
  <c r="E227" i="6"/>
  <c r="G226" i="6"/>
  <c r="F226" i="6"/>
  <c r="E226" i="6"/>
  <c r="G225" i="6"/>
  <c r="F225" i="6"/>
  <c r="G224" i="6"/>
  <c r="G223" i="6"/>
  <c r="E223" i="6"/>
  <c r="G222" i="6"/>
  <c r="G221" i="6"/>
  <c r="G220" i="6"/>
  <c r="G219" i="6"/>
  <c r="E219" i="6"/>
  <c r="G218" i="6"/>
  <c r="G217" i="6"/>
  <c r="F217" i="6"/>
  <c r="E217" i="6"/>
  <c r="G216" i="6"/>
  <c r="E216" i="6"/>
  <c r="G215" i="6"/>
  <c r="G214" i="6"/>
  <c r="G213" i="6"/>
  <c r="G212" i="6"/>
  <c r="E212" i="6"/>
  <c r="G211" i="6"/>
  <c r="G210" i="6"/>
  <c r="F210" i="6"/>
  <c r="E210" i="6"/>
  <c r="G209" i="6"/>
  <c r="G208" i="6"/>
  <c r="G207" i="6"/>
  <c r="E207" i="6"/>
  <c r="G206" i="6"/>
  <c r="E206" i="6"/>
  <c r="G205" i="6"/>
  <c r="F205" i="6"/>
  <c r="E205" i="6"/>
  <c r="G204" i="6"/>
  <c r="F204" i="6"/>
  <c r="G203" i="6"/>
  <c r="G202" i="6"/>
  <c r="G201" i="6"/>
  <c r="G200" i="6"/>
  <c r="G199" i="6"/>
  <c r="G198" i="6"/>
  <c r="G197" i="6"/>
  <c r="G196" i="6"/>
  <c r="E196" i="6"/>
  <c r="G195" i="6"/>
  <c r="G194" i="6"/>
  <c r="E194" i="6"/>
  <c r="G193" i="6"/>
  <c r="G192" i="6"/>
  <c r="F192" i="6"/>
  <c r="E192" i="6"/>
  <c r="G191" i="6"/>
  <c r="E191" i="6"/>
  <c r="G190" i="6"/>
  <c r="G189" i="6"/>
  <c r="G188" i="6"/>
  <c r="G187" i="6"/>
  <c r="G186" i="6"/>
  <c r="G185" i="6"/>
  <c r="F185" i="6"/>
  <c r="G184" i="6"/>
  <c r="G183" i="6"/>
  <c r="G182" i="6"/>
  <c r="E181" i="6"/>
  <c r="D181" i="6"/>
  <c r="F351" i="6" s="1"/>
  <c r="C181" i="6"/>
  <c r="E303" i="6" s="1"/>
  <c r="G175" i="6"/>
  <c r="F175" i="6"/>
  <c r="E175" i="6"/>
  <c r="G174" i="6"/>
  <c r="G173" i="6"/>
  <c r="F173" i="6"/>
  <c r="E173" i="6"/>
  <c r="G172" i="6"/>
  <c r="G171" i="6"/>
  <c r="E171" i="6"/>
  <c r="G170" i="6"/>
  <c r="E170" i="6"/>
  <c r="G169" i="6"/>
  <c r="G168" i="6"/>
  <c r="G167" i="6"/>
  <c r="G166" i="6"/>
  <c r="E166" i="6"/>
  <c r="G165" i="6"/>
  <c r="G164" i="6"/>
  <c r="G163" i="6"/>
  <c r="G162" i="6"/>
  <c r="G161" i="6"/>
  <c r="G160" i="6"/>
  <c r="G159" i="6"/>
  <c r="F159" i="6"/>
  <c r="E159" i="6"/>
  <c r="G158" i="6"/>
  <c r="F158" i="6"/>
  <c r="E158" i="6"/>
  <c r="G157" i="6"/>
  <c r="E157" i="6"/>
  <c r="G156" i="6"/>
  <c r="G155" i="6"/>
  <c r="F155" i="6"/>
  <c r="E155" i="6"/>
  <c r="G154" i="6"/>
  <c r="G153" i="6"/>
  <c r="F153" i="6"/>
  <c r="G152" i="6"/>
  <c r="F152" i="6"/>
  <c r="E152" i="6"/>
  <c r="G151" i="6"/>
  <c r="G150" i="6"/>
  <c r="G149" i="6"/>
  <c r="G148" i="6"/>
  <c r="G147" i="6"/>
  <c r="G146" i="6"/>
  <c r="H146" i="6" s="1"/>
  <c r="F146" i="6"/>
  <c r="E146" i="6"/>
  <c r="G145" i="6"/>
  <c r="G144" i="6"/>
  <c r="G143" i="6"/>
  <c r="E143" i="6"/>
  <c r="G142" i="6"/>
  <c r="G141" i="6"/>
  <c r="G140" i="6"/>
  <c r="G139" i="6"/>
  <c r="G138" i="6"/>
  <c r="H138" i="6" s="1"/>
  <c r="F138" i="6"/>
  <c r="E138" i="6"/>
  <c r="G137" i="6"/>
  <c r="G136" i="6"/>
  <c r="G135" i="6"/>
  <c r="F135" i="6"/>
  <c r="E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F114" i="6"/>
  <c r="G113" i="6"/>
  <c r="G112" i="6"/>
  <c r="G111" i="6"/>
  <c r="G110" i="6"/>
  <c r="G109" i="6"/>
  <c r="G108" i="6"/>
  <c r="F108" i="6"/>
  <c r="E108" i="6"/>
  <c r="G107" i="6"/>
  <c r="G106" i="6"/>
  <c r="G105" i="6"/>
  <c r="F105" i="6"/>
  <c r="E105" i="6"/>
  <c r="G104" i="6"/>
  <c r="G103" i="6"/>
  <c r="G102" i="6"/>
  <c r="G101" i="6"/>
  <c r="G100" i="6"/>
  <c r="G99" i="6"/>
  <c r="G98" i="6"/>
  <c r="G97" i="6"/>
  <c r="E97" i="6"/>
  <c r="G96" i="6"/>
  <c r="G95" i="6"/>
  <c r="G94" i="6"/>
  <c r="G93" i="6"/>
  <c r="G92" i="6"/>
  <c r="G91" i="6"/>
  <c r="E91" i="6"/>
  <c r="G90" i="6"/>
  <c r="F90" i="6"/>
  <c r="E90" i="6"/>
  <c r="G89" i="6"/>
  <c r="F89" i="6"/>
  <c r="E89" i="6"/>
  <c r="G88" i="6"/>
  <c r="G87" i="6"/>
  <c r="G86" i="6"/>
  <c r="F86" i="6"/>
  <c r="E86" i="6"/>
  <c r="G85" i="6"/>
  <c r="F85" i="6"/>
  <c r="E85" i="6"/>
  <c r="G84" i="6"/>
  <c r="E84" i="6"/>
  <c r="G83" i="6"/>
  <c r="G82" i="6"/>
  <c r="G81" i="6"/>
  <c r="G80" i="6"/>
  <c r="G79" i="6"/>
  <c r="G78" i="6"/>
  <c r="G77" i="6"/>
  <c r="D76" i="6"/>
  <c r="F174" i="6" s="1"/>
  <c r="C76" i="6"/>
  <c r="E126" i="6" s="1"/>
  <c r="G70" i="6"/>
  <c r="F70" i="6"/>
  <c r="E70" i="6"/>
  <c r="G69" i="6"/>
  <c r="E69" i="6"/>
  <c r="G68" i="6"/>
  <c r="G67" i="6"/>
  <c r="E67" i="6"/>
  <c r="G66" i="6"/>
  <c r="F66" i="6"/>
  <c r="E66" i="6"/>
  <c r="G65" i="6"/>
  <c r="G64" i="6"/>
  <c r="G63" i="6"/>
  <c r="E63" i="6"/>
  <c r="G62" i="6"/>
  <c r="G61" i="6"/>
  <c r="F61" i="6"/>
  <c r="E61" i="6"/>
  <c r="G60" i="6"/>
  <c r="G59" i="6"/>
  <c r="G58" i="6"/>
  <c r="F58" i="6"/>
  <c r="E58" i="6"/>
  <c r="G57" i="6"/>
  <c r="F57" i="6"/>
  <c r="E57" i="6"/>
  <c r="G56" i="6"/>
  <c r="F56" i="6"/>
  <c r="E56" i="6"/>
  <c r="G55" i="6"/>
  <c r="E55" i="6"/>
  <c r="G54" i="6"/>
  <c r="E54" i="6"/>
  <c r="G53" i="6"/>
  <c r="E53" i="6"/>
  <c r="G52" i="6"/>
  <c r="F52" i="6"/>
  <c r="G51" i="6"/>
  <c r="E51" i="6"/>
  <c r="G50" i="6"/>
  <c r="G49" i="6"/>
  <c r="F49" i="6"/>
  <c r="E49" i="6"/>
  <c r="G48" i="6"/>
  <c r="G47" i="6"/>
  <c r="E47" i="6"/>
  <c r="G46" i="6"/>
  <c r="F46" i="6"/>
  <c r="E46" i="6"/>
  <c r="G45" i="6"/>
  <c r="G44" i="6"/>
  <c r="G43" i="6"/>
  <c r="F43" i="6"/>
  <c r="E43" i="6"/>
  <c r="G42" i="6"/>
  <c r="E42" i="6"/>
  <c r="G41" i="6"/>
  <c r="F41" i="6"/>
  <c r="E41" i="6"/>
  <c r="G40" i="6"/>
  <c r="F40" i="6"/>
  <c r="E40" i="6"/>
  <c r="G39" i="6"/>
  <c r="E39" i="6"/>
  <c r="G38" i="6"/>
  <c r="G37" i="6"/>
  <c r="G36" i="6"/>
  <c r="G35" i="6"/>
  <c r="F35" i="6"/>
  <c r="G34" i="6"/>
  <c r="G33" i="6"/>
  <c r="G32" i="6"/>
  <c r="F32" i="6"/>
  <c r="G31" i="6"/>
  <c r="G30" i="6"/>
  <c r="G29" i="6"/>
  <c r="G28" i="6"/>
  <c r="G27" i="6"/>
  <c r="G26" i="6"/>
  <c r="G25" i="6"/>
  <c r="G24" i="6"/>
  <c r="G23" i="6"/>
  <c r="E23" i="6"/>
  <c r="G22" i="6"/>
  <c r="E22" i="6"/>
  <c r="G21" i="6"/>
  <c r="E21" i="6"/>
  <c r="G20" i="6"/>
  <c r="F20" i="6"/>
  <c r="E20" i="6"/>
  <c r="D19" i="6"/>
  <c r="F62" i="6" s="1"/>
  <c r="C19" i="6"/>
  <c r="E65" i="6" s="1"/>
  <c r="C13" i="6"/>
  <c r="C12" i="6"/>
  <c r="G629" i="5"/>
  <c r="G628" i="5"/>
  <c r="G627" i="5"/>
  <c r="E627" i="5"/>
  <c r="G626" i="5"/>
  <c r="G625" i="5"/>
  <c r="G624" i="5"/>
  <c r="E624" i="5"/>
  <c r="G623" i="5"/>
  <c r="G622" i="5"/>
  <c r="G621" i="5"/>
  <c r="G620" i="5"/>
  <c r="G619" i="5"/>
  <c r="G618" i="5"/>
  <c r="G617" i="5"/>
  <c r="G616" i="5"/>
  <c r="G615" i="5"/>
  <c r="F615" i="5"/>
  <c r="E615" i="5"/>
  <c r="G614" i="5"/>
  <c r="G613" i="5"/>
  <c r="F613" i="5"/>
  <c r="E613" i="5"/>
  <c r="G612" i="5"/>
  <c r="G611" i="5"/>
  <c r="G610" i="5"/>
  <c r="G609" i="5"/>
  <c r="G608" i="5"/>
  <c r="G607" i="5"/>
  <c r="G606" i="5"/>
  <c r="G605" i="5"/>
  <c r="G604" i="5"/>
  <c r="G603" i="5"/>
  <c r="G602" i="5"/>
  <c r="D601" i="5"/>
  <c r="F629" i="5" s="1"/>
  <c r="C601" i="5"/>
  <c r="G595" i="5"/>
  <c r="F595" i="5"/>
  <c r="E595" i="5"/>
  <c r="G594" i="5"/>
  <c r="F594" i="5"/>
  <c r="E594" i="5"/>
  <c r="G593" i="5"/>
  <c r="E593" i="5"/>
  <c r="G592" i="5"/>
  <c r="F592" i="5"/>
  <c r="E592" i="5"/>
  <c r="G591" i="5"/>
  <c r="G590" i="5"/>
  <c r="F590" i="5"/>
  <c r="E590" i="5"/>
  <c r="G589" i="5"/>
  <c r="G588" i="5"/>
  <c r="G587" i="5"/>
  <c r="E587" i="5"/>
  <c r="G586" i="5"/>
  <c r="G585" i="5"/>
  <c r="G584" i="5"/>
  <c r="F584" i="5"/>
  <c r="E584" i="5"/>
  <c r="G583" i="5"/>
  <c r="F583" i="5"/>
  <c r="G582" i="5"/>
  <c r="G581" i="5"/>
  <c r="G580" i="5"/>
  <c r="G579" i="5"/>
  <c r="G578" i="5"/>
  <c r="F578" i="5"/>
  <c r="E578" i="5"/>
  <c r="G577" i="5"/>
  <c r="F577" i="5"/>
  <c r="E577" i="5"/>
  <c r="G576" i="5"/>
  <c r="G575" i="5"/>
  <c r="F575" i="5"/>
  <c r="E575" i="5"/>
  <c r="G574" i="5"/>
  <c r="G573" i="5"/>
  <c r="F573" i="5"/>
  <c r="E573" i="5"/>
  <c r="G572" i="5"/>
  <c r="G571" i="5"/>
  <c r="G570" i="5"/>
  <c r="F570" i="5"/>
  <c r="E570" i="5"/>
  <c r="G569" i="5"/>
  <c r="F569" i="5"/>
  <c r="E569" i="5"/>
  <c r="G568" i="5"/>
  <c r="G567" i="5"/>
  <c r="F567" i="5"/>
  <c r="E567" i="5"/>
  <c r="G566" i="5"/>
  <c r="E566" i="5"/>
  <c r="G565" i="5"/>
  <c r="F565" i="5"/>
  <c r="G564" i="5"/>
  <c r="E564" i="5"/>
  <c r="G563" i="5"/>
  <c r="F563" i="5"/>
  <c r="G562" i="5"/>
  <c r="G561" i="5"/>
  <c r="G560" i="5"/>
  <c r="E560" i="5"/>
  <c r="G559" i="5"/>
  <c r="G558" i="5"/>
  <c r="G557" i="5"/>
  <c r="F557" i="5"/>
  <c r="G556" i="5"/>
  <c r="F556" i="5"/>
  <c r="E556" i="5"/>
  <c r="G555" i="5"/>
  <c r="G554" i="5"/>
  <c r="E554" i="5"/>
  <c r="G553" i="5"/>
  <c r="E553" i="5"/>
  <c r="G552" i="5"/>
  <c r="G551" i="5"/>
  <c r="E551" i="5"/>
  <c r="G550" i="5"/>
  <c r="G549" i="5"/>
  <c r="G548" i="5"/>
  <c r="G547" i="5"/>
  <c r="F547" i="5"/>
  <c r="E547" i="5"/>
  <c r="G546" i="5"/>
  <c r="F546" i="5"/>
  <c r="E546" i="5"/>
  <c r="G545" i="5"/>
  <c r="F545" i="5"/>
  <c r="E545" i="5"/>
  <c r="G544" i="5"/>
  <c r="F544" i="5"/>
  <c r="G543" i="5"/>
  <c r="F543" i="5"/>
  <c r="E543" i="5"/>
  <c r="G542" i="5"/>
  <c r="G541" i="5"/>
  <c r="F541" i="5"/>
  <c r="E541" i="5"/>
  <c r="G540" i="5"/>
  <c r="E540" i="5"/>
  <c r="G539" i="5"/>
  <c r="F539" i="5"/>
  <c r="E539" i="5"/>
  <c r="G538" i="5"/>
  <c r="F538" i="5"/>
  <c r="E538" i="5"/>
  <c r="G537" i="5"/>
  <c r="G536" i="5"/>
  <c r="G535" i="5"/>
  <c r="G534" i="5"/>
  <c r="G533" i="5"/>
  <c r="F533" i="5"/>
  <c r="E533" i="5"/>
  <c r="G532" i="5"/>
  <c r="F532" i="5"/>
  <c r="G531" i="5"/>
  <c r="G530" i="5"/>
  <c r="G529" i="5"/>
  <c r="G528" i="5"/>
  <c r="G527" i="5"/>
  <c r="G526" i="5"/>
  <c r="G525" i="5"/>
  <c r="F525" i="5"/>
  <c r="E525" i="5"/>
  <c r="G524" i="5"/>
  <c r="F524" i="5"/>
  <c r="E524" i="5"/>
  <c r="G523" i="5"/>
  <c r="F523" i="5"/>
  <c r="E523" i="5"/>
  <c r="G522" i="5"/>
  <c r="F522" i="5"/>
  <c r="E522" i="5"/>
  <c r="G521" i="5"/>
  <c r="G520" i="5"/>
  <c r="E520" i="5"/>
  <c r="G519" i="5"/>
  <c r="G518" i="5"/>
  <c r="F518" i="5"/>
  <c r="E518" i="5"/>
  <c r="G517" i="5"/>
  <c r="G516" i="5"/>
  <c r="G515" i="5"/>
  <c r="G514" i="5"/>
  <c r="G513" i="5"/>
  <c r="G512" i="5"/>
  <c r="F512" i="5"/>
  <c r="E512" i="5"/>
  <c r="G511" i="5"/>
  <c r="G510" i="5"/>
  <c r="G509" i="5"/>
  <c r="G508" i="5"/>
  <c r="G507" i="5"/>
  <c r="G506" i="5"/>
  <c r="G505" i="5"/>
  <c r="G504" i="5"/>
  <c r="G503" i="5"/>
  <c r="G502" i="5"/>
  <c r="G501" i="5"/>
  <c r="E501" i="5"/>
  <c r="G500" i="5"/>
  <c r="G499" i="5"/>
  <c r="G498" i="5"/>
  <c r="G497" i="5"/>
  <c r="F497" i="5"/>
  <c r="E497" i="5"/>
  <c r="G496" i="5"/>
  <c r="F496" i="5"/>
  <c r="E496" i="5"/>
  <c r="G495" i="5"/>
  <c r="G494" i="5"/>
  <c r="F494" i="5"/>
  <c r="G493" i="5"/>
  <c r="G492" i="5"/>
  <c r="G491" i="5"/>
  <c r="F491" i="5"/>
  <c r="E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F479" i="5"/>
  <c r="E479" i="5"/>
  <c r="G478" i="5"/>
  <c r="G477" i="5"/>
  <c r="G476" i="5"/>
  <c r="G475" i="5"/>
  <c r="G474" i="5"/>
  <c r="G473" i="5"/>
  <c r="E473" i="5"/>
  <c r="G472" i="5"/>
  <c r="G471" i="5"/>
  <c r="F471" i="5"/>
  <c r="G470" i="5"/>
  <c r="F470" i="5"/>
  <c r="E470" i="5"/>
  <c r="G469" i="5"/>
  <c r="F469" i="5"/>
  <c r="E469" i="5"/>
  <c r="G468" i="5"/>
  <c r="F468" i="5"/>
  <c r="E468" i="5"/>
  <c r="G467" i="5"/>
  <c r="E467" i="5"/>
  <c r="G466" i="5"/>
  <c r="F466" i="5"/>
  <c r="E466" i="5"/>
  <c r="G465" i="5"/>
  <c r="F465" i="5"/>
  <c r="E465" i="5"/>
  <c r="G464" i="5"/>
  <c r="F464" i="5"/>
  <c r="E464" i="5"/>
  <c r="G463" i="5"/>
  <c r="F463" i="5"/>
  <c r="E463" i="5"/>
  <c r="G462" i="5"/>
  <c r="G461" i="5"/>
  <c r="G460" i="5"/>
  <c r="G459" i="5"/>
  <c r="G458" i="5"/>
  <c r="G457" i="5"/>
  <c r="E457" i="5"/>
  <c r="G456" i="5"/>
  <c r="E456" i="5"/>
  <c r="G455" i="5"/>
  <c r="F455" i="5"/>
  <c r="E455" i="5"/>
  <c r="G454" i="5"/>
  <c r="E454" i="5"/>
  <c r="G453" i="5"/>
  <c r="G452" i="5"/>
  <c r="E452" i="5"/>
  <c r="G451" i="5"/>
  <c r="G450" i="5"/>
  <c r="E450" i="5"/>
  <c r="G449" i="5"/>
  <c r="G448" i="5"/>
  <c r="G447" i="5"/>
  <c r="F447" i="5"/>
  <c r="E447" i="5"/>
  <c r="G446" i="5"/>
  <c r="G445" i="5"/>
  <c r="G444" i="5"/>
  <c r="F444" i="5"/>
  <c r="E444" i="5"/>
  <c r="G443" i="5"/>
  <c r="F443" i="5"/>
  <c r="E443" i="5"/>
  <c r="G442" i="5"/>
  <c r="F442" i="5"/>
  <c r="E442" i="5"/>
  <c r="G441" i="5"/>
  <c r="G440" i="5"/>
  <c r="E440" i="5"/>
  <c r="G439" i="5"/>
  <c r="F439" i="5"/>
  <c r="E439" i="5"/>
  <c r="G438" i="5"/>
  <c r="F438" i="5"/>
  <c r="E438" i="5"/>
  <c r="G437" i="5"/>
  <c r="G436" i="5"/>
  <c r="F436" i="5"/>
  <c r="E436" i="5"/>
  <c r="G435" i="5"/>
  <c r="F435" i="5"/>
  <c r="E435" i="5"/>
  <c r="G434" i="5"/>
  <c r="F434" i="5"/>
  <c r="G433" i="5"/>
  <c r="F433" i="5"/>
  <c r="E433" i="5"/>
  <c r="G432" i="5"/>
  <c r="E432" i="5"/>
  <c r="G431" i="5"/>
  <c r="E431" i="5"/>
  <c r="G430" i="5"/>
  <c r="F430" i="5"/>
  <c r="E430" i="5"/>
  <c r="G429" i="5"/>
  <c r="G428" i="5"/>
  <c r="G427" i="5"/>
  <c r="G426" i="5"/>
  <c r="G425" i="5"/>
  <c r="G424" i="5"/>
  <c r="G423" i="5"/>
  <c r="G422" i="5"/>
  <c r="F422" i="5"/>
  <c r="E422" i="5"/>
  <c r="G421" i="5"/>
  <c r="E421" i="5"/>
  <c r="G420" i="5"/>
  <c r="F420" i="5"/>
  <c r="G419" i="5"/>
  <c r="G418" i="5"/>
  <c r="E418" i="5"/>
  <c r="G417" i="5"/>
  <c r="E417" i="5"/>
  <c r="G416" i="5"/>
  <c r="F416" i="5"/>
  <c r="E416" i="5"/>
  <c r="G415" i="5"/>
  <c r="G414" i="5"/>
  <c r="G413" i="5"/>
  <c r="G412" i="5"/>
  <c r="F412" i="5"/>
  <c r="E412" i="5"/>
  <c r="G411" i="5"/>
  <c r="F411" i="5"/>
  <c r="E411" i="5"/>
  <c r="G410" i="5"/>
  <c r="G409" i="5"/>
  <c r="F409" i="5"/>
  <c r="E409" i="5"/>
  <c r="G408" i="5"/>
  <c r="F408" i="5"/>
  <c r="E408" i="5"/>
  <c r="G407" i="5"/>
  <c r="G406" i="5"/>
  <c r="F406" i="5"/>
  <c r="E406" i="5"/>
  <c r="G405" i="5"/>
  <c r="E405" i="5"/>
  <c r="G404" i="5"/>
  <c r="G403" i="5"/>
  <c r="F403" i="5"/>
  <c r="E403" i="5"/>
  <c r="G402" i="5"/>
  <c r="F402" i="5"/>
  <c r="G401" i="5"/>
  <c r="G400" i="5"/>
  <c r="G399" i="5"/>
  <c r="G398" i="5"/>
  <c r="G397" i="5"/>
  <c r="G396" i="5"/>
  <c r="G395" i="5"/>
  <c r="G394" i="5"/>
  <c r="G393" i="5"/>
  <c r="G392" i="5"/>
  <c r="G391" i="5"/>
  <c r="F391" i="5"/>
  <c r="E391" i="5"/>
  <c r="G390" i="5"/>
  <c r="E390" i="5"/>
  <c r="G389" i="5"/>
  <c r="G388" i="5"/>
  <c r="G387" i="5"/>
  <c r="G386" i="5"/>
  <c r="G385" i="5"/>
  <c r="G384" i="5"/>
  <c r="F384" i="5"/>
  <c r="E384" i="5"/>
  <c r="G383" i="5"/>
  <c r="G382" i="5"/>
  <c r="G381" i="5"/>
  <c r="E381" i="5"/>
  <c r="G380" i="5"/>
  <c r="E380" i="5"/>
  <c r="G379" i="5"/>
  <c r="G378" i="5"/>
  <c r="G377" i="5"/>
  <c r="G376" i="5"/>
  <c r="F376" i="5"/>
  <c r="E376" i="5"/>
  <c r="G375" i="5"/>
  <c r="G374" i="5"/>
  <c r="G373" i="5"/>
  <c r="G372" i="5"/>
  <c r="E372" i="5"/>
  <c r="G371" i="5"/>
  <c r="G370" i="5"/>
  <c r="E370" i="5"/>
  <c r="G369" i="5"/>
  <c r="G368" i="5"/>
  <c r="E368" i="5"/>
  <c r="G367" i="5"/>
  <c r="F367" i="5"/>
  <c r="E367" i="5"/>
  <c r="G366" i="5"/>
  <c r="E366" i="5"/>
  <c r="G365" i="5"/>
  <c r="G364" i="5"/>
  <c r="E364" i="5"/>
  <c r="G363" i="5"/>
  <c r="D362" i="5"/>
  <c r="F586" i="5" s="1"/>
  <c r="C362" i="5"/>
  <c r="E591" i="5" s="1"/>
  <c r="G356" i="5"/>
  <c r="G355" i="5"/>
  <c r="E355" i="5"/>
  <c r="G354" i="5"/>
  <c r="G353" i="5"/>
  <c r="F353" i="5"/>
  <c r="E353" i="5"/>
  <c r="G352" i="5"/>
  <c r="F352" i="5"/>
  <c r="E352" i="5"/>
  <c r="G351" i="5"/>
  <c r="G350" i="5"/>
  <c r="F350" i="5"/>
  <c r="E350" i="5"/>
  <c r="G349" i="5"/>
  <c r="E349" i="5"/>
  <c r="G348" i="5"/>
  <c r="E348" i="5"/>
  <c r="G347" i="5"/>
  <c r="G346" i="5"/>
  <c r="F346" i="5"/>
  <c r="G345" i="5"/>
  <c r="G344" i="5"/>
  <c r="E344" i="5"/>
  <c r="G343" i="5"/>
  <c r="F343" i="5"/>
  <c r="E343" i="5"/>
  <c r="G342" i="5"/>
  <c r="F342" i="5"/>
  <c r="E342" i="5"/>
  <c r="G341" i="5"/>
  <c r="F341" i="5"/>
  <c r="G340" i="5"/>
  <c r="G339" i="5"/>
  <c r="G338" i="5"/>
  <c r="F338" i="5"/>
  <c r="E338" i="5"/>
  <c r="G337" i="5"/>
  <c r="E337" i="5"/>
  <c r="G336" i="5"/>
  <c r="G335" i="5"/>
  <c r="G334" i="5"/>
  <c r="F334" i="5"/>
  <c r="E334" i="5"/>
  <c r="G333" i="5"/>
  <c r="G332" i="5"/>
  <c r="F332" i="5"/>
  <c r="E332" i="5"/>
  <c r="G331" i="5"/>
  <c r="G330" i="5"/>
  <c r="F330" i="5"/>
  <c r="E330" i="5"/>
  <c r="G329" i="5"/>
  <c r="G328" i="5"/>
  <c r="F328" i="5"/>
  <c r="E328" i="5"/>
  <c r="G327" i="5"/>
  <c r="G326" i="5"/>
  <c r="E326" i="5"/>
  <c r="G325" i="5"/>
  <c r="G324" i="5"/>
  <c r="F324" i="5"/>
  <c r="G323" i="5"/>
  <c r="F323" i="5"/>
  <c r="E323" i="5"/>
  <c r="G322" i="5"/>
  <c r="F322" i="5"/>
  <c r="E322" i="5"/>
  <c r="G321" i="5"/>
  <c r="F321" i="5"/>
  <c r="E321" i="5"/>
  <c r="G320" i="5"/>
  <c r="G319" i="5"/>
  <c r="E319" i="5"/>
  <c r="G318" i="5"/>
  <c r="F318" i="5"/>
  <c r="G317" i="5"/>
  <c r="G316" i="5"/>
  <c r="F316" i="5"/>
  <c r="E316" i="5"/>
  <c r="G315" i="5"/>
  <c r="E315" i="5"/>
  <c r="G314" i="5"/>
  <c r="G313" i="5"/>
  <c r="G312" i="5"/>
  <c r="F312" i="5"/>
  <c r="E312" i="5"/>
  <c r="G311" i="5"/>
  <c r="F311" i="5"/>
  <c r="E311" i="5"/>
  <c r="G310" i="5"/>
  <c r="F310" i="5"/>
  <c r="E310" i="5"/>
  <c r="G309" i="5"/>
  <c r="G308" i="5"/>
  <c r="E308" i="5"/>
  <c r="G307" i="5"/>
  <c r="E307" i="5"/>
  <c r="G306" i="5"/>
  <c r="F306" i="5"/>
  <c r="E306" i="5"/>
  <c r="G305" i="5"/>
  <c r="G304" i="5"/>
  <c r="E304" i="5"/>
  <c r="G303" i="5"/>
  <c r="E303" i="5"/>
  <c r="G302" i="5"/>
  <c r="G301" i="5"/>
  <c r="G300" i="5"/>
  <c r="G299" i="5"/>
  <c r="G298" i="5"/>
  <c r="G297" i="5"/>
  <c r="E297" i="5"/>
  <c r="G296" i="5"/>
  <c r="E296" i="5"/>
  <c r="G295" i="5"/>
  <c r="F295" i="5"/>
  <c r="E295" i="5"/>
  <c r="G294" i="5"/>
  <c r="F294" i="5"/>
  <c r="E294" i="5"/>
  <c r="G293" i="5"/>
  <c r="G292" i="5"/>
  <c r="E292" i="5"/>
  <c r="G291" i="5"/>
  <c r="F291" i="5"/>
  <c r="E291" i="5"/>
  <c r="G290" i="5"/>
  <c r="E290" i="5"/>
  <c r="G289" i="5"/>
  <c r="F289" i="5"/>
  <c r="E289" i="5"/>
  <c r="G288" i="5"/>
  <c r="G287" i="5"/>
  <c r="G286" i="5"/>
  <c r="G285" i="5"/>
  <c r="G284" i="5"/>
  <c r="F284" i="5"/>
  <c r="E284" i="5"/>
  <c r="G283" i="5"/>
  <c r="F283" i="5"/>
  <c r="E283" i="5"/>
  <c r="G282" i="5"/>
  <c r="F282" i="5"/>
  <c r="E282" i="5"/>
  <c r="G281" i="5"/>
  <c r="F281" i="5"/>
  <c r="E281" i="5"/>
  <c r="G280" i="5"/>
  <c r="G279" i="5"/>
  <c r="F279" i="5"/>
  <c r="E279" i="5"/>
  <c r="G278" i="5"/>
  <c r="E278" i="5"/>
  <c r="G277" i="5"/>
  <c r="E277" i="5"/>
  <c r="G276" i="5"/>
  <c r="F276" i="5"/>
  <c r="E276" i="5"/>
  <c r="G275" i="5"/>
  <c r="F275" i="5"/>
  <c r="E275" i="5"/>
  <c r="G274" i="5"/>
  <c r="E274" i="5"/>
  <c r="G273" i="5"/>
  <c r="F273" i="5"/>
  <c r="E273" i="5"/>
  <c r="G272" i="5"/>
  <c r="G271" i="5"/>
  <c r="F271" i="5"/>
  <c r="E271" i="5"/>
  <c r="G270" i="5"/>
  <c r="G269" i="5"/>
  <c r="G268" i="5"/>
  <c r="G267" i="5"/>
  <c r="F267" i="5"/>
  <c r="E267" i="5"/>
  <c r="G266" i="5"/>
  <c r="F266" i="5"/>
  <c r="E266" i="5"/>
  <c r="G265" i="5"/>
  <c r="F265" i="5"/>
  <c r="E265" i="5"/>
  <c r="G264" i="5"/>
  <c r="G263" i="5"/>
  <c r="E263" i="5"/>
  <c r="G262" i="5"/>
  <c r="E262" i="5"/>
  <c r="G261" i="5"/>
  <c r="F261" i="5"/>
  <c r="G260" i="5"/>
  <c r="E260" i="5"/>
  <c r="G259" i="5"/>
  <c r="E259" i="5"/>
  <c r="G258" i="5"/>
  <c r="F258" i="5"/>
  <c r="G257" i="5"/>
  <c r="F257" i="5"/>
  <c r="E257" i="5"/>
  <c r="G256" i="5"/>
  <c r="F256" i="5"/>
  <c r="E256" i="5"/>
  <c r="G255" i="5"/>
  <c r="E255" i="5"/>
  <c r="G254" i="5"/>
  <c r="G253" i="5"/>
  <c r="F253" i="5"/>
  <c r="E253" i="5"/>
  <c r="G252" i="5"/>
  <c r="F252" i="5"/>
  <c r="E252" i="5"/>
  <c r="G251" i="5"/>
  <c r="G250" i="5"/>
  <c r="F250" i="5"/>
  <c r="G249" i="5"/>
  <c r="G248" i="5"/>
  <c r="G247" i="5"/>
  <c r="G246" i="5"/>
  <c r="G245" i="5"/>
  <c r="G244" i="5"/>
  <c r="F244" i="5"/>
  <c r="E244" i="5"/>
  <c r="G243" i="5"/>
  <c r="F243" i="5"/>
  <c r="E243" i="5"/>
  <c r="G242" i="5"/>
  <c r="E242" i="5"/>
  <c r="G241" i="5"/>
  <c r="G240" i="5"/>
  <c r="F240" i="5"/>
  <c r="E240" i="5"/>
  <c r="G239" i="5"/>
  <c r="F239" i="5"/>
  <c r="E239" i="5"/>
  <c r="G238" i="5"/>
  <c r="G237" i="5"/>
  <c r="F237" i="5"/>
  <c r="E237" i="5"/>
  <c r="G236" i="5"/>
  <c r="F236" i="5"/>
  <c r="G235" i="5"/>
  <c r="G234" i="5"/>
  <c r="G233" i="5"/>
  <c r="F233" i="5"/>
  <c r="E233" i="5"/>
  <c r="G232" i="5"/>
  <c r="E232" i="5"/>
  <c r="G231" i="5"/>
  <c r="E231" i="5"/>
  <c r="G230" i="5"/>
  <c r="F230" i="5"/>
  <c r="E230" i="5"/>
  <c r="G229" i="5"/>
  <c r="F229" i="5"/>
  <c r="E229" i="5"/>
  <c r="G228" i="5"/>
  <c r="G227" i="5"/>
  <c r="F227" i="5"/>
  <c r="E227" i="5"/>
  <c r="G226" i="5"/>
  <c r="F226" i="5"/>
  <c r="E226" i="5"/>
  <c r="G225" i="5"/>
  <c r="F225" i="5"/>
  <c r="E225" i="5"/>
  <c r="G224" i="5"/>
  <c r="G223" i="5"/>
  <c r="G222" i="5"/>
  <c r="G221" i="5"/>
  <c r="E221" i="5"/>
  <c r="G220" i="5"/>
  <c r="G219" i="5"/>
  <c r="G218" i="5"/>
  <c r="G217" i="5"/>
  <c r="F217" i="5"/>
  <c r="E217" i="5"/>
  <c r="G216" i="5"/>
  <c r="G215" i="5"/>
  <c r="G214" i="5"/>
  <c r="G213" i="5"/>
  <c r="G212" i="5"/>
  <c r="G211" i="5"/>
  <c r="G210" i="5"/>
  <c r="F210" i="5"/>
  <c r="E210" i="5"/>
  <c r="G209" i="5"/>
  <c r="G208" i="5"/>
  <c r="G207" i="5"/>
  <c r="F207" i="5"/>
  <c r="G206" i="5"/>
  <c r="G205" i="5"/>
  <c r="F205" i="5"/>
  <c r="E205" i="5"/>
  <c r="G204" i="5"/>
  <c r="E204" i="5"/>
  <c r="G203" i="5"/>
  <c r="G202" i="5"/>
  <c r="G201" i="5"/>
  <c r="G200" i="5"/>
  <c r="E200" i="5"/>
  <c r="G199" i="5"/>
  <c r="G198" i="5"/>
  <c r="G197" i="5"/>
  <c r="G196" i="5"/>
  <c r="G195" i="5"/>
  <c r="G194" i="5"/>
  <c r="G193" i="5"/>
  <c r="E193" i="5"/>
  <c r="G192" i="5"/>
  <c r="F192" i="5"/>
  <c r="E192" i="5"/>
  <c r="G191" i="5"/>
  <c r="G190" i="5"/>
  <c r="G189" i="5"/>
  <c r="E189" i="5"/>
  <c r="G188" i="5"/>
  <c r="G187" i="5"/>
  <c r="E187" i="5"/>
  <c r="G186" i="5"/>
  <c r="G185" i="5"/>
  <c r="F185" i="5"/>
  <c r="E185" i="5"/>
  <c r="G184" i="5"/>
  <c r="G183" i="5"/>
  <c r="E183" i="5"/>
  <c r="G182" i="5"/>
  <c r="D181" i="5"/>
  <c r="F356" i="5" s="1"/>
  <c r="C181" i="5"/>
  <c r="G175" i="5"/>
  <c r="F175" i="5"/>
  <c r="E175" i="5"/>
  <c r="G174" i="5"/>
  <c r="F174" i="5"/>
  <c r="E174" i="5"/>
  <c r="G173" i="5"/>
  <c r="F173" i="5"/>
  <c r="E173" i="5"/>
  <c r="G172" i="5"/>
  <c r="G171" i="5"/>
  <c r="F171" i="5"/>
  <c r="E171" i="5"/>
  <c r="G170" i="5"/>
  <c r="F170" i="5"/>
  <c r="E170" i="5"/>
  <c r="G169" i="5"/>
  <c r="G168" i="5"/>
  <c r="F168" i="5"/>
  <c r="E168" i="5"/>
  <c r="G167" i="5"/>
  <c r="F167" i="5"/>
  <c r="E167" i="5"/>
  <c r="G166" i="5"/>
  <c r="F166" i="5"/>
  <c r="E166" i="5"/>
  <c r="G165" i="5"/>
  <c r="G164" i="5"/>
  <c r="G163" i="5"/>
  <c r="G162" i="5"/>
  <c r="F162" i="5"/>
  <c r="G161" i="5"/>
  <c r="E161" i="5"/>
  <c r="G160" i="5"/>
  <c r="E160" i="5"/>
  <c r="G159" i="5"/>
  <c r="F159" i="5"/>
  <c r="E159" i="5"/>
  <c r="G158" i="5"/>
  <c r="F158" i="5"/>
  <c r="E158" i="5"/>
  <c r="G157" i="5"/>
  <c r="F157" i="5"/>
  <c r="E157" i="5"/>
  <c r="G156" i="5"/>
  <c r="G155" i="5"/>
  <c r="F155" i="5"/>
  <c r="E155" i="5"/>
  <c r="G154" i="5"/>
  <c r="F154" i="5"/>
  <c r="E154" i="5"/>
  <c r="G153" i="5"/>
  <c r="F153" i="5"/>
  <c r="E153" i="5"/>
  <c r="G152" i="5"/>
  <c r="F152" i="5"/>
  <c r="E152" i="5"/>
  <c r="G151" i="5"/>
  <c r="G150" i="5"/>
  <c r="E150" i="5"/>
  <c r="G149" i="5"/>
  <c r="E149" i="5"/>
  <c r="G148" i="5"/>
  <c r="F148" i="5"/>
  <c r="E148" i="5"/>
  <c r="G147" i="5"/>
  <c r="G146" i="5"/>
  <c r="F146" i="5"/>
  <c r="E146" i="5"/>
  <c r="G145" i="5"/>
  <c r="G144" i="5"/>
  <c r="F144" i="5"/>
  <c r="E144" i="5"/>
  <c r="G143" i="5"/>
  <c r="F143" i="5"/>
  <c r="G142" i="5"/>
  <c r="G141" i="5"/>
  <c r="G140" i="5"/>
  <c r="G139" i="5"/>
  <c r="G138" i="5"/>
  <c r="F138" i="5"/>
  <c r="E138" i="5"/>
  <c r="G137" i="5"/>
  <c r="G136" i="5"/>
  <c r="G135" i="5"/>
  <c r="F135" i="5"/>
  <c r="E135" i="5"/>
  <c r="G134" i="5"/>
  <c r="G133" i="5"/>
  <c r="G132" i="5"/>
  <c r="G131" i="5"/>
  <c r="E131" i="5"/>
  <c r="G130" i="5"/>
  <c r="G129" i="5"/>
  <c r="E129" i="5"/>
  <c r="G128" i="5"/>
  <c r="G127" i="5"/>
  <c r="G126" i="5"/>
  <c r="F126" i="5"/>
  <c r="E126" i="5"/>
  <c r="G125" i="5"/>
  <c r="E125" i="5"/>
  <c r="G124" i="5"/>
  <c r="G123" i="5"/>
  <c r="E123" i="5"/>
  <c r="G122" i="5"/>
  <c r="G121" i="5"/>
  <c r="G120" i="5"/>
  <c r="G119" i="5"/>
  <c r="G118" i="5"/>
  <c r="G117" i="5"/>
  <c r="F117" i="5"/>
  <c r="E117" i="5"/>
  <c r="G116" i="5"/>
  <c r="G115" i="5"/>
  <c r="G114" i="5"/>
  <c r="E114" i="5"/>
  <c r="G113" i="5"/>
  <c r="G112" i="5"/>
  <c r="G111" i="5"/>
  <c r="G110" i="5"/>
  <c r="G109" i="5"/>
  <c r="G108" i="5"/>
  <c r="F108" i="5"/>
  <c r="E108" i="5"/>
  <c r="G107" i="5"/>
  <c r="E107" i="5"/>
  <c r="G106" i="5"/>
  <c r="G105" i="5"/>
  <c r="F105" i="5"/>
  <c r="E105" i="5"/>
  <c r="G104" i="5"/>
  <c r="G103" i="5"/>
  <c r="G102" i="5"/>
  <c r="G101" i="5"/>
  <c r="G100" i="5"/>
  <c r="G99" i="5"/>
  <c r="G98" i="5"/>
  <c r="G97" i="5"/>
  <c r="F97" i="5"/>
  <c r="E97" i="5"/>
  <c r="G96" i="5"/>
  <c r="G95" i="5"/>
  <c r="G94" i="5"/>
  <c r="G93" i="5"/>
  <c r="G92" i="5"/>
  <c r="G91" i="5"/>
  <c r="G90" i="5"/>
  <c r="F90" i="5"/>
  <c r="E90" i="5"/>
  <c r="G89" i="5"/>
  <c r="F89" i="5"/>
  <c r="E89" i="5"/>
  <c r="G88" i="5"/>
  <c r="G87" i="5"/>
  <c r="E87" i="5"/>
  <c r="G86" i="5"/>
  <c r="F86" i="5"/>
  <c r="E86" i="5"/>
  <c r="G85" i="5"/>
  <c r="G84" i="5"/>
  <c r="G83" i="5"/>
  <c r="G82" i="5"/>
  <c r="F82" i="5"/>
  <c r="G81" i="5"/>
  <c r="G80" i="5"/>
  <c r="G79" i="5"/>
  <c r="G78" i="5"/>
  <c r="G77" i="5"/>
  <c r="D76" i="5"/>
  <c r="F140" i="5" s="1"/>
  <c r="C76" i="5"/>
  <c r="E169" i="5" s="1"/>
  <c r="G70" i="5"/>
  <c r="F70" i="5"/>
  <c r="E70" i="5"/>
  <c r="G69" i="5"/>
  <c r="G68" i="5"/>
  <c r="G67" i="5"/>
  <c r="F67" i="5"/>
  <c r="E67" i="5"/>
  <c r="G66" i="5"/>
  <c r="E66" i="5"/>
  <c r="G65" i="5"/>
  <c r="F65" i="5"/>
  <c r="E65" i="5"/>
  <c r="G64" i="5"/>
  <c r="G63" i="5"/>
  <c r="E63" i="5"/>
  <c r="G62" i="5"/>
  <c r="F62" i="5"/>
  <c r="E62" i="5"/>
  <c r="G61" i="5"/>
  <c r="E61" i="5"/>
  <c r="G60" i="5"/>
  <c r="F60" i="5"/>
  <c r="E60" i="5"/>
  <c r="G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G53" i="5"/>
  <c r="F53" i="5"/>
  <c r="E53" i="5"/>
  <c r="G52" i="5"/>
  <c r="F52" i="5"/>
  <c r="E52" i="5"/>
  <c r="G51" i="5"/>
  <c r="F51" i="5"/>
  <c r="E51" i="5"/>
  <c r="G50" i="5"/>
  <c r="G49" i="5"/>
  <c r="F49" i="5"/>
  <c r="E49" i="5"/>
  <c r="G48" i="5"/>
  <c r="F48" i="5"/>
  <c r="E48" i="5"/>
  <c r="G47" i="5"/>
  <c r="E47" i="5"/>
  <c r="G46" i="5"/>
  <c r="F46" i="5"/>
  <c r="E46" i="5"/>
  <c r="G45" i="5"/>
  <c r="G44" i="5"/>
  <c r="E44" i="5"/>
  <c r="G43" i="5"/>
  <c r="F43" i="5"/>
  <c r="E43" i="5"/>
  <c r="G42" i="5"/>
  <c r="F42" i="5"/>
  <c r="E42" i="5"/>
  <c r="G41" i="5"/>
  <c r="E41" i="5"/>
  <c r="G40" i="5"/>
  <c r="F40" i="5"/>
  <c r="E40" i="5"/>
  <c r="G39" i="5"/>
  <c r="E39" i="5"/>
  <c r="G38" i="5"/>
  <c r="G37" i="5"/>
  <c r="E37" i="5"/>
  <c r="G36" i="5"/>
  <c r="G35" i="5"/>
  <c r="F35" i="5"/>
  <c r="E35" i="5"/>
  <c r="G34" i="5"/>
  <c r="F34" i="5"/>
  <c r="E34" i="5"/>
  <c r="G33" i="5"/>
  <c r="E33" i="5"/>
  <c r="G32" i="5"/>
  <c r="E32" i="5"/>
  <c r="G31" i="5"/>
  <c r="F31" i="5"/>
  <c r="E31" i="5"/>
  <c r="G30" i="5"/>
  <c r="G29" i="5"/>
  <c r="G28" i="5"/>
  <c r="F28" i="5"/>
  <c r="G27" i="5"/>
  <c r="G26" i="5"/>
  <c r="F26" i="5"/>
  <c r="E26" i="5"/>
  <c r="G25" i="5"/>
  <c r="E25" i="5"/>
  <c r="G24" i="5"/>
  <c r="G23" i="5"/>
  <c r="F23" i="5"/>
  <c r="E23" i="5"/>
  <c r="G22" i="5"/>
  <c r="E22" i="5"/>
  <c r="G21" i="5"/>
  <c r="F21" i="5"/>
  <c r="E21" i="5"/>
  <c r="G20" i="5"/>
  <c r="E20" i="5"/>
  <c r="D19" i="5"/>
  <c r="F69" i="5" s="1"/>
  <c r="C19" i="5"/>
  <c r="E68" i="5" s="1"/>
  <c r="C13" i="5"/>
  <c r="C12" i="5"/>
  <c r="C11" i="5"/>
  <c r="C9" i="5"/>
  <c r="G629" i="4"/>
  <c r="E629" i="4"/>
  <c r="G628" i="4"/>
  <c r="G627" i="4"/>
  <c r="F627" i="4"/>
  <c r="E627" i="4"/>
  <c r="G626" i="4"/>
  <c r="F626" i="4"/>
  <c r="E626" i="4"/>
  <c r="G625" i="4"/>
  <c r="G624" i="4"/>
  <c r="F624" i="4"/>
  <c r="E624" i="4"/>
  <c r="G623" i="4"/>
  <c r="F623" i="4"/>
  <c r="E623" i="4"/>
  <c r="G622" i="4"/>
  <c r="G621" i="4"/>
  <c r="F621" i="4"/>
  <c r="E621" i="4"/>
  <c r="G620" i="4"/>
  <c r="G619" i="4"/>
  <c r="G618" i="4"/>
  <c r="F618" i="4"/>
  <c r="E618" i="4"/>
  <c r="G617" i="4"/>
  <c r="F617" i="4"/>
  <c r="G616" i="4"/>
  <c r="G615" i="4"/>
  <c r="F615" i="4"/>
  <c r="E615" i="4"/>
  <c r="G614" i="4"/>
  <c r="E614" i="4"/>
  <c r="G613" i="4"/>
  <c r="F613" i="4"/>
  <c r="E613" i="4"/>
  <c r="G612" i="4"/>
  <c r="E612" i="4"/>
  <c r="G611" i="4"/>
  <c r="F611" i="4"/>
  <c r="G610" i="4"/>
  <c r="F610" i="4"/>
  <c r="E610" i="4"/>
  <c r="G609" i="4"/>
  <c r="F609" i="4"/>
  <c r="E609" i="4"/>
  <c r="G608" i="4"/>
  <c r="G607" i="4"/>
  <c r="F607" i="4"/>
  <c r="E607" i="4"/>
  <c r="G606" i="4"/>
  <c r="E606" i="4"/>
  <c r="G605" i="4"/>
  <c r="G604" i="4"/>
  <c r="G603" i="4"/>
  <c r="F603" i="4"/>
  <c r="G602" i="4"/>
  <c r="E602" i="4"/>
  <c r="D601" i="4"/>
  <c r="F604" i="4" s="1"/>
  <c r="C601" i="4"/>
  <c r="E628" i="4" s="1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E591" i="4"/>
  <c r="G590" i="4"/>
  <c r="F590" i="4"/>
  <c r="E590" i="4"/>
  <c r="G589" i="4"/>
  <c r="G588" i="4"/>
  <c r="G587" i="4"/>
  <c r="F587" i="4"/>
  <c r="E587" i="4"/>
  <c r="G586" i="4"/>
  <c r="G585" i="4"/>
  <c r="F585" i="4"/>
  <c r="E585" i="4"/>
  <c r="G584" i="4"/>
  <c r="F584" i="4"/>
  <c r="E584" i="4"/>
  <c r="G583" i="4"/>
  <c r="F583" i="4"/>
  <c r="E583" i="4"/>
  <c r="G582" i="4"/>
  <c r="G581" i="4"/>
  <c r="G580" i="4"/>
  <c r="G579" i="4"/>
  <c r="G578" i="4"/>
  <c r="G577" i="4"/>
  <c r="G576" i="4"/>
  <c r="F576" i="4"/>
  <c r="G575" i="4"/>
  <c r="F575" i="4"/>
  <c r="E575" i="4"/>
  <c r="G574" i="4"/>
  <c r="G573" i="4"/>
  <c r="F573" i="4"/>
  <c r="E573" i="4"/>
  <c r="G572" i="4"/>
  <c r="F572" i="4"/>
  <c r="E572" i="4"/>
  <c r="G571" i="4"/>
  <c r="G570" i="4"/>
  <c r="F570" i="4"/>
  <c r="E570" i="4"/>
  <c r="G569" i="4"/>
  <c r="F569" i="4"/>
  <c r="G568" i="4"/>
  <c r="G567" i="4"/>
  <c r="F567" i="4"/>
  <c r="E567" i="4"/>
  <c r="G566" i="4"/>
  <c r="F566" i="4"/>
  <c r="E566" i="4"/>
  <c r="G565" i="4"/>
  <c r="F565" i="4"/>
  <c r="E565" i="4"/>
  <c r="G564" i="4"/>
  <c r="E564" i="4"/>
  <c r="G563" i="4"/>
  <c r="F563" i="4"/>
  <c r="E563" i="4"/>
  <c r="G562" i="4"/>
  <c r="F562" i="4"/>
  <c r="G561" i="4"/>
  <c r="F561" i="4"/>
  <c r="E561" i="4"/>
  <c r="G560" i="4"/>
  <c r="F560" i="4"/>
  <c r="E560" i="4"/>
  <c r="G559" i="4"/>
  <c r="G558" i="4"/>
  <c r="G557" i="4"/>
  <c r="F557" i="4"/>
  <c r="G556" i="4"/>
  <c r="F556" i="4"/>
  <c r="E556" i="4"/>
  <c r="G555" i="4"/>
  <c r="G554" i="4"/>
  <c r="E554" i="4"/>
  <c r="G553" i="4"/>
  <c r="F553" i="4"/>
  <c r="E553" i="4"/>
  <c r="G552" i="4"/>
  <c r="E552" i="4"/>
  <c r="G551" i="4"/>
  <c r="F551" i="4"/>
  <c r="E551" i="4"/>
  <c r="G550" i="4"/>
  <c r="F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F539" i="4"/>
  <c r="E539" i="4"/>
  <c r="G538" i="4"/>
  <c r="F538" i="4"/>
  <c r="E538" i="4"/>
  <c r="G537" i="4"/>
  <c r="F537" i="4"/>
  <c r="E537" i="4"/>
  <c r="G536" i="4"/>
  <c r="G535" i="4"/>
  <c r="G534" i="4"/>
  <c r="F534" i="4"/>
  <c r="E534" i="4"/>
  <c r="G533" i="4"/>
  <c r="F533" i="4"/>
  <c r="E533" i="4"/>
  <c r="G532" i="4"/>
  <c r="F532" i="4"/>
  <c r="E532" i="4"/>
  <c r="G531" i="4"/>
  <c r="G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G518" i="4"/>
  <c r="F518" i="4"/>
  <c r="E518" i="4"/>
  <c r="G517" i="4"/>
  <c r="F517" i="4"/>
  <c r="E517" i="4"/>
  <c r="G516" i="4"/>
  <c r="E516" i="4"/>
  <c r="G515" i="4"/>
  <c r="F515" i="4"/>
  <c r="E515" i="4"/>
  <c r="G514" i="4"/>
  <c r="G513" i="4"/>
  <c r="E513" i="4"/>
  <c r="G512" i="4"/>
  <c r="F512" i="4"/>
  <c r="E512" i="4"/>
  <c r="G511" i="4"/>
  <c r="E511" i="4"/>
  <c r="G510" i="4"/>
  <c r="F510" i="4"/>
  <c r="E510" i="4"/>
  <c r="G509" i="4"/>
  <c r="G508" i="4"/>
  <c r="G507" i="4"/>
  <c r="F507" i="4"/>
  <c r="E507" i="4"/>
  <c r="G506" i="4"/>
  <c r="F506" i="4"/>
  <c r="E506" i="4"/>
  <c r="G505" i="4"/>
  <c r="G504" i="4"/>
  <c r="H504" i="4" s="1"/>
  <c r="F504" i="4"/>
  <c r="E504" i="4"/>
  <c r="G503" i="4"/>
  <c r="G502" i="4"/>
  <c r="G501" i="4"/>
  <c r="F501" i="4"/>
  <c r="E501" i="4"/>
  <c r="G500" i="4"/>
  <c r="F500" i="4"/>
  <c r="E500" i="4"/>
  <c r="G499" i="4"/>
  <c r="F499" i="4"/>
  <c r="E499" i="4"/>
  <c r="G498" i="4"/>
  <c r="G497" i="4"/>
  <c r="F497" i="4"/>
  <c r="E497" i="4"/>
  <c r="G496" i="4"/>
  <c r="F496" i="4"/>
  <c r="E496" i="4"/>
  <c r="G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G489" i="4"/>
  <c r="F489" i="4"/>
  <c r="E489" i="4"/>
  <c r="G488" i="4"/>
  <c r="F488" i="4"/>
  <c r="E488" i="4"/>
  <c r="G487" i="4"/>
  <c r="G486" i="4"/>
  <c r="F486" i="4"/>
  <c r="E486" i="4"/>
  <c r="G485" i="4"/>
  <c r="G484" i="4"/>
  <c r="G483" i="4"/>
  <c r="E483" i="4"/>
  <c r="G482" i="4"/>
  <c r="F482" i="4"/>
  <c r="E482" i="4"/>
  <c r="G481" i="4"/>
  <c r="F481" i="4"/>
  <c r="E481" i="4"/>
  <c r="G480" i="4"/>
  <c r="F480" i="4"/>
  <c r="E480" i="4"/>
  <c r="G479" i="4"/>
  <c r="F479" i="4"/>
  <c r="E479" i="4"/>
  <c r="G478" i="4"/>
  <c r="E478" i="4"/>
  <c r="G477" i="4"/>
  <c r="G476" i="4"/>
  <c r="E476" i="4"/>
  <c r="G475" i="4"/>
  <c r="G474" i="4"/>
  <c r="G473" i="4"/>
  <c r="F473" i="4"/>
  <c r="E473" i="4"/>
  <c r="G472" i="4"/>
  <c r="G471" i="4"/>
  <c r="F471" i="4"/>
  <c r="E471" i="4"/>
  <c r="G470" i="4"/>
  <c r="F470" i="4"/>
  <c r="E470" i="4"/>
  <c r="G469" i="4"/>
  <c r="F469" i="4"/>
  <c r="G468" i="4"/>
  <c r="E468" i="4"/>
  <c r="G467" i="4"/>
  <c r="F467" i="4"/>
  <c r="E467" i="4"/>
  <c r="G466" i="4"/>
  <c r="F466" i="4"/>
  <c r="E466" i="4"/>
  <c r="G465" i="4"/>
  <c r="F465" i="4"/>
  <c r="E465" i="4"/>
  <c r="G464" i="4"/>
  <c r="G463" i="4"/>
  <c r="F463" i="4"/>
  <c r="E463" i="4"/>
  <c r="G462" i="4"/>
  <c r="G461" i="4"/>
  <c r="F461" i="4"/>
  <c r="G460" i="4"/>
  <c r="G459" i="4"/>
  <c r="F459" i="4"/>
  <c r="E459" i="4"/>
  <c r="G458" i="4"/>
  <c r="G457" i="4"/>
  <c r="G456" i="4"/>
  <c r="G455" i="4"/>
  <c r="E455" i="4"/>
  <c r="G454" i="4"/>
  <c r="F454" i="4"/>
  <c r="E454" i="4"/>
  <c r="G453" i="4"/>
  <c r="G452" i="4"/>
  <c r="F452" i="4"/>
  <c r="E452" i="4"/>
  <c r="G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G444" i="4"/>
  <c r="F444" i="4"/>
  <c r="E444" i="4"/>
  <c r="G443" i="4"/>
  <c r="F443" i="4"/>
  <c r="E443" i="4"/>
  <c r="G442" i="4"/>
  <c r="G441" i="4"/>
  <c r="F441" i="4"/>
  <c r="E441" i="4"/>
  <c r="G440" i="4"/>
  <c r="G439" i="4"/>
  <c r="E439" i="4"/>
  <c r="G438" i="4"/>
  <c r="F438" i="4"/>
  <c r="E438" i="4"/>
  <c r="G437" i="4"/>
  <c r="G436" i="4"/>
  <c r="F436" i="4"/>
  <c r="E436" i="4"/>
  <c r="G435" i="4"/>
  <c r="F435" i="4"/>
  <c r="E435" i="4"/>
  <c r="G434" i="4"/>
  <c r="F434" i="4"/>
  <c r="E434" i="4"/>
  <c r="G433" i="4"/>
  <c r="F433" i="4"/>
  <c r="E433" i="4"/>
  <c r="G432" i="4"/>
  <c r="F432" i="4"/>
  <c r="E432" i="4"/>
  <c r="G431" i="4"/>
  <c r="F431" i="4"/>
  <c r="E431" i="4"/>
  <c r="G430" i="4"/>
  <c r="F430" i="4"/>
  <c r="E430" i="4"/>
  <c r="G429" i="4"/>
  <c r="G428" i="4"/>
  <c r="G427" i="4"/>
  <c r="F427" i="4"/>
  <c r="E427" i="4"/>
  <c r="G426" i="4"/>
  <c r="G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G418" i="4"/>
  <c r="F418" i="4"/>
  <c r="G417" i="4"/>
  <c r="E417" i="4"/>
  <c r="G416" i="4"/>
  <c r="F416" i="4"/>
  <c r="E416" i="4"/>
  <c r="G415" i="4"/>
  <c r="G414" i="4"/>
  <c r="G413" i="4"/>
  <c r="G412" i="4"/>
  <c r="F412" i="4"/>
  <c r="E412" i="4"/>
  <c r="G411" i="4"/>
  <c r="F411" i="4"/>
  <c r="E411" i="4"/>
  <c r="G410" i="4"/>
  <c r="G409" i="4"/>
  <c r="F409" i="4"/>
  <c r="E409" i="4"/>
  <c r="G408" i="4"/>
  <c r="F408" i="4"/>
  <c r="E408" i="4"/>
  <c r="G407" i="4"/>
  <c r="E407" i="4"/>
  <c r="G406" i="4"/>
  <c r="F406" i="4"/>
  <c r="E406" i="4"/>
  <c r="G405" i="4"/>
  <c r="F405" i="4"/>
  <c r="G404" i="4"/>
  <c r="G403" i="4"/>
  <c r="E403" i="4"/>
  <c r="G402" i="4"/>
  <c r="F402" i="4"/>
  <c r="E402" i="4"/>
  <c r="G401" i="4"/>
  <c r="G400" i="4"/>
  <c r="E400" i="4"/>
  <c r="G399" i="4"/>
  <c r="G398" i="4"/>
  <c r="G397" i="4"/>
  <c r="G396" i="4"/>
  <c r="F396" i="4"/>
  <c r="G395" i="4"/>
  <c r="F395" i="4"/>
  <c r="E395" i="4"/>
  <c r="G394" i="4"/>
  <c r="F394" i="4"/>
  <c r="E394" i="4"/>
  <c r="G393" i="4"/>
  <c r="E393" i="4"/>
  <c r="G392" i="4"/>
  <c r="F392" i="4"/>
  <c r="E392" i="4"/>
  <c r="G391" i="4"/>
  <c r="F391" i="4"/>
  <c r="E391" i="4"/>
  <c r="G390" i="4"/>
  <c r="F390" i="4"/>
  <c r="E390" i="4"/>
  <c r="G389" i="4"/>
  <c r="F389" i="4"/>
  <c r="E389" i="4"/>
  <c r="G388" i="4"/>
  <c r="F388" i="4"/>
  <c r="G387" i="4"/>
  <c r="E387" i="4"/>
  <c r="G386" i="4"/>
  <c r="G385" i="4"/>
  <c r="G384" i="4"/>
  <c r="F384" i="4"/>
  <c r="E384" i="4"/>
  <c r="G383" i="4"/>
  <c r="E383" i="4"/>
  <c r="G382" i="4"/>
  <c r="G381" i="4"/>
  <c r="F381" i="4"/>
  <c r="E381" i="4"/>
  <c r="G380" i="4"/>
  <c r="F380" i="4"/>
  <c r="E380" i="4"/>
  <c r="G379" i="4"/>
  <c r="F379" i="4"/>
  <c r="E379" i="4"/>
  <c r="G378" i="4"/>
  <c r="G377" i="4"/>
  <c r="G376" i="4"/>
  <c r="F376" i="4"/>
  <c r="E376" i="4"/>
  <c r="G375" i="4"/>
  <c r="H375" i="4" s="1"/>
  <c r="E375" i="4"/>
  <c r="G374" i="4"/>
  <c r="G373" i="4"/>
  <c r="F373" i="4"/>
  <c r="E373" i="4"/>
  <c r="G372" i="4"/>
  <c r="F372" i="4"/>
  <c r="E372" i="4"/>
  <c r="G371" i="4"/>
  <c r="G370" i="4"/>
  <c r="F370" i="4"/>
  <c r="G369" i="4"/>
  <c r="G368" i="4"/>
  <c r="G367" i="4"/>
  <c r="F367" i="4"/>
  <c r="G366" i="4"/>
  <c r="F366" i="4"/>
  <c r="E366" i="4"/>
  <c r="G365" i="4"/>
  <c r="F365" i="4"/>
  <c r="G364" i="4"/>
  <c r="G363" i="4"/>
  <c r="E362" i="4"/>
  <c r="D362" i="4"/>
  <c r="F591" i="4" s="1"/>
  <c r="C362" i="4"/>
  <c r="E519" i="4" s="1"/>
  <c r="G356" i="4"/>
  <c r="F356" i="4"/>
  <c r="E356" i="4"/>
  <c r="G355" i="4"/>
  <c r="F355" i="4"/>
  <c r="E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F350" i="4"/>
  <c r="E350" i="4"/>
  <c r="G349" i="4"/>
  <c r="F349" i="4"/>
  <c r="E349" i="4"/>
  <c r="G348" i="4"/>
  <c r="F348" i="4"/>
  <c r="E348" i="4"/>
  <c r="G347" i="4"/>
  <c r="E347" i="4"/>
  <c r="G346" i="4"/>
  <c r="F346" i="4"/>
  <c r="E346" i="4"/>
  <c r="G345" i="4"/>
  <c r="F345" i="4"/>
  <c r="E345" i="4"/>
  <c r="G344" i="4"/>
  <c r="F344" i="4"/>
  <c r="E344" i="4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G335" i="4"/>
  <c r="E335" i="4"/>
  <c r="G334" i="4"/>
  <c r="F334" i="4"/>
  <c r="E334" i="4"/>
  <c r="G333" i="4"/>
  <c r="E333" i="4"/>
  <c r="G332" i="4"/>
  <c r="F332" i="4"/>
  <c r="E332" i="4"/>
  <c r="G331" i="4"/>
  <c r="G330" i="4"/>
  <c r="F330" i="4"/>
  <c r="E330" i="4"/>
  <c r="G329" i="4"/>
  <c r="G328" i="4"/>
  <c r="F328" i="4"/>
  <c r="E328" i="4"/>
  <c r="G327" i="4"/>
  <c r="F327" i="4"/>
  <c r="E327" i="4"/>
  <c r="G326" i="4"/>
  <c r="F326" i="4"/>
  <c r="E326" i="4"/>
  <c r="G325" i="4"/>
  <c r="G324" i="4"/>
  <c r="F324" i="4"/>
  <c r="E324" i="4"/>
  <c r="G323" i="4"/>
  <c r="F323" i="4"/>
  <c r="E323" i="4"/>
  <c r="G322" i="4"/>
  <c r="F322" i="4"/>
  <c r="E322" i="4"/>
  <c r="G321" i="4"/>
  <c r="F321" i="4"/>
  <c r="E321" i="4"/>
  <c r="G320" i="4"/>
  <c r="G319" i="4"/>
  <c r="F319" i="4"/>
  <c r="E319" i="4"/>
  <c r="G318" i="4"/>
  <c r="F318" i="4"/>
  <c r="E318" i="4"/>
  <c r="G317" i="4"/>
  <c r="E317" i="4"/>
  <c r="G316" i="4"/>
  <c r="G315" i="4"/>
  <c r="F315" i="4"/>
  <c r="E315" i="4"/>
  <c r="G314" i="4"/>
  <c r="G313" i="4"/>
  <c r="E313" i="4"/>
  <c r="G312" i="4"/>
  <c r="F312" i="4"/>
  <c r="E312" i="4"/>
  <c r="G311" i="4"/>
  <c r="F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G304" i="4"/>
  <c r="F304" i="4"/>
  <c r="E304" i="4"/>
  <c r="G303" i="4"/>
  <c r="F303" i="4"/>
  <c r="E303" i="4"/>
  <c r="G302" i="4"/>
  <c r="G301" i="4"/>
  <c r="E301" i="4"/>
  <c r="G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F294" i="4"/>
  <c r="E294" i="4"/>
  <c r="G293" i="4"/>
  <c r="E293" i="4"/>
  <c r="G292" i="4"/>
  <c r="E292" i="4"/>
  <c r="G291" i="4"/>
  <c r="F291" i="4"/>
  <c r="E291" i="4"/>
  <c r="G290" i="4"/>
  <c r="F290" i="4"/>
  <c r="E290" i="4"/>
  <c r="G289" i="4"/>
  <c r="F289" i="4"/>
  <c r="E289" i="4"/>
  <c r="G288" i="4"/>
  <c r="F288" i="4"/>
  <c r="E288" i="4"/>
  <c r="G287" i="4"/>
  <c r="E287" i="4"/>
  <c r="G286" i="4"/>
  <c r="G285" i="4"/>
  <c r="F285" i="4"/>
  <c r="E285" i="4"/>
  <c r="G284" i="4"/>
  <c r="F284" i="4"/>
  <c r="G283" i="4"/>
  <c r="F283" i="4"/>
  <c r="E283" i="4"/>
  <c r="G282" i="4"/>
  <c r="F282" i="4"/>
  <c r="E282" i="4"/>
  <c r="G281" i="4"/>
  <c r="F281" i="4"/>
  <c r="E281" i="4"/>
  <c r="G280" i="4"/>
  <c r="F280" i="4"/>
  <c r="E280" i="4"/>
  <c r="G279" i="4"/>
  <c r="G278" i="4"/>
  <c r="E278" i="4"/>
  <c r="G277" i="4"/>
  <c r="F277" i="4"/>
  <c r="E277" i="4"/>
  <c r="G276" i="4"/>
  <c r="F276" i="4"/>
  <c r="E276" i="4"/>
  <c r="G275" i="4"/>
  <c r="F275" i="4"/>
  <c r="E275" i="4"/>
  <c r="G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E264" i="4"/>
  <c r="G263" i="4"/>
  <c r="F263" i="4"/>
  <c r="E263" i="4"/>
  <c r="G262" i="4"/>
  <c r="F262" i="4"/>
  <c r="E262" i="4"/>
  <c r="G261" i="4"/>
  <c r="F261" i="4"/>
  <c r="E261" i="4"/>
  <c r="G260" i="4"/>
  <c r="F260" i="4"/>
  <c r="E260" i="4"/>
  <c r="G259" i="4"/>
  <c r="F259" i="4"/>
  <c r="E259" i="4"/>
  <c r="G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G253" i="4"/>
  <c r="F253" i="4"/>
  <c r="E253" i="4"/>
  <c r="G252" i="4"/>
  <c r="F252" i="4"/>
  <c r="E252" i="4"/>
  <c r="G251" i="4"/>
  <c r="G250" i="4"/>
  <c r="F250" i="4"/>
  <c r="E250" i="4"/>
  <c r="G249" i="4"/>
  <c r="G248" i="4"/>
  <c r="G247" i="4"/>
  <c r="F247" i="4"/>
  <c r="E247" i="4"/>
  <c r="G246" i="4"/>
  <c r="F246" i="4"/>
  <c r="E246" i="4"/>
  <c r="G245" i="4"/>
  <c r="E245" i="4"/>
  <c r="G244" i="4"/>
  <c r="F244" i="4"/>
  <c r="E244" i="4"/>
  <c r="G243" i="4"/>
  <c r="F243" i="4"/>
  <c r="E243" i="4"/>
  <c r="G242" i="4"/>
  <c r="F242" i="4"/>
  <c r="G241" i="4"/>
  <c r="G240" i="4"/>
  <c r="F240" i="4"/>
  <c r="E240" i="4"/>
  <c r="G239" i="4"/>
  <c r="F239" i="4"/>
  <c r="E239" i="4"/>
  <c r="G238" i="4"/>
  <c r="F238" i="4"/>
  <c r="E238" i="4"/>
  <c r="G237" i="4"/>
  <c r="F237" i="4"/>
  <c r="G236" i="4"/>
  <c r="F236" i="4"/>
  <c r="E236" i="4"/>
  <c r="G235" i="4"/>
  <c r="G234" i="4"/>
  <c r="F234" i="4"/>
  <c r="E234" i="4"/>
  <c r="G233" i="4"/>
  <c r="F233" i="4"/>
  <c r="E233" i="4"/>
  <c r="G232" i="4"/>
  <c r="F232" i="4"/>
  <c r="G231" i="4"/>
  <c r="F231" i="4"/>
  <c r="E231" i="4"/>
  <c r="G230" i="4"/>
  <c r="F230" i="4"/>
  <c r="E230" i="4"/>
  <c r="G229" i="4"/>
  <c r="F229" i="4"/>
  <c r="G228" i="4"/>
  <c r="G227" i="4"/>
  <c r="F227" i="4"/>
  <c r="E227" i="4"/>
  <c r="G226" i="4"/>
  <c r="F226" i="4"/>
  <c r="E226" i="4"/>
  <c r="G225" i="4"/>
  <c r="F225" i="4"/>
  <c r="E225" i="4"/>
  <c r="G224" i="4"/>
  <c r="G223" i="4"/>
  <c r="E223" i="4"/>
  <c r="G222" i="4"/>
  <c r="F222" i="4"/>
  <c r="E222" i="4"/>
  <c r="G221" i="4"/>
  <c r="F221" i="4"/>
  <c r="E221" i="4"/>
  <c r="G220" i="4"/>
  <c r="G219" i="4"/>
  <c r="F219" i="4"/>
  <c r="E219" i="4"/>
  <c r="G218" i="4"/>
  <c r="G217" i="4"/>
  <c r="F217" i="4"/>
  <c r="E217" i="4"/>
  <c r="G216" i="4"/>
  <c r="G215" i="4"/>
  <c r="E215" i="4"/>
  <c r="G214" i="4"/>
  <c r="G213" i="4"/>
  <c r="G212" i="4"/>
  <c r="G211" i="4"/>
  <c r="G210" i="4"/>
  <c r="F210" i="4"/>
  <c r="E210" i="4"/>
  <c r="G209" i="4"/>
  <c r="G208" i="4"/>
  <c r="E208" i="4"/>
  <c r="G207" i="4"/>
  <c r="E207" i="4"/>
  <c r="G206" i="4"/>
  <c r="F206" i="4"/>
  <c r="E206" i="4"/>
  <c r="G205" i="4"/>
  <c r="F205" i="4"/>
  <c r="E205" i="4"/>
  <c r="G204" i="4"/>
  <c r="F204" i="4"/>
  <c r="E204" i="4"/>
  <c r="G203" i="4"/>
  <c r="F203" i="4"/>
  <c r="E203" i="4"/>
  <c r="G202" i="4"/>
  <c r="G201" i="4"/>
  <c r="F201" i="4"/>
  <c r="E201" i="4"/>
  <c r="G200" i="4"/>
  <c r="E200" i="4"/>
  <c r="G199" i="4"/>
  <c r="F199" i="4"/>
  <c r="E199" i="4"/>
  <c r="G198" i="4"/>
  <c r="G197" i="4"/>
  <c r="G196" i="4"/>
  <c r="G195" i="4"/>
  <c r="G194" i="4"/>
  <c r="F194" i="4"/>
  <c r="E194" i="4"/>
  <c r="G193" i="4"/>
  <c r="F193" i="4"/>
  <c r="G192" i="4"/>
  <c r="F192" i="4"/>
  <c r="E192" i="4"/>
  <c r="G191" i="4"/>
  <c r="G190" i="4"/>
  <c r="G189" i="4"/>
  <c r="F189" i="4"/>
  <c r="E189" i="4"/>
  <c r="G188" i="4"/>
  <c r="G187" i="4"/>
  <c r="F187" i="4"/>
  <c r="E187" i="4"/>
  <c r="G186" i="4"/>
  <c r="G185" i="4"/>
  <c r="F185" i="4"/>
  <c r="G184" i="4"/>
  <c r="G183" i="4"/>
  <c r="E183" i="4"/>
  <c r="G182" i="4"/>
  <c r="D181" i="4"/>
  <c r="F305" i="4" s="1"/>
  <c r="C181" i="4"/>
  <c r="E336" i="4" s="1"/>
  <c r="G175" i="4"/>
  <c r="F175" i="4"/>
  <c r="E175" i="4"/>
  <c r="G174" i="4"/>
  <c r="F174" i="4"/>
  <c r="E174" i="4"/>
  <c r="G173" i="4"/>
  <c r="F173" i="4"/>
  <c r="E173" i="4"/>
  <c r="G172" i="4"/>
  <c r="G171" i="4"/>
  <c r="F171" i="4"/>
  <c r="E171" i="4"/>
  <c r="G170" i="4"/>
  <c r="F170" i="4"/>
  <c r="E170" i="4"/>
  <c r="G169" i="4"/>
  <c r="F169" i="4"/>
  <c r="E169" i="4"/>
  <c r="G168" i="4"/>
  <c r="F168" i="4"/>
  <c r="E168" i="4"/>
  <c r="G167" i="4"/>
  <c r="F167" i="4"/>
  <c r="E167" i="4"/>
  <c r="G166" i="4"/>
  <c r="F166" i="4"/>
  <c r="E166" i="4"/>
  <c r="G165" i="4"/>
  <c r="F165" i="4"/>
  <c r="E165" i="4"/>
  <c r="G164" i="4"/>
  <c r="F164" i="4"/>
  <c r="E164" i="4"/>
  <c r="G163" i="4"/>
  <c r="F163" i="4"/>
  <c r="E163" i="4"/>
  <c r="G162" i="4"/>
  <c r="F162" i="4"/>
  <c r="E162" i="4"/>
  <c r="G161" i="4"/>
  <c r="G160" i="4"/>
  <c r="G159" i="4"/>
  <c r="F159" i="4"/>
  <c r="E159" i="4"/>
  <c r="G158" i="4"/>
  <c r="F158" i="4"/>
  <c r="E158" i="4"/>
  <c r="G157" i="4"/>
  <c r="F157" i="4"/>
  <c r="E157" i="4"/>
  <c r="G156" i="4"/>
  <c r="F156" i="4"/>
  <c r="G155" i="4"/>
  <c r="F155" i="4"/>
  <c r="E155" i="4"/>
  <c r="G154" i="4"/>
  <c r="F154" i="4"/>
  <c r="E154" i="4"/>
  <c r="G153" i="4"/>
  <c r="G152" i="4"/>
  <c r="F152" i="4"/>
  <c r="E152" i="4"/>
  <c r="G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G144" i="4"/>
  <c r="G143" i="4"/>
  <c r="F143" i="4"/>
  <c r="E143" i="4"/>
  <c r="G142" i="4"/>
  <c r="G141" i="4"/>
  <c r="F141" i="4"/>
  <c r="G140" i="4"/>
  <c r="F140" i="4"/>
  <c r="E140" i="4"/>
  <c r="G139" i="4"/>
  <c r="G138" i="4"/>
  <c r="F138" i="4"/>
  <c r="E138" i="4"/>
  <c r="G137" i="4"/>
  <c r="E137" i="4"/>
  <c r="G136" i="4"/>
  <c r="E136" i="4"/>
  <c r="G135" i="4"/>
  <c r="F135" i="4"/>
  <c r="E135" i="4"/>
  <c r="G134" i="4"/>
  <c r="G133" i="4"/>
  <c r="F133" i="4"/>
  <c r="E133" i="4"/>
  <c r="G132" i="4"/>
  <c r="G131" i="4"/>
  <c r="G130" i="4"/>
  <c r="G129" i="4"/>
  <c r="E129" i="4"/>
  <c r="G128" i="4"/>
  <c r="G127" i="4"/>
  <c r="E127" i="4"/>
  <c r="G126" i="4"/>
  <c r="F126" i="4"/>
  <c r="E126" i="4"/>
  <c r="G125" i="4"/>
  <c r="G124" i="4"/>
  <c r="F124" i="4"/>
  <c r="E124" i="4"/>
  <c r="G123" i="4"/>
  <c r="G122" i="4"/>
  <c r="G121" i="4"/>
  <c r="G120" i="4"/>
  <c r="G119" i="4"/>
  <c r="F119" i="4"/>
  <c r="E119" i="4"/>
  <c r="G118" i="4"/>
  <c r="G117" i="4"/>
  <c r="F117" i="4"/>
  <c r="E117" i="4"/>
  <c r="G116" i="4"/>
  <c r="F116" i="4"/>
  <c r="E116" i="4"/>
  <c r="G115" i="4"/>
  <c r="G114" i="4"/>
  <c r="F114" i="4"/>
  <c r="E114" i="4"/>
  <c r="G113" i="4"/>
  <c r="G112" i="4"/>
  <c r="F112" i="4"/>
  <c r="E112" i="4"/>
  <c r="G111" i="4"/>
  <c r="G110" i="4"/>
  <c r="G109" i="4"/>
  <c r="G108" i="4"/>
  <c r="F108" i="4"/>
  <c r="E108" i="4"/>
  <c r="G107" i="4"/>
  <c r="E107" i="4"/>
  <c r="G106" i="4"/>
  <c r="G105" i="4"/>
  <c r="F105" i="4"/>
  <c r="E105" i="4"/>
  <c r="G104" i="4"/>
  <c r="G103" i="4"/>
  <c r="F103" i="4"/>
  <c r="E103" i="4"/>
  <c r="G102" i="4"/>
  <c r="F102" i="4"/>
  <c r="E102" i="4"/>
  <c r="G101" i="4"/>
  <c r="G100" i="4"/>
  <c r="G99" i="4"/>
  <c r="G98" i="4"/>
  <c r="G97" i="4"/>
  <c r="G96" i="4"/>
  <c r="E96" i="4"/>
  <c r="G95" i="4"/>
  <c r="G94" i="4"/>
  <c r="G93" i="4"/>
  <c r="E93" i="4"/>
  <c r="G92" i="4"/>
  <c r="G91" i="4"/>
  <c r="G90" i="4"/>
  <c r="F90" i="4"/>
  <c r="E90" i="4"/>
  <c r="G89" i="4"/>
  <c r="F89" i="4"/>
  <c r="E89" i="4"/>
  <c r="G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E83" i="4"/>
  <c r="G82" i="4"/>
  <c r="G81" i="4"/>
  <c r="G80" i="4"/>
  <c r="G79" i="4"/>
  <c r="F79" i="4"/>
  <c r="E79" i="4"/>
  <c r="G78" i="4"/>
  <c r="F78" i="4"/>
  <c r="E78" i="4"/>
  <c r="G77" i="4"/>
  <c r="D76" i="4"/>
  <c r="F137" i="4" s="1"/>
  <c r="C76" i="4"/>
  <c r="E161" i="4" s="1"/>
  <c r="G70" i="4"/>
  <c r="F70" i="4"/>
  <c r="E70" i="4"/>
  <c r="G69" i="4"/>
  <c r="F69" i="4"/>
  <c r="E69" i="4"/>
  <c r="G68" i="4"/>
  <c r="G67" i="4"/>
  <c r="F67" i="4"/>
  <c r="E67" i="4"/>
  <c r="G66" i="4"/>
  <c r="F66" i="4"/>
  <c r="E66" i="4"/>
  <c r="G65" i="4"/>
  <c r="F65" i="4"/>
  <c r="E65" i="4"/>
  <c r="G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E53" i="4"/>
  <c r="G52" i="4"/>
  <c r="F52" i="4"/>
  <c r="E52" i="4"/>
  <c r="G51" i="4"/>
  <c r="F51" i="4"/>
  <c r="E51" i="4"/>
  <c r="G50" i="4"/>
  <c r="E50" i="4"/>
  <c r="G49" i="4"/>
  <c r="F49" i="4"/>
  <c r="G48" i="4"/>
  <c r="F48" i="4"/>
  <c r="E48" i="4"/>
  <c r="G47" i="4"/>
  <c r="F47" i="4"/>
  <c r="E47" i="4"/>
  <c r="G46" i="4"/>
  <c r="F46" i="4"/>
  <c r="E46" i="4"/>
  <c r="G45" i="4"/>
  <c r="F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G35" i="4"/>
  <c r="F35" i="4"/>
  <c r="E35" i="4"/>
  <c r="G34" i="4"/>
  <c r="F34" i="4"/>
  <c r="E34" i="4"/>
  <c r="G33" i="4"/>
  <c r="F33" i="4"/>
  <c r="E33" i="4"/>
  <c r="G32" i="4"/>
  <c r="E32" i="4"/>
  <c r="G31" i="4"/>
  <c r="F31" i="4"/>
  <c r="E31" i="4"/>
  <c r="G30" i="4"/>
  <c r="G29" i="4"/>
  <c r="G28" i="4"/>
  <c r="E28" i="4"/>
  <c r="G27" i="4"/>
  <c r="F27" i="4"/>
  <c r="G26" i="4"/>
  <c r="F26" i="4"/>
  <c r="E26" i="4"/>
  <c r="G25" i="4"/>
  <c r="G24" i="4"/>
  <c r="F24" i="4"/>
  <c r="E24" i="4"/>
  <c r="G23" i="4"/>
  <c r="E23" i="4"/>
  <c r="G22" i="4"/>
  <c r="F22" i="4"/>
  <c r="E22" i="4"/>
  <c r="G21" i="4"/>
  <c r="F21" i="4"/>
  <c r="E21" i="4"/>
  <c r="G20" i="4"/>
  <c r="F20" i="4"/>
  <c r="E20" i="4"/>
  <c r="D19" i="4"/>
  <c r="F30" i="4" s="1"/>
  <c r="C19" i="4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F613" i="3"/>
  <c r="E613" i="3"/>
  <c r="G612" i="3"/>
  <c r="G611" i="3"/>
  <c r="G610" i="3"/>
  <c r="G609" i="3"/>
  <c r="G608" i="3"/>
  <c r="G607" i="3"/>
  <c r="G606" i="3"/>
  <c r="G605" i="3"/>
  <c r="G604" i="3"/>
  <c r="G603" i="3"/>
  <c r="G602" i="3"/>
  <c r="D601" i="3"/>
  <c r="C601" i="3"/>
  <c r="E629" i="3" s="1"/>
  <c r="G595" i="3"/>
  <c r="G594" i="3"/>
  <c r="F594" i="3"/>
  <c r="G593" i="3"/>
  <c r="G592" i="3"/>
  <c r="G591" i="3"/>
  <c r="G590" i="3"/>
  <c r="G589" i="3"/>
  <c r="G588" i="3"/>
  <c r="G587" i="3"/>
  <c r="E587" i="3"/>
  <c r="G586" i="3"/>
  <c r="G585" i="3"/>
  <c r="G584" i="3"/>
  <c r="G583" i="3"/>
  <c r="G582" i="3"/>
  <c r="G581" i="3"/>
  <c r="G580" i="3"/>
  <c r="G579" i="3"/>
  <c r="G578" i="3"/>
  <c r="F578" i="3"/>
  <c r="E578" i="3"/>
  <c r="G577" i="3"/>
  <c r="G576" i="3"/>
  <c r="G575" i="3"/>
  <c r="E575" i="3"/>
  <c r="G574" i="3"/>
  <c r="G573" i="3"/>
  <c r="F573" i="3"/>
  <c r="E573" i="3"/>
  <c r="G572" i="3"/>
  <c r="G571" i="3"/>
  <c r="G570" i="3"/>
  <c r="E570" i="3"/>
  <c r="G569" i="3"/>
  <c r="G568" i="3"/>
  <c r="G567" i="3"/>
  <c r="F567" i="3"/>
  <c r="E567" i="3"/>
  <c r="G566" i="3"/>
  <c r="G565" i="3"/>
  <c r="F565" i="3"/>
  <c r="E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E546" i="3"/>
  <c r="G545" i="3"/>
  <c r="F545" i="3"/>
  <c r="E545" i="3"/>
  <c r="G544" i="3"/>
  <c r="G543" i="3"/>
  <c r="G542" i="3"/>
  <c r="G541" i="3"/>
  <c r="G540" i="3"/>
  <c r="G539" i="3"/>
  <c r="F539" i="3"/>
  <c r="E539" i="3"/>
  <c r="G538" i="3"/>
  <c r="F538" i="3"/>
  <c r="E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F525" i="3"/>
  <c r="E525" i="3"/>
  <c r="G524" i="3"/>
  <c r="G523" i="3"/>
  <c r="G522" i="3"/>
  <c r="E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F510" i="3"/>
  <c r="E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F496" i="3"/>
  <c r="E496" i="3"/>
  <c r="G495" i="3"/>
  <c r="G494" i="3"/>
  <c r="F494" i="3"/>
  <c r="E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F479" i="3"/>
  <c r="E479" i="3"/>
  <c r="G478" i="3"/>
  <c r="G477" i="3"/>
  <c r="G476" i="3"/>
  <c r="G475" i="3"/>
  <c r="G474" i="3"/>
  <c r="G473" i="3"/>
  <c r="G472" i="3"/>
  <c r="G471" i="3"/>
  <c r="G470" i="3"/>
  <c r="F470" i="3"/>
  <c r="E470" i="3"/>
  <c r="G469" i="3"/>
  <c r="G468" i="3"/>
  <c r="F468" i="3"/>
  <c r="E468" i="3"/>
  <c r="G467" i="3"/>
  <c r="G466" i="3"/>
  <c r="E466" i="3"/>
  <c r="G465" i="3"/>
  <c r="F465" i="3"/>
  <c r="E465" i="3"/>
  <c r="G464" i="3"/>
  <c r="G463" i="3"/>
  <c r="G462" i="3"/>
  <c r="G461" i="3"/>
  <c r="G460" i="3"/>
  <c r="G459" i="3"/>
  <c r="E459" i="3"/>
  <c r="G458" i="3"/>
  <c r="G457" i="3"/>
  <c r="G456" i="3"/>
  <c r="F456" i="3"/>
  <c r="G455" i="3"/>
  <c r="G454" i="3"/>
  <c r="F454" i="3"/>
  <c r="E454" i="3"/>
  <c r="G453" i="3"/>
  <c r="G452" i="3"/>
  <c r="G451" i="3"/>
  <c r="G450" i="3"/>
  <c r="G449" i="3"/>
  <c r="G448" i="3"/>
  <c r="G447" i="3"/>
  <c r="G446" i="3"/>
  <c r="G445" i="3"/>
  <c r="G444" i="3"/>
  <c r="F444" i="3"/>
  <c r="E444" i="3"/>
  <c r="G443" i="3"/>
  <c r="F443" i="3"/>
  <c r="E443" i="3"/>
  <c r="G442" i="3"/>
  <c r="G441" i="3"/>
  <c r="G440" i="3"/>
  <c r="G439" i="3"/>
  <c r="G438" i="3"/>
  <c r="E438" i="3"/>
  <c r="G437" i="3"/>
  <c r="G436" i="3"/>
  <c r="G435" i="3"/>
  <c r="F435" i="3"/>
  <c r="E435" i="3"/>
  <c r="G434" i="3"/>
  <c r="G433" i="3"/>
  <c r="G432" i="3"/>
  <c r="G431" i="3"/>
  <c r="F431" i="3"/>
  <c r="E431" i="3"/>
  <c r="G430" i="3"/>
  <c r="F430" i="3"/>
  <c r="E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F416" i="3"/>
  <c r="G415" i="3"/>
  <c r="G414" i="3"/>
  <c r="G413" i="3"/>
  <c r="G412" i="3"/>
  <c r="E412" i="3"/>
  <c r="G411" i="3"/>
  <c r="G410" i="3"/>
  <c r="G409" i="3"/>
  <c r="F409" i="3"/>
  <c r="E409" i="3"/>
  <c r="G408" i="3"/>
  <c r="F408" i="3"/>
  <c r="E408" i="3"/>
  <c r="G407" i="3"/>
  <c r="E407" i="3"/>
  <c r="G406" i="3"/>
  <c r="F406" i="3"/>
  <c r="E406" i="3"/>
  <c r="G405" i="3"/>
  <c r="G404" i="3"/>
  <c r="G403" i="3"/>
  <c r="G402" i="3"/>
  <c r="E402" i="3"/>
  <c r="G401" i="3"/>
  <c r="G400" i="3"/>
  <c r="G399" i="3"/>
  <c r="G398" i="3"/>
  <c r="G397" i="3"/>
  <c r="G396" i="3"/>
  <c r="G395" i="3"/>
  <c r="G394" i="3"/>
  <c r="E394" i="3"/>
  <c r="G393" i="3"/>
  <c r="G392" i="3"/>
  <c r="G391" i="3"/>
  <c r="G390" i="3"/>
  <c r="E390" i="3"/>
  <c r="G389" i="3"/>
  <c r="G388" i="3"/>
  <c r="G387" i="3"/>
  <c r="G386" i="3"/>
  <c r="G385" i="3"/>
  <c r="G384" i="3"/>
  <c r="G383" i="3"/>
  <c r="G382" i="3"/>
  <c r="G381" i="3"/>
  <c r="F381" i="3"/>
  <c r="G380" i="3"/>
  <c r="G379" i="3"/>
  <c r="G378" i="3"/>
  <c r="G377" i="3"/>
  <c r="G376" i="3"/>
  <c r="F376" i="3"/>
  <c r="E376" i="3"/>
  <c r="G375" i="3"/>
  <c r="G374" i="3"/>
  <c r="G373" i="3"/>
  <c r="G372" i="3"/>
  <c r="G371" i="3"/>
  <c r="G370" i="3"/>
  <c r="G369" i="3"/>
  <c r="G368" i="3"/>
  <c r="G367" i="3"/>
  <c r="G366" i="3"/>
  <c r="E366" i="3"/>
  <c r="G365" i="3"/>
  <c r="G364" i="3"/>
  <c r="G363" i="3"/>
  <c r="D362" i="3"/>
  <c r="F590" i="3" s="1"/>
  <c r="C362" i="3"/>
  <c r="E593" i="3" s="1"/>
  <c r="G356" i="3"/>
  <c r="G355" i="3"/>
  <c r="G354" i="3"/>
  <c r="G353" i="3"/>
  <c r="G352" i="3"/>
  <c r="F352" i="3"/>
  <c r="E352" i="3"/>
  <c r="G351" i="3"/>
  <c r="F351" i="3"/>
  <c r="G350" i="3"/>
  <c r="G349" i="3"/>
  <c r="G348" i="3"/>
  <c r="E348" i="3"/>
  <c r="G347" i="3"/>
  <c r="G346" i="3"/>
  <c r="G345" i="3"/>
  <c r="G344" i="3"/>
  <c r="G343" i="3"/>
  <c r="F343" i="3"/>
  <c r="G342" i="3"/>
  <c r="H342" i="3" s="1"/>
  <c r="F342" i="3"/>
  <c r="E342" i="3"/>
  <c r="G341" i="3"/>
  <c r="G340" i="3"/>
  <c r="G339" i="3"/>
  <c r="G338" i="3"/>
  <c r="F338" i="3"/>
  <c r="G337" i="3"/>
  <c r="G336" i="3"/>
  <c r="G335" i="3"/>
  <c r="F335" i="3"/>
  <c r="G334" i="3"/>
  <c r="F334" i="3"/>
  <c r="G333" i="3"/>
  <c r="G332" i="3"/>
  <c r="F332" i="3"/>
  <c r="E332" i="3"/>
  <c r="G331" i="3"/>
  <c r="G330" i="3"/>
  <c r="F330" i="3"/>
  <c r="E330" i="3"/>
  <c r="G329" i="3"/>
  <c r="G328" i="3"/>
  <c r="G327" i="3"/>
  <c r="F327" i="3"/>
  <c r="G326" i="3"/>
  <c r="G325" i="3"/>
  <c r="G324" i="3"/>
  <c r="G323" i="3"/>
  <c r="F323" i="3"/>
  <c r="E323" i="3"/>
  <c r="G322" i="3"/>
  <c r="G321" i="3"/>
  <c r="G320" i="3"/>
  <c r="G319" i="3"/>
  <c r="G318" i="3"/>
  <c r="G317" i="3"/>
  <c r="G316" i="3"/>
  <c r="G315" i="3"/>
  <c r="G314" i="3"/>
  <c r="G313" i="3"/>
  <c r="G312" i="3"/>
  <c r="H312" i="3" s="1"/>
  <c r="F312" i="3"/>
  <c r="E312" i="3"/>
  <c r="G311" i="3"/>
  <c r="G310" i="3"/>
  <c r="F310" i="3"/>
  <c r="E310" i="3"/>
  <c r="G309" i="3"/>
  <c r="E309" i="3"/>
  <c r="G308" i="3"/>
  <c r="G307" i="3"/>
  <c r="G306" i="3"/>
  <c r="E306" i="3"/>
  <c r="G305" i="3"/>
  <c r="G304" i="3"/>
  <c r="G303" i="3"/>
  <c r="G302" i="3"/>
  <c r="G301" i="3"/>
  <c r="G300" i="3"/>
  <c r="G299" i="3"/>
  <c r="G298" i="3"/>
  <c r="G297" i="3"/>
  <c r="G296" i="3"/>
  <c r="F296" i="3"/>
  <c r="E296" i="3"/>
  <c r="G295" i="3"/>
  <c r="F295" i="3"/>
  <c r="E295" i="3"/>
  <c r="G294" i="3"/>
  <c r="H294" i="3" s="1"/>
  <c r="F294" i="3"/>
  <c r="E294" i="3"/>
  <c r="G293" i="3"/>
  <c r="G292" i="3"/>
  <c r="G291" i="3"/>
  <c r="E291" i="3"/>
  <c r="G290" i="3"/>
  <c r="G289" i="3"/>
  <c r="F289" i="3"/>
  <c r="E289" i="3"/>
  <c r="G288" i="3"/>
  <c r="G287" i="3"/>
  <c r="G286" i="3"/>
  <c r="G285" i="3"/>
  <c r="G284" i="3"/>
  <c r="E284" i="3"/>
  <c r="G283" i="3"/>
  <c r="H283" i="3" s="1"/>
  <c r="F283" i="3"/>
  <c r="E283" i="3"/>
  <c r="G282" i="3"/>
  <c r="G281" i="3"/>
  <c r="G280" i="3"/>
  <c r="G279" i="3"/>
  <c r="G278" i="3"/>
  <c r="H278" i="3" s="1"/>
  <c r="F278" i="3"/>
  <c r="E278" i="3"/>
  <c r="G277" i="3"/>
  <c r="G276" i="3"/>
  <c r="F276" i="3"/>
  <c r="G275" i="3"/>
  <c r="F275" i="3"/>
  <c r="E275" i="3"/>
  <c r="G274" i="3"/>
  <c r="G273" i="3"/>
  <c r="F273" i="3"/>
  <c r="E273" i="3"/>
  <c r="G272" i="3"/>
  <c r="G271" i="3"/>
  <c r="G270" i="3"/>
  <c r="G269" i="3"/>
  <c r="G268" i="3"/>
  <c r="G267" i="3"/>
  <c r="F267" i="3"/>
  <c r="E267" i="3"/>
  <c r="G266" i="3"/>
  <c r="F266" i="3"/>
  <c r="E266" i="3"/>
  <c r="G265" i="3"/>
  <c r="G264" i="3"/>
  <c r="G263" i="3"/>
  <c r="G262" i="3"/>
  <c r="H262" i="3" s="1"/>
  <c r="F262" i="3"/>
  <c r="E262" i="3"/>
  <c r="G261" i="3"/>
  <c r="F261" i="3"/>
  <c r="E261" i="3"/>
  <c r="G260" i="3"/>
  <c r="G259" i="3"/>
  <c r="G258" i="3"/>
  <c r="G257" i="3"/>
  <c r="G256" i="3"/>
  <c r="F256" i="3"/>
  <c r="E256" i="3"/>
  <c r="G255" i="3"/>
  <c r="E255" i="3"/>
  <c r="G254" i="3"/>
  <c r="G253" i="3"/>
  <c r="G252" i="3"/>
  <c r="F252" i="3"/>
  <c r="E252" i="3"/>
  <c r="G251" i="3"/>
  <c r="G250" i="3"/>
  <c r="F250" i="3"/>
  <c r="E250" i="3"/>
  <c r="G249" i="3"/>
  <c r="G248" i="3"/>
  <c r="G247" i="3"/>
  <c r="G246" i="3"/>
  <c r="F246" i="3"/>
  <c r="E246" i="3"/>
  <c r="G245" i="3"/>
  <c r="G244" i="3"/>
  <c r="G243" i="3"/>
  <c r="G242" i="3"/>
  <c r="G241" i="3"/>
  <c r="G240" i="3"/>
  <c r="F240" i="3"/>
  <c r="E240" i="3"/>
  <c r="G239" i="3"/>
  <c r="F239" i="3"/>
  <c r="E239" i="3"/>
  <c r="G238" i="3"/>
  <c r="G237" i="3"/>
  <c r="G236" i="3"/>
  <c r="G235" i="3"/>
  <c r="G234" i="3"/>
  <c r="G233" i="3"/>
  <c r="G232" i="3"/>
  <c r="G231" i="3"/>
  <c r="F231" i="3"/>
  <c r="G230" i="3"/>
  <c r="E230" i="3"/>
  <c r="G229" i="3"/>
  <c r="E229" i="3"/>
  <c r="G228" i="3"/>
  <c r="G227" i="3"/>
  <c r="G226" i="3"/>
  <c r="G225" i="3"/>
  <c r="G224" i="3"/>
  <c r="G223" i="3"/>
  <c r="G222" i="3"/>
  <c r="G221" i="3"/>
  <c r="E221" i="3"/>
  <c r="G220" i="3"/>
  <c r="G219" i="3"/>
  <c r="G218" i="3"/>
  <c r="G217" i="3"/>
  <c r="E217" i="3"/>
  <c r="G216" i="3"/>
  <c r="G215" i="3"/>
  <c r="G214" i="3"/>
  <c r="G213" i="3"/>
  <c r="G212" i="3"/>
  <c r="G211" i="3"/>
  <c r="G210" i="3"/>
  <c r="F210" i="3"/>
  <c r="E210" i="3"/>
  <c r="G209" i="3"/>
  <c r="G208" i="3"/>
  <c r="G207" i="3"/>
  <c r="F207" i="3"/>
  <c r="G206" i="3"/>
  <c r="G205" i="3"/>
  <c r="F205" i="3"/>
  <c r="E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F192" i="3"/>
  <c r="E192" i="3"/>
  <c r="G191" i="3"/>
  <c r="G190" i="3"/>
  <c r="G189" i="3"/>
  <c r="G188" i="3"/>
  <c r="G187" i="3"/>
  <c r="G186" i="3"/>
  <c r="G185" i="3"/>
  <c r="H185" i="3" s="1"/>
  <c r="F185" i="3"/>
  <c r="E185" i="3"/>
  <c r="G184" i="3"/>
  <c r="G183" i="3"/>
  <c r="G182" i="3"/>
  <c r="D181" i="3"/>
  <c r="F306" i="3" s="1"/>
  <c r="C181" i="3"/>
  <c r="E331" i="3" s="1"/>
  <c r="H331" i="3" s="1"/>
  <c r="G175" i="3"/>
  <c r="F175" i="3"/>
  <c r="E175" i="3"/>
  <c r="G174" i="3"/>
  <c r="G173" i="3"/>
  <c r="E173" i="3"/>
  <c r="G172" i="3"/>
  <c r="G171" i="3"/>
  <c r="F171" i="3"/>
  <c r="E171" i="3"/>
  <c r="G170" i="3"/>
  <c r="G169" i="3"/>
  <c r="G168" i="3"/>
  <c r="F168" i="3"/>
  <c r="E168" i="3"/>
  <c r="G167" i="3"/>
  <c r="G166" i="3"/>
  <c r="F166" i="3"/>
  <c r="G165" i="3"/>
  <c r="G164" i="3"/>
  <c r="G163" i="3"/>
  <c r="G162" i="3"/>
  <c r="G161" i="3"/>
  <c r="G160" i="3"/>
  <c r="G159" i="3"/>
  <c r="F159" i="3"/>
  <c r="E159" i="3"/>
  <c r="G158" i="3"/>
  <c r="F158" i="3"/>
  <c r="G157" i="3"/>
  <c r="G156" i="3"/>
  <c r="G155" i="3"/>
  <c r="F155" i="3"/>
  <c r="E155" i="3"/>
  <c r="G154" i="3"/>
  <c r="G153" i="3"/>
  <c r="G152" i="3"/>
  <c r="F152" i="3"/>
  <c r="E152" i="3"/>
  <c r="G151" i="3"/>
  <c r="G150" i="3"/>
  <c r="G149" i="3"/>
  <c r="G148" i="3"/>
  <c r="F148" i="3"/>
  <c r="G147" i="3"/>
  <c r="G146" i="3"/>
  <c r="E146" i="3"/>
  <c r="G145" i="3"/>
  <c r="G144" i="3"/>
  <c r="G143" i="3"/>
  <c r="G142" i="3"/>
  <c r="G141" i="3"/>
  <c r="G140" i="3"/>
  <c r="G139" i="3"/>
  <c r="G138" i="3"/>
  <c r="F138" i="3"/>
  <c r="G137" i="3"/>
  <c r="G136" i="3"/>
  <c r="G135" i="3"/>
  <c r="F135" i="3"/>
  <c r="E135" i="3"/>
  <c r="G134" i="3"/>
  <c r="G133" i="3"/>
  <c r="G132" i="3"/>
  <c r="G131" i="3"/>
  <c r="G130" i="3"/>
  <c r="G129" i="3"/>
  <c r="G128" i="3"/>
  <c r="G127" i="3"/>
  <c r="G126" i="3"/>
  <c r="E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E114" i="3"/>
  <c r="G113" i="3"/>
  <c r="G112" i="3"/>
  <c r="E112" i="3"/>
  <c r="G111" i="3"/>
  <c r="G110" i="3"/>
  <c r="G109" i="3"/>
  <c r="G108" i="3"/>
  <c r="G107" i="3"/>
  <c r="G106" i="3"/>
  <c r="G105" i="3"/>
  <c r="F105" i="3"/>
  <c r="E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F90" i="3"/>
  <c r="E90" i="3"/>
  <c r="G89" i="3"/>
  <c r="F89" i="3"/>
  <c r="E89" i="3"/>
  <c r="G88" i="3"/>
  <c r="G87" i="3"/>
  <c r="G86" i="3"/>
  <c r="F86" i="3"/>
  <c r="G85" i="3"/>
  <c r="G84" i="3"/>
  <c r="G83" i="3"/>
  <c r="G82" i="3"/>
  <c r="G81" i="3"/>
  <c r="G80" i="3"/>
  <c r="G79" i="3"/>
  <c r="G78" i="3"/>
  <c r="G77" i="3"/>
  <c r="D76" i="3"/>
  <c r="F169" i="3" s="1"/>
  <c r="C76" i="3"/>
  <c r="G70" i="3"/>
  <c r="F70" i="3"/>
  <c r="G69" i="3"/>
  <c r="G68" i="3"/>
  <c r="G67" i="3"/>
  <c r="G66" i="3"/>
  <c r="F66" i="3"/>
  <c r="E66" i="3"/>
  <c r="G65" i="3"/>
  <c r="E65" i="3"/>
  <c r="G64" i="3"/>
  <c r="G63" i="3"/>
  <c r="G62" i="3"/>
  <c r="G61" i="3"/>
  <c r="G60" i="3"/>
  <c r="E60" i="3"/>
  <c r="G59" i="3"/>
  <c r="G58" i="3"/>
  <c r="E58" i="3"/>
  <c r="G57" i="3"/>
  <c r="G56" i="3"/>
  <c r="F56" i="3"/>
  <c r="E56" i="3"/>
  <c r="G55" i="3"/>
  <c r="F55" i="3"/>
  <c r="E55" i="3"/>
  <c r="G54" i="3"/>
  <c r="G53" i="3"/>
  <c r="G52" i="3"/>
  <c r="G51" i="3"/>
  <c r="G50" i="3"/>
  <c r="G49" i="3"/>
  <c r="G48" i="3"/>
  <c r="G47" i="3"/>
  <c r="F47" i="3"/>
  <c r="E47" i="3"/>
  <c r="G46" i="3"/>
  <c r="F46" i="3"/>
  <c r="E46" i="3"/>
  <c r="G45" i="3"/>
  <c r="G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G38" i="3"/>
  <c r="G37" i="3"/>
  <c r="E37" i="3"/>
  <c r="G36" i="3"/>
  <c r="G35" i="3"/>
  <c r="F35" i="3"/>
  <c r="E35" i="3"/>
  <c r="G34" i="3"/>
  <c r="G33" i="3"/>
  <c r="G32" i="3"/>
  <c r="G31" i="3"/>
  <c r="F31" i="3"/>
  <c r="G30" i="3"/>
  <c r="G29" i="3"/>
  <c r="G28" i="3"/>
  <c r="G27" i="3"/>
  <c r="G26" i="3"/>
  <c r="G25" i="3"/>
  <c r="G24" i="3"/>
  <c r="G23" i="3"/>
  <c r="G22" i="3"/>
  <c r="F22" i="3"/>
  <c r="E22" i="3"/>
  <c r="G21" i="3"/>
  <c r="E21" i="3"/>
  <c r="G20" i="3"/>
  <c r="E20" i="3"/>
  <c r="D19" i="3"/>
  <c r="F69" i="3" s="1"/>
  <c r="C19" i="3"/>
  <c r="E32" i="3" s="1"/>
  <c r="G629" i="2"/>
  <c r="F629" i="2"/>
  <c r="E629" i="2"/>
  <c r="G628" i="2"/>
  <c r="E628" i="2"/>
  <c r="G627" i="2"/>
  <c r="F627" i="2"/>
  <c r="E627" i="2"/>
  <c r="G626" i="2"/>
  <c r="F626" i="2"/>
  <c r="E626" i="2"/>
  <c r="G625" i="2"/>
  <c r="F625" i="2"/>
  <c r="E625" i="2"/>
  <c r="G624" i="2"/>
  <c r="F624" i="2"/>
  <c r="E624" i="2"/>
  <c r="G623" i="2"/>
  <c r="F623" i="2"/>
  <c r="E623" i="2"/>
  <c r="G622" i="2"/>
  <c r="F622" i="2"/>
  <c r="E622" i="2"/>
  <c r="G621" i="2"/>
  <c r="F621" i="2"/>
  <c r="E621" i="2"/>
  <c r="G620" i="2"/>
  <c r="F620" i="2"/>
  <c r="E620" i="2"/>
  <c r="G619" i="2"/>
  <c r="G618" i="2"/>
  <c r="F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E612" i="2"/>
  <c r="G611" i="2"/>
  <c r="F611" i="2"/>
  <c r="E611" i="2"/>
  <c r="G610" i="2"/>
  <c r="G609" i="2"/>
  <c r="F609" i="2"/>
  <c r="E609" i="2"/>
  <c r="G608" i="2"/>
  <c r="F608" i="2"/>
  <c r="E608" i="2"/>
  <c r="G607" i="2"/>
  <c r="F607" i="2"/>
  <c r="E607" i="2"/>
  <c r="G606" i="2"/>
  <c r="E606" i="2"/>
  <c r="G605" i="2"/>
  <c r="G604" i="2"/>
  <c r="G603" i="2"/>
  <c r="F603" i="2"/>
  <c r="G602" i="2"/>
  <c r="E602" i="2"/>
  <c r="E601" i="2"/>
  <c r="D601" i="2"/>
  <c r="F610" i="2" s="1"/>
  <c r="C601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G587" i="2"/>
  <c r="F587" i="2"/>
  <c r="E587" i="2"/>
  <c r="G586" i="2"/>
  <c r="F586" i="2"/>
  <c r="E586" i="2"/>
  <c r="G585" i="2"/>
  <c r="G584" i="2"/>
  <c r="F584" i="2"/>
  <c r="E584" i="2"/>
  <c r="G583" i="2"/>
  <c r="F583" i="2"/>
  <c r="E583" i="2"/>
  <c r="G582" i="2"/>
  <c r="F582" i="2"/>
  <c r="E582" i="2"/>
  <c r="G581" i="2"/>
  <c r="G580" i="2"/>
  <c r="G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G561" i="2"/>
  <c r="F561" i="2"/>
  <c r="E561" i="2"/>
  <c r="G560" i="2"/>
  <c r="F560" i="2"/>
  <c r="E560" i="2"/>
  <c r="G559" i="2"/>
  <c r="F559" i="2"/>
  <c r="E559" i="2"/>
  <c r="G558" i="2"/>
  <c r="G557" i="2"/>
  <c r="F557" i="2"/>
  <c r="E557" i="2"/>
  <c r="G556" i="2"/>
  <c r="F556" i="2"/>
  <c r="E556" i="2"/>
  <c r="G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G504" i="2"/>
  <c r="F504" i="2"/>
  <c r="E504" i="2"/>
  <c r="G503" i="2"/>
  <c r="G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G489" i="2"/>
  <c r="F489" i="2"/>
  <c r="E489" i="2"/>
  <c r="G488" i="2"/>
  <c r="F488" i="2"/>
  <c r="G487" i="2"/>
  <c r="F487" i="2"/>
  <c r="E487" i="2"/>
  <c r="G486" i="2"/>
  <c r="F486" i="2"/>
  <c r="E486" i="2"/>
  <c r="G485" i="2"/>
  <c r="F485" i="2"/>
  <c r="E485" i="2"/>
  <c r="G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E478" i="2"/>
  <c r="G477" i="2"/>
  <c r="F477" i="2"/>
  <c r="E477" i="2"/>
  <c r="G476" i="2"/>
  <c r="F476" i="2"/>
  <c r="E476" i="2"/>
  <c r="G475" i="2"/>
  <c r="F475" i="2"/>
  <c r="G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E461" i="2"/>
  <c r="G460" i="2"/>
  <c r="F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G444" i="2"/>
  <c r="F444" i="2"/>
  <c r="E444" i="2"/>
  <c r="G443" i="2"/>
  <c r="F443" i="2"/>
  <c r="E443" i="2"/>
  <c r="G442" i="2"/>
  <c r="F442" i="2"/>
  <c r="E442" i="2"/>
  <c r="G441" i="2"/>
  <c r="G440" i="2"/>
  <c r="F440" i="2"/>
  <c r="E440" i="2"/>
  <c r="G439" i="2"/>
  <c r="F439" i="2"/>
  <c r="E439" i="2"/>
  <c r="G438" i="2"/>
  <c r="F438" i="2"/>
  <c r="E438" i="2"/>
  <c r="G437" i="2"/>
  <c r="G436" i="2"/>
  <c r="F436" i="2"/>
  <c r="E436" i="2"/>
  <c r="G435" i="2"/>
  <c r="F435" i="2"/>
  <c r="E435" i="2"/>
  <c r="G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G427" i="2"/>
  <c r="G426" i="2"/>
  <c r="G425" i="2"/>
  <c r="G424" i="2"/>
  <c r="F424" i="2"/>
  <c r="E424" i="2"/>
  <c r="G423" i="2"/>
  <c r="F423" i="2"/>
  <c r="E423" i="2"/>
  <c r="G422" i="2"/>
  <c r="F422" i="2"/>
  <c r="E422" i="2"/>
  <c r="G421" i="2"/>
  <c r="G420" i="2"/>
  <c r="F420" i="2"/>
  <c r="E420" i="2"/>
  <c r="G419" i="2"/>
  <c r="G418" i="2"/>
  <c r="F418" i="2"/>
  <c r="E418" i="2"/>
  <c r="G417" i="2"/>
  <c r="G416" i="2"/>
  <c r="F416" i="2"/>
  <c r="E416" i="2"/>
  <c r="G415" i="2"/>
  <c r="G414" i="2"/>
  <c r="G413" i="2"/>
  <c r="G412" i="2"/>
  <c r="F412" i="2"/>
  <c r="E412" i="2"/>
  <c r="G411" i="2"/>
  <c r="F411" i="2"/>
  <c r="E411" i="2"/>
  <c r="G410" i="2"/>
  <c r="G409" i="2"/>
  <c r="F409" i="2"/>
  <c r="E409" i="2"/>
  <c r="G408" i="2"/>
  <c r="E408" i="2"/>
  <c r="G407" i="2"/>
  <c r="F407" i="2"/>
  <c r="E407" i="2"/>
  <c r="G406" i="2"/>
  <c r="F406" i="2"/>
  <c r="E406" i="2"/>
  <c r="G405" i="2"/>
  <c r="F405" i="2"/>
  <c r="G404" i="2"/>
  <c r="F404" i="2"/>
  <c r="G403" i="2"/>
  <c r="F403" i="2"/>
  <c r="E403" i="2"/>
  <c r="G402" i="2"/>
  <c r="F402" i="2"/>
  <c r="E402" i="2"/>
  <c r="G401" i="2"/>
  <c r="G400" i="2"/>
  <c r="F400" i="2"/>
  <c r="G399" i="2"/>
  <c r="G398" i="2"/>
  <c r="E398" i="2"/>
  <c r="G397" i="2"/>
  <c r="G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E387" i="2"/>
  <c r="G386" i="2"/>
  <c r="G385" i="2"/>
  <c r="G384" i="2"/>
  <c r="F384" i="2"/>
  <c r="E384" i="2"/>
  <c r="G383" i="2"/>
  <c r="G382" i="2"/>
  <c r="G381" i="2"/>
  <c r="F381" i="2"/>
  <c r="G380" i="2"/>
  <c r="F380" i="2"/>
  <c r="G379" i="2"/>
  <c r="F379" i="2"/>
  <c r="E379" i="2"/>
  <c r="G378" i="2"/>
  <c r="G377" i="2"/>
  <c r="G376" i="2"/>
  <c r="F376" i="2"/>
  <c r="E376" i="2"/>
  <c r="G375" i="2"/>
  <c r="G374" i="2"/>
  <c r="G373" i="2"/>
  <c r="F373" i="2"/>
  <c r="E373" i="2"/>
  <c r="G372" i="2"/>
  <c r="G371" i="2"/>
  <c r="F371" i="2"/>
  <c r="E371" i="2"/>
  <c r="G370" i="2"/>
  <c r="F370" i="2"/>
  <c r="E370" i="2"/>
  <c r="G369" i="2"/>
  <c r="F369" i="2"/>
  <c r="G368" i="2"/>
  <c r="G367" i="2"/>
  <c r="F367" i="2"/>
  <c r="E367" i="2"/>
  <c r="G366" i="2"/>
  <c r="F366" i="2"/>
  <c r="E366" i="2"/>
  <c r="G365" i="2"/>
  <c r="G364" i="2"/>
  <c r="E364" i="2"/>
  <c r="G363" i="2"/>
  <c r="D362" i="2"/>
  <c r="F585" i="2" s="1"/>
  <c r="C362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3" i="2"/>
  <c r="F343" i="2"/>
  <c r="E343" i="2"/>
  <c r="G342" i="2"/>
  <c r="F342" i="2"/>
  <c r="E342" i="2"/>
  <c r="G341" i="2"/>
  <c r="F341" i="2"/>
  <c r="E341" i="2"/>
  <c r="G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G332" i="2"/>
  <c r="F332" i="2"/>
  <c r="E332" i="2"/>
  <c r="G331" i="2"/>
  <c r="F331" i="2"/>
  <c r="G330" i="2"/>
  <c r="F330" i="2"/>
  <c r="E330" i="2"/>
  <c r="G329" i="2"/>
  <c r="F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G304" i="2"/>
  <c r="F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G291" i="2"/>
  <c r="F291" i="2"/>
  <c r="E291" i="2"/>
  <c r="G290" i="2"/>
  <c r="E290" i="2"/>
  <c r="G289" i="2"/>
  <c r="F289" i="2"/>
  <c r="E289" i="2"/>
  <c r="G288" i="2"/>
  <c r="F288" i="2"/>
  <c r="E288" i="2"/>
  <c r="G287" i="2"/>
  <c r="F287" i="2"/>
  <c r="E287" i="2"/>
  <c r="G286" i="2"/>
  <c r="G285" i="2"/>
  <c r="F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G268" i="2"/>
  <c r="F268" i="2"/>
  <c r="E268" i="2"/>
  <c r="G267" i="2"/>
  <c r="F267" i="2"/>
  <c r="E267" i="2"/>
  <c r="G266" i="2"/>
  <c r="F266" i="2"/>
  <c r="E266" i="2"/>
  <c r="G265" i="2"/>
  <c r="F265" i="2"/>
  <c r="G264" i="2"/>
  <c r="F264" i="2"/>
  <c r="E264" i="2"/>
  <c r="G263" i="2"/>
  <c r="F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G250" i="2"/>
  <c r="F250" i="2"/>
  <c r="E250" i="2"/>
  <c r="G249" i="2"/>
  <c r="F249" i="2"/>
  <c r="E249" i="2"/>
  <c r="G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G240" i="2"/>
  <c r="F240" i="2"/>
  <c r="E240" i="2"/>
  <c r="G239" i="2"/>
  <c r="F239" i="2"/>
  <c r="E239" i="2"/>
  <c r="G238" i="2"/>
  <c r="E238" i="2"/>
  <c r="G237" i="2"/>
  <c r="F237" i="2"/>
  <c r="E237" i="2"/>
  <c r="G236" i="2"/>
  <c r="F236" i="2"/>
  <c r="E236" i="2"/>
  <c r="G235" i="2"/>
  <c r="F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E228" i="2"/>
  <c r="G227" i="2"/>
  <c r="F227" i="2"/>
  <c r="E227" i="2"/>
  <c r="G226" i="2"/>
  <c r="F226" i="2"/>
  <c r="E226" i="2"/>
  <c r="G225" i="2"/>
  <c r="F225" i="2"/>
  <c r="E225" i="2"/>
  <c r="G224" i="2"/>
  <c r="E224" i="2"/>
  <c r="G223" i="2"/>
  <c r="G222" i="2"/>
  <c r="F222" i="2"/>
  <c r="E222" i="2"/>
  <c r="G221" i="2"/>
  <c r="F221" i="2"/>
  <c r="E221" i="2"/>
  <c r="G220" i="2"/>
  <c r="G219" i="2"/>
  <c r="F219" i="2"/>
  <c r="E219" i="2"/>
  <c r="G218" i="2"/>
  <c r="G217" i="2"/>
  <c r="F217" i="2"/>
  <c r="E217" i="2"/>
  <c r="G216" i="2"/>
  <c r="F216" i="2"/>
  <c r="E216" i="2"/>
  <c r="G215" i="2"/>
  <c r="F215" i="2"/>
  <c r="E215" i="2"/>
  <c r="G214" i="2"/>
  <c r="G213" i="2"/>
  <c r="F213" i="2"/>
  <c r="E213" i="2"/>
  <c r="G212" i="2"/>
  <c r="G211" i="2"/>
  <c r="G210" i="2"/>
  <c r="F210" i="2"/>
  <c r="E210" i="2"/>
  <c r="G209" i="2"/>
  <c r="F209" i="2"/>
  <c r="G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G202" i="2"/>
  <c r="F202" i="2"/>
  <c r="E202" i="2"/>
  <c r="G201" i="2"/>
  <c r="F201" i="2"/>
  <c r="E201" i="2"/>
  <c r="G200" i="2"/>
  <c r="F200" i="2"/>
  <c r="G199" i="2"/>
  <c r="F199" i="2"/>
  <c r="E199" i="2"/>
  <c r="G198" i="2"/>
  <c r="F198" i="2"/>
  <c r="E198" i="2"/>
  <c r="G197" i="2"/>
  <c r="F197" i="2"/>
  <c r="E197" i="2"/>
  <c r="G196" i="2"/>
  <c r="G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G189" i="2"/>
  <c r="F189" i="2"/>
  <c r="E189" i="2"/>
  <c r="G188" i="2"/>
  <c r="G187" i="2"/>
  <c r="F187" i="2"/>
  <c r="E187" i="2"/>
  <c r="G186" i="2"/>
  <c r="G185" i="2"/>
  <c r="F185" i="2"/>
  <c r="E185" i="2"/>
  <c r="G184" i="2"/>
  <c r="F184" i="2"/>
  <c r="G183" i="2"/>
  <c r="F183" i="2"/>
  <c r="E183" i="2"/>
  <c r="G182" i="2"/>
  <c r="D181" i="2"/>
  <c r="F317" i="2" s="1"/>
  <c r="C181" i="2"/>
  <c r="G175" i="2"/>
  <c r="F175" i="2"/>
  <c r="E175" i="2"/>
  <c r="G174" i="2"/>
  <c r="F174" i="2"/>
  <c r="E174" i="2"/>
  <c r="G173" i="2"/>
  <c r="H173" i="2" s="1"/>
  <c r="F173" i="2"/>
  <c r="E173" i="2"/>
  <c r="G172" i="2"/>
  <c r="F172" i="2"/>
  <c r="E172" i="2"/>
  <c r="G171" i="2"/>
  <c r="F171" i="2"/>
  <c r="E171" i="2"/>
  <c r="G170" i="2"/>
  <c r="G169" i="2"/>
  <c r="F169" i="2"/>
  <c r="E169" i="2"/>
  <c r="G168" i="2"/>
  <c r="F168" i="2"/>
  <c r="E168" i="2"/>
  <c r="G167" i="2"/>
  <c r="F167" i="2"/>
  <c r="E167" i="2"/>
  <c r="G166" i="2"/>
  <c r="F166" i="2"/>
  <c r="G165" i="2"/>
  <c r="F165" i="2"/>
  <c r="E165" i="2"/>
  <c r="G164" i="2"/>
  <c r="F164" i="2"/>
  <c r="G163" i="2"/>
  <c r="F163" i="2"/>
  <c r="G162" i="2"/>
  <c r="H162" i="2" s="1"/>
  <c r="F162" i="2"/>
  <c r="E162" i="2"/>
  <c r="G161" i="2"/>
  <c r="F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G155" i="2"/>
  <c r="F155" i="2"/>
  <c r="E155" i="2"/>
  <c r="G154" i="2"/>
  <c r="F154" i="2"/>
  <c r="E154" i="2"/>
  <c r="G153" i="2"/>
  <c r="F153" i="2"/>
  <c r="E153" i="2"/>
  <c r="G152" i="2"/>
  <c r="H152" i="2" s="1"/>
  <c r="F152" i="2"/>
  <c r="E152" i="2"/>
  <c r="G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E145" i="2"/>
  <c r="G144" i="2"/>
  <c r="F144" i="2"/>
  <c r="E144" i="2"/>
  <c r="G143" i="2"/>
  <c r="F143" i="2"/>
  <c r="G142" i="2"/>
  <c r="G141" i="2"/>
  <c r="F141" i="2"/>
  <c r="G140" i="2"/>
  <c r="F140" i="2"/>
  <c r="G139" i="2"/>
  <c r="G138" i="2"/>
  <c r="F138" i="2"/>
  <c r="G137" i="2"/>
  <c r="F137" i="2"/>
  <c r="G136" i="2"/>
  <c r="F136" i="2"/>
  <c r="G135" i="2"/>
  <c r="H135" i="2" s="1"/>
  <c r="F135" i="2"/>
  <c r="E135" i="2"/>
  <c r="G134" i="2"/>
  <c r="G133" i="2"/>
  <c r="F133" i="2"/>
  <c r="E133" i="2"/>
  <c r="G132" i="2"/>
  <c r="G131" i="2"/>
  <c r="F131" i="2"/>
  <c r="G130" i="2"/>
  <c r="F130" i="2"/>
  <c r="G129" i="2"/>
  <c r="F129" i="2"/>
  <c r="E129" i="2"/>
  <c r="G128" i="2"/>
  <c r="F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G121" i="2"/>
  <c r="F121" i="2"/>
  <c r="E121" i="2"/>
  <c r="G120" i="2"/>
  <c r="F120" i="2"/>
  <c r="E120" i="2"/>
  <c r="G119" i="2"/>
  <c r="F119" i="2"/>
  <c r="G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G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E100" i="2"/>
  <c r="G99" i="2"/>
  <c r="G98" i="2"/>
  <c r="G97" i="2"/>
  <c r="F97" i="2"/>
  <c r="E97" i="2"/>
  <c r="G96" i="2"/>
  <c r="E96" i="2"/>
  <c r="G95" i="2"/>
  <c r="E95" i="2"/>
  <c r="G94" i="2"/>
  <c r="F94" i="2"/>
  <c r="G93" i="2"/>
  <c r="F93" i="2"/>
  <c r="E93" i="2"/>
  <c r="G92" i="2"/>
  <c r="F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G80" i="2"/>
  <c r="G79" i="2"/>
  <c r="F79" i="2"/>
  <c r="E79" i="2"/>
  <c r="G78" i="2"/>
  <c r="F78" i="2"/>
  <c r="E78" i="2"/>
  <c r="G77" i="2"/>
  <c r="D76" i="2"/>
  <c r="F111" i="2" s="1"/>
  <c r="C76" i="2"/>
  <c r="E170" i="2" s="1"/>
  <c r="G70" i="2"/>
  <c r="F70" i="2"/>
  <c r="E70" i="2"/>
  <c r="G69" i="2"/>
  <c r="F69" i="2"/>
  <c r="E69" i="2"/>
  <c r="G68" i="2"/>
  <c r="G67" i="2"/>
  <c r="F67" i="2"/>
  <c r="E67" i="2"/>
  <c r="G66" i="2"/>
  <c r="F66" i="2"/>
  <c r="E66" i="2"/>
  <c r="G65" i="2"/>
  <c r="F65" i="2"/>
  <c r="E65" i="2"/>
  <c r="G64" i="2"/>
  <c r="E64" i="2"/>
  <c r="G63" i="2"/>
  <c r="F63" i="2"/>
  <c r="E63" i="2"/>
  <c r="G62" i="2"/>
  <c r="F62" i="2"/>
  <c r="E62" i="2"/>
  <c r="G61" i="2"/>
  <c r="F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G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E32" i="2"/>
  <c r="G31" i="2"/>
  <c r="F31" i="2"/>
  <c r="E31" i="2"/>
  <c r="G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E25" i="2"/>
  <c r="G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68" i="2" s="1"/>
  <c r="C19" i="2"/>
  <c r="C11" i="2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D601" i="1"/>
  <c r="D13" i="1" s="1"/>
  <c r="C601" i="1"/>
  <c r="C13" i="1" s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E573" i="1"/>
  <c r="G572" i="1"/>
  <c r="G571" i="1"/>
  <c r="G570" i="1"/>
  <c r="G569" i="1"/>
  <c r="G568" i="1"/>
  <c r="G567" i="1"/>
  <c r="G566" i="1"/>
  <c r="G565" i="1"/>
  <c r="E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F538" i="1"/>
  <c r="E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E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G443" i="1"/>
  <c r="G442" i="1"/>
  <c r="G441" i="1"/>
  <c r="G440" i="1"/>
  <c r="G439" i="1"/>
  <c r="G438" i="1"/>
  <c r="G437" i="1"/>
  <c r="G436" i="1"/>
  <c r="E436" i="1"/>
  <c r="G435" i="1"/>
  <c r="F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E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E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D362" i="1"/>
  <c r="F593" i="1" s="1"/>
  <c r="C362" i="1"/>
  <c r="E594" i="1" s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F332" i="1"/>
  <c r="E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E291" i="1"/>
  <c r="G290" i="1"/>
  <c r="G289" i="1"/>
  <c r="G288" i="1"/>
  <c r="G287" i="1"/>
  <c r="G286" i="1"/>
  <c r="G285" i="1"/>
  <c r="G284" i="1"/>
  <c r="G283" i="1"/>
  <c r="F283" i="1"/>
  <c r="G282" i="1"/>
  <c r="G281" i="1"/>
  <c r="G280" i="1"/>
  <c r="G279" i="1"/>
  <c r="G278" i="1"/>
  <c r="G277" i="1"/>
  <c r="G276" i="1"/>
  <c r="G275" i="1"/>
  <c r="F275" i="1"/>
  <c r="E275" i="1"/>
  <c r="G274" i="1"/>
  <c r="G273" i="1"/>
  <c r="E273" i="1"/>
  <c r="G272" i="1"/>
  <c r="G271" i="1"/>
  <c r="G270" i="1"/>
  <c r="G269" i="1"/>
  <c r="G268" i="1"/>
  <c r="G267" i="1"/>
  <c r="E267" i="1"/>
  <c r="G266" i="1"/>
  <c r="F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H252" i="1" s="1"/>
  <c r="F252" i="1"/>
  <c r="E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F210" i="1"/>
  <c r="E210" i="1"/>
  <c r="G209" i="1"/>
  <c r="G208" i="1"/>
  <c r="G207" i="1"/>
  <c r="G206" i="1"/>
  <c r="G205" i="1"/>
  <c r="F205" i="1"/>
  <c r="E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D181" i="1"/>
  <c r="D11" i="1" s="1"/>
  <c r="C181" i="1"/>
  <c r="E214" i="1" s="1"/>
  <c r="G175" i="1"/>
  <c r="E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F159" i="1"/>
  <c r="G158" i="1"/>
  <c r="F158" i="1"/>
  <c r="G157" i="1"/>
  <c r="G156" i="1"/>
  <c r="G155" i="1"/>
  <c r="F155" i="1"/>
  <c r="E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E90" i="1"/>
  <c r="G89" i="1"/>
  <c r="F89" i="1"/>
  <c r="E89" i="1"/>
  <c r="G88" i="1"/>
  <c r="G87" i="1"/>
  <c r="G86" i="1"/>
  <c r="G85" i="1"/>
  <c r="G84" i="1"/>
  <c r="G83" i="1"/>
  <c r="G82" i="1"/>
  <c r="G81" i="1"/>
  <c r="G80" i="1"/>
  <c r="G79" i="1"/>
  <c r="G78" i="1"/>
  <c r="G77" i="1"/>
  <c r="D76" i="1"/>
  <c r="F169" i="1" s="1"/>
  <c r="C76" i="1"/>
  <c r="E172" i="1" s="1"/>
  <c r="G70" i="1"/>
  <c r="G69" i="1"/>
  <c r="G68" i="1"/>
  <c r="G67" i="1"/>
  <c r="E67" i="1"/>
  <c r="G66" i="1"/>
  <c r="G65" i="1"/>
  <c r="G64" i="1"/>
  <c r="G63" i="1"/>
  <c r="G62" i="1"/>
  <c r="G61" i="1"/>
  <c r="G60" i="1"/>
  <c r="G59" i="1"/>
  <c r="G58" i="1"/>
  <c r="G57" i="1"/>
  <c r="G56" i="1"/>
  <c r="F56" i="1"/>
  <c r="E56" i="1"/>
  <c r="G55" i="1"/>
  <c r="G54" i="1"/>
  <c r="G53" i="1"/>
  <c r="G52" i="1"/>
  <c r="G51" i="1"/>
  <c r="G50" i="1"/>
  <c r="G49" i="1"/>
  <c r="G48" i="1"/>
  <c r="G47" i="1"/>
  <c r="G46" i="1"/>
  <c r="E46" i="1"/>
  <c r="G45" i="1"/>
  <c r="G44" i="1"/>
  <c r="G43" i="1"/>
  <c r="E43" i="1"/>
  <c r="G42" i="1"/>
  <c r="F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63" i="1" s="1"/>
  <c r="C19" i="1"/>
  <c r="E69" i="1" s="1"/>
  <c r="H273" i="1" l="1"/>
  <c r="C12" i="1"/>
  <c r="H267" i="1"/>
  <c r="E84" i="1"/>
  <c r="E189" i="1"/>
  <c r="H619" i="33"/>
  <c r="H89" i="28"/>
  <c r="H57" i="31"/>
  <c r="H624" i="31"/>
  <c r="G76" i="33"/>
  <c r="H185" i="33"/>
  <c r="H449" i="33"/>
  <c r="H453" i="33"/>
  <c r="H457" i="33"/>
  <c r="H461" i="33"/>
  <c r="H465" i="33"/>
  <c r="H469" i="33"/>
  <c r="H473" i="33"/>
  <c r="H198" i="34"/>
  <c r="H202" i="34"/>
  <c r="H216" i="34"/>
  <c r="F385" i="34"/>
  <c r="H431" i="34"/>
  <c r="H435" i="34"/>
  <c r="H441" i="34"/>
  <c r="H445" i="34"/>
  <c r="H124" i="30"/>
  <c r="H421" i="30"/>
  <c r="H579" i="33"/>
  <c r="H201" i="34"/>
  <c r="F605" i="34"/>
  <c r="F612" i="34"/>
  <c r="F386" i="34"/>
  <c r="H136" i="33"/>
  <c r="H322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243" i="34"/>
  <c r="H446" i="34"/>
  <c r="H450" i="34"/>
  <c r="H453" i="34"/>
  <c r="H457" i="34"/>
  <c r="H467" i="34"/>
  <c r="H471" i="34"/>
  <c r="H475" i="34"/>
  <c r="H502" i="34"/>
  <c r="H509" i="34"/>
  <c r="H385" i="33"/>
  <c r="H389" i="33"/>
  <c r="H393" i="33"/>
  <c r="H477" i="33"/>
  <c r="H480" i="33"/>
  <c r="H484" i="33"/>
  <c r="H488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324" i="34"/>
  <c r="H328" i="34"/>
  <c r="H332" i="34"/>
  <c r="H336" i="34"/>
  <c r="H340" i="34"/>
  <c r="H344" i="34"/>
  <c r="H348" i="34"/>
  <c r="H352" i="34"/>
  <c r="H432" i="34"/>
  <c r="H436" i="34"/>
  <c r="H438" i="34"/>
  <c r="H442" i="34"/>
  <c r="H449" i="34"/>
  <c r="H620" i="34"/>
  <c r="H623" i="34"/>
  <c r="F604" i="34"/>
  <c r="F628" i="34"/>
  <c r="H626" i="34"/>
  <c r="H608" i="34"/>
  <c r="H612" i="34"/>
  <c r="H616" i="34"/>
  <c r="F601" i="34"/>
  <c r="H392" i="34"/>
  <c r="H399" i="34"/>
  <c r="F445" i="34"/>
  <c r="F413" i="34"/>
  <c r="F462" i="34"/>
  <c r="F451" i="34"/>
  <c r="F461" i="34"/>
  <c r="F464" i="34"/>
  <c r="F428" i="34"/>
  <c r="F475" i="34"/>
  <c r="F211" i="34"/>
  <c r="F311" i="34"/>
  <c r="H356" i="34"/>
  <c r="F287" i="34"/>
  <c r="F223" i="34"/>
  <c r="H247" i="34"/>
  <c r="F248" i="34"/>
  <c r="F251" i="34"/>
  <c r="F137" i="34"/>
  <c r="H81" i="34"/>
  <c r="H78" i="34"/>
  <c r="H100" i="34"/>
  <c r="H104" i="34"/>
  <c r="F113" i="34"/>
  <c r="H140" i="34"/>
  <c r="F93" i="34"/>
  <c r="H99" i="34"/>
  <c r="F100" i="34"/>
  <c r="H103" i="34"/>
  <c r="H68" i="34"/>
  <c r="H189" i="33"/>
  <c r="H193" i="33"/>
  <c r="H441" i="33"/>
  <c r="H445" i="33"/>
  <c r="H440" i="32"/>
  <c r="H443" i="32"/>
  <c r="F81" i="33"/>
  <c r="H96" i="33"/>
  <c r="F136" i="33"/>
  <c r="F141" i="33"/>
  <c r="H154" i="29"/>
  <c r="F83" i="33"/>
  <c r="H95" i="33"/>
  <c r="F96" i="33"/>
  <c r="H284" i="33"/>
  <c r="H290" i="33"/>
  <c r="H294" i="33"/>
  <c r="H298" i="33"/>
  <c r="F299" i="33"/>
  <c r="H302" i="33"/>
  <c r="H306" i="33"/>
  <c r="H310" i="33"/>
  <c r="H314" i="33"/>
  <c r="H318" i="33"/>
  <c r="F374" i="33"/>
  <c r="F380" i="33"/>
  <c r="H559" i="33"/>
  <c r="H563" i="33"/>
  <c r="H567" i="33"/>
  <c r="F474" i="33"/>
  <c r="H551" i="33"/>
  <c r="F603" i="33"/>
  <c r="F628" i="33"/>
  <c r="F445" i="33"/>
  <c r="F415" i="33"/>
  <c r="F440" i="33"/>
  <c r="H184" i="33"/>
  <c r="H188" i="33"/>
  <c r="H192" i="33"/>
  <c r="H196" i="33"/>
  <c r="H283" i="33"/>
  <c r="H325" i="33"/>
  <c r="H329" i="33"/>
  <c r="H333" i="33"/>
  <c r="H337" i="33"/>
  <c r="H341" i="33"/>
  <c r="H345" i="33"/>
  <c r="H349" i="33"/>
  <c r="H353" i="33"/>
  <c r="D8" i="33"/>
  <c r="F13" i="33" s="1"/>
  <c r="F196" i="33"/>
  <c r="F82" i="33"/>
  <c r="F148" i="33"/>
  <c r="F169" i="33"/>
  <c r="F134" i="33"/>
  <c r="F161" i="33"/>
  <c r="F142" i="33"/>
  <c r="F156" i="33"/>
  <c r="F53" i="33"/>
  <c r="F541" i="32"/>
  <c r="F546" i="32"/>
  <c r="F610" i="32"/>
  <c r="H235" i="30"/>
  <c r="H417" i="30"/>
  <c r="H447" i="30"/>
  <c r="D13" i="32"/>
  <c r="H413" i="32"/>
  <c r="H447" i="32"/>
  <c r="F501" i="32"/>
  <c r="F515" i="32"/>
  <c r="H295" i="24"/>
  <c r="H332" i="24"/>
  <c r="H521" i="24"/>
  <c r="H525" i="24"/>
  <c r="H225" i="28"/>
  <c r="H412" i="31"/>
  <c r="H438" i="32"/>
  <c r="F603" i="32"/>
  <c r="F606" i="32"/>
  <c r="D12" i="23"/>
  <c r="H618" i="31"/>
  <c r="H621" i="31"/>
  <c r="F51" i="32"/>
  <c r="F62" i="32"/>
  <c r="F68" i="32"/>
  <c r="H80" i="32"/>
  <c r="H91" i="32"/>
  <c r="H99" i="32"/>
  <c r="H111" i="32"/>
  <c r="F422" i="32"/>
  <c r="H484" i="32"/>
  <c r="F612" i="32"/>
  <c r="F617" i="32"/>
  <c r="F619" i="32"/>
  <c r="F621" i="32"/>
  <c r="F628" i="32"/>
  <c r="F624" i="32"/>
  <c r="F604" i="32"/>
  <c r="F616" i="32"/>
  <c r="F618" i="32"/>
  <c r="F620" i="32"/>
  <c r="F607" i="32"/>
  <c r="F609" i="32"/>
  <c r="F623" i="32"/>
  <c r="F625" i="32"/>
  <c r="F601" i="32"/>
  <c r="F447" i="32"/>
  <c r="F460" i="32"/>
  <c r="F549" i="32"/>
  <c r="F572" i="32"/>
  <c r="F583" i="32"/>
  <c r="F416" i="32"/>
  <c r="F451" i="32"/>
  <c r="F497" i="32"/>
  <c r="F540" i="32"/>
  <c r="F578" i="32"/>
  <c r="F390" i="32"/>
  <c r="F405" i="32"/>
  <c r="F408" i="32"/>
  <c r="F434" i="32"/>
  <c r="F439" i="32"/>
  <c r="F185" i="32"/>
  <c r="F190" i="32"/>
  <c r="F199" i="32"/>
  <c r="F208" i="32"/>
  <c r="F220" i="32"/>
  <c r="F228" i="32"/>
  <c r="F233" i="32"/>
  <c r="F245" i="32"/>
  <c r="F254" i="32"/>
  <c r="F265" i="32"/>
  <c r="F268" i="32"/>
  <c r="F274" i="32"/>
  <c r="F277" i="32"/>
  <c r="F280" i="32"/>
  <c r="F292" i="32"/>
  <c r="F305" i="32"/>
  <c r="F184" i="32"/>
  <c r="F188" i="32"/>
  <c r="F197" i="32"/>
  <c r="F206" i="32"/>
  <c r="F216" i="32"/>
  <c r="F218" i="32"/>
  <c r="F238" i="32"/>
  <c r="F251" i="32"/>
  <c r="F279" i="32"/>
  <c r="F303" i="32"/>
  <c r="F355" i="32"/>
  <c r="F186" i="32"/>
  <c r="F195" i="32"/>
  <c r="F203" i="32"/>
  <c r="F214" i="32"/>
  <c r="F223" i="32"/>
  <c r="F236" i="32"/>
  <c r="F244" i="32"/>
  <c r="F248" i="32"/>
  <c r="F264" i="32"/>
  <c r="F273" i="32"/>
  <c r="F288" i="32"/>
  <c r="F296" i="32"/>
  <c r="F311" i="32"/>
  <c r="F329" i="32"/>
  <c r="F183" i="32"/>
  <c r="F193" i="32"/>
  <c r="F201" i="32"/>
  <c r="F212" i="32"/>
  <c r="F246" i="32"/>
  <c r="F263" i="32"/>
  <c r="F270" i="32"/>
  <c r="F281" i="32"/>
  <c r="F286" i="32"/>
  <c r="F299" i="32"/>
  <c r="F306" i="32"/>
  <c r="F308" i="32"/>
  <c r="F318" i="32"/>
  <c r="F320" i="32"/>
  <c r="F322" i="32"/>
  <c r="F340" i="32"/>
  <c r="F348" i="32"/>
  <c r="F182" i="32"/>
  <c r="F153" i="32"/>
  <c r="H114" i="32"/>
  <c r="F160" i="32"/>
  <c r="F23" i="32"/>
  <c r="F44" i="32"/>
  <c r="F451" i="30"/>
  <c r="F103" i="31"/>
  <c r="F136" i="31"/>
  <c r="H431" i="31"/>
  <c r="H471" i="31"/>
  <c r="H479" i="31"/>
  <c r="H65" i="30"/>
  <c r="H192" i="30"/>
  <c r="H266" i="30"/>
  <c r="H270" i="30"/>
  <c r="H274" i="30"/>
  <c r="H278" i="30"/>
  <c r="H282" i="30"/>
  <c r="H294" i="30"/>
  <c r="H298" i="30"/>
  <c r="F363" i="30"/>
  <c r="F371" i="30"/>
  <c r="H611" i="30"/>
  <c r="F156" i="31"/>
  <c r="F162" i="31"/>
  <c r="H468" i="31"/>
  <c r="F26" i="28"/>
  <c r="F29" i="28"/>
  <c r="H21" i="29"/>
  <c r="H529" i="29"/>
  <c r="H562" i="29"/>
  <c r="F151" i="30"/>
  <c r="H201" i="30"/>
  <c r="H221" i="30"/>
  <c r="H269" i="30"/>
  <c r="H273" i="30"/>
  <c r="H277" i="30"/>
  <c r="H281" i="30"/>
  <c r="H320" i="30"/>
  <c r="H538" i="30"/>
  <c r="H542" i="30"/>
  <c r="H33" i="31"/>
  <c r="H605" i="31"/>
  <c r="H625" i="31"/>
  <c r="H602" i="31"/>
  <c r="F536" i="31"/>
  <c r="F591" i="31"/>
  <c r="F395" i="31"/>
  <c r="F398" i="31"/>
  <c r="F404" i="31"/>
  <c r="F423" i="31"/>
  <c r="F463" i="31"/>
  <c r="F485" i="31"/>
  <c r="F541" i="31"/>
  <c r="F568" i="31"/>
  <c r="F373" i="31"/>
  <c r="F391" i="31"/>
  <c r="F504" i="31"/>
  <c r="F528" i="31"/>
  <c r="F544" i="31"/>
  <c r="F560" i="31"/>
  <c r="F575" i="31"/>
  <c r="F416" i="31"/>
  <c r="F442" i="31"/>
  <c r="F456" i="31"/>
  <c r="F469" i="31"/>
  <c r="F480" i="31"/>
  <c r="F553" i="31"/>
  <c r="F200" i="31"/>
  <c r="F258" i="31"/>
  <c r="F263" i="31"/>
  <c r="F303" i="31"/>
  <c r="F341" i="31"/>
  <c r="F347" i="31"/>
  <c r="F207" i="31"/>
  <c r="H257" i="31"/>
  <c r="F260" i="31"/>
  <c r="H343" i="31"/>
  <c r="F201" i="31"/>
  <c r="F206" i="31"/>
  <c r="F221" i="31"/>
  <c r="F267" i="31"/>
  <c r="H291" i="31"/>
  <c r="H312" i="31"/>
  <c r="D10" i="31"/>
  <c r="F81" i="31"/>
  <c r="F94" i="31"/>
  <c r="F113" i="31"/>
  <c r="F125" i="31"/>
  <c r="F129" i="31"/>
  <c r="H135" i="31"/>
  <c r="F164" i="31"/>
  <c r="F79" i="31"/>
  <c r="F83" i="31"/>
  <c r="F92" i="31"/>
  <c r="F133" i="31"/>
  <c r="H163" i="31"/>
  <c r="F108" i="31"/>
  <c r="F110" i="31"/>
  <c r="F112" i="31"/>
  <c r="F124" i="31"/>
  <c r="F137" i="31"/>
  <c r="F139" i="31"/>
  <c r="F154" i="31"/>
  <c r="F44" i="31"/>
  <c r="F60" i="31"/>
  <c r="F33" i="31"/>
  <c r="H48" i="31"/>
  <c r="F49" i="31"/>
  <c r="H87" i="24"/>
  <c r="H222" i="24"/>
  <c r="H37" i="29"/>
  <c r="H114" i="29"/>
  <c r="H341" i="29"/>
  <c r="H367" i="29"/>
  <c r="H380" i="29"/>
  <c r="F134" i="30"/>
  <c r="H250" i="30"/>
  <c r="H254" i="30"/>
  <c r="H258" i="30"/>
  <c r="H262" i="30"/>
  <c r="H265" i="30"/>
  <c r="H303" i="30"/>
  <c r="F413" i="30"/>
  <c r="H532" i="30"/>
  <c r="D12" i="25"/>
  <c r="H451" i="27"/>
  <c r="H455" i="27"/>
  <c r="F95" i="30"/>
  <c r="F98" i="30"/>
  <c r="H193" i="30"/>
  <c r="H261" i="30"/>
  <c r="H321" i="30"/>
  <c r="F458" i="30"/>
  <c r="F85" i="30"/>
  <c r="H231" i="30"/>
  <c r="H300" i="30"/>
  <c r="F399" i="30"/>
  <c r="H546" i="30"/>
  <c r="F610" i="30"/>
  <c r="F629" i="30"/>
  <c r="H602" i="30"/>
  <c r="F490" i="30"/>
  <c r="F502" i="30"/>
  <c r="F556" i="30"/>
  <c r="F562" i="30"/>
  <c r="F576" i="30"/>
  <c r="F368" i="30"/>
  <c r="F378" i="30"/>
  <c r="F383" i="30"/>
  <c r="F386" i="30"/>
  <c r="F396" i="30"/>
  <c r="F410" i="30"/>
  <c r="F424" i="30"/>
  <c r="F426" i="30"/>
  <c r="F428" i="30"/>
  <c r="F453" i="30"/>
  <c r="F456" i="30"/>
  <c r="F460" i="30"/>
  <c r="F462" i="30"/>
  <c r="F475" i="30"/>
  <c r="F508" i="30"/>
  <c r="F535" i="30"/>
  <c r="F552" i="30"/>
  <c r="F555" i="30"/>
  <c r="F558" i="30"/>
  <c r="F570" i="30"/>
  <c r="F580" i="30"/>
  <c r="F370" i="30"/>
  <c r="F375" i="30"/>
  <c r="F398" i="30"/>
  <c r="F414" i="30"/>
  <c r="F469" i="30"/>
  <c r="F472" i="30"/>
  <c r="F477" i="30"/>
  <c r="F487" i="30"/>
  <c r="F498" i="30"/>
  <c r="F511" i="30"/>
  <c r="F531" i="30"/>
  <c r="F574" i="30"/>
  <c r="F362" i="30"/>
  <c r="F364" i="30"/>
  <c r="F369" i="30"/>
  <c r="F374" i="30"/>
  <c r="F377" i="30"/>
  <c r="F385" i="30"/>
  <c r="H389" i="30"/>
  <c r="F393" i="30"/>
  <c r="F395" i="30"/>
  <c r="F397" i="30"/>
  <c r="F400" i="30"/>
  <c r="F419" i="30"/>
  <c r="F423" i="30"/>
  <c r="F425" i="30"/>
  <c r="F427" i="30"/>
  <c r="H432" i="30"/>
  <c r="H436" i="30"/>
  <c r="H438" i="30"/>
  <c r="F442" i="30"/>
  <c r="F464" i="30"/>
  <c r="F474" i="30"/>
  <c r="F482" i="30"/>
  <c r="F484" i="30"/>
  <c r="F500" i="30"/>
  <c r="F516" i="30"/>
  <c r="F519" i="30"/>
  <c r="F530" i="30"/>
  <c r="F536" i="30"/>
  <c r="F559" i="30"/>
  <c r="H562" i="30"/>
  <c r="H566" i="30"/>
  <c r="F569" i="30"/>
  <c r="F571" i="30"/>
  <c r="F264" i="30"/>
  <c r="F293" i="30"/>
  <c r="F316" i="30"/>
  <c r="F184" i="30"/>
  <c r="F196" i="30"/>
  <c r="F215" i="30"/>
  <c r="F219" i="30"/>
  <c r="F222" i="30"/>
  <c r="F238" i="30"/>
  <c r="F315" i="30"/>
  <c r="H328" i="30"/>
  <c r="F329" i="30"/>
  <c r="H334" i="30"/>
  <c r="F203" i="30"/>
  <c r="F231" i="30"/>
  <c r="H324" i="30"/>
  <c r="H327" i="30"/>
  <c r="H333" i="30"/>
  <c r="F336" i="30"/>
  <c r="F340" i="30"/>
  <c r="F348" i="30"/>
  <c r="F190" i="30"/>
  <c r="F200" i="30"/>
  <c r="F220" i="30"/>
  <c r="F265" i="30"/>
  <c r="F300" i="30"/>
  <c r="F320" i="30"/>
  <c r="F127" i="30"/>
  <c r="H149" i="30"/>
  <c r="H153" i="30"/>
  <c r="F154" i="30"/>
  <c r="H157" i="30"/>
  <c r="H161" i="30"/>
  <c r="H165" i="30"/>
  <c r="H169" i="30"/>
  <c r="F83" i="30"/>
  <c r="F87" i="30"/>
  <c r="F101" i="30"/>
  <c r="F106" i="30"/>
  <c r="H123" i="30"/>
  <c r="F133" i="30"/>
  <c r="F136" i="30"/>
  <c r="H140" i="30"/>
  <c r="F100" i="30"/>
  <c r="F108" i="30"/>
  <c r="F119" i="30"/>
  <c r="F125" i="30"/>
  <c r="F132" i="30"/>
  <c r="F54" i="30"/>
  <c r="F69" i="30"/>
  <c r="F25" i="30"/>
  <c r="F39" i="30"/>
  <c r="F61" i="30"/>
  <c r="H23" i="30"/>
  <c r="H27" i="30"/>
  <c r="F28" i="30"/>
  <c r="H51" i="30"/>
  <c r="H55" i="30"/>
  <c r="H59" i="30"/>
  <c r="H266" i="27"/>
  <c r="D10" i="28"/>
  <c r="G10" i="28" s="1"/>
  <c r="H92" i="28"/>
  <c r="H366" i="29"/>
  <c r="H545" i="29"/>
  <c r="H240" i="28"/>
  <c r="H302" i="28"/>
  <c r="H304" i="28"/>
  <c r="H312" i="28"/>
  <c r="H316" i="28"/>
  <c r="H320" i="28"/>
  <c r="H324" i="28"/>
  <c r="H403" i="29"/>
  <c r="H405" i="29"/>
  <c r="H518" i="29"/>
  <c r="H548" i="29"/>
  <c r="F623" i="29"/>
  <c r="F627" i="29"/>
  <c r="F604" i="29"/>
  <c r="F606" i="29"/>
  <c r="F608" i="29"/>
  <c r="F613" i="29"/>
  <c r="F621" i="29"/>
  <c r="F626" i="29"/>
  <c r="F611" i="29"/>
  <c r="F619" i="29"/>
  <c r="F624" i="29"/>
  <c r="F603" i="29"/>
  <c r="F605" i="29"/>
  <c r="F607" i="29"/>
  <c r="F609" i="29"/>
  <c r="F617" i="29"/>
  <c r="F629" i="29"/>
  <c r="F602" i="29"/>
  <c r="F405" i="29"/>
  <c r="F442" i="29"/>
  <c r="F527" i="29"/>
  <c r="F541" i="29"/>
  <c r="F391" i="29"/>
  <c r="F563" i="29"/>
  <c r="F565" i="29"/>
  <c r="F459" i="29"/>
  <c r="H500" i="29"/>
  <c r="F526" i="29"/>
  <c r="F551" i="29"/>
  <c r="F567" i="29"/>
  <c r="F450" i="29"/>
  <c r="F376" i="29"/>
  <c r="F469" i="29"/>
  <c r="F542" i="29"/>
  <c r="F191" i="29"/>
  <c r="F196" i="29"/>
  <c r="F200" i="29"/>
  <c r="F213" i="29"/>
  <c r="F223" i="29"/>
  <c r="F257" i="29"/>
  <c r="F264" i="29"/>
  <c r="F268" i="29"/>
  <c r="F300" i="29"/>
  <c r="F303" i="29"/>
  <c r="H319" i="29"/>
  <c r="F352" i="29"/>
  <c r="F189" i="29"/>
  <c r="H193" i="29"/>
  <c r="F194" i="29"/>
  <c r="F235" i="29"/>
  <c r="F237" i="29"/>
  <c r="F239" i="29"/>
  <c r="F243" i="29"/>
  <c r="F251" i="29"/>
  <c r="F259" i="29"/>
  <c r="F277" i="29"/>
  <c r="F280" i="29"/>
  <c r="F298" i="29"/>
  <c r="F313" i="29"/>
  <c r="F351" i="29"/>
  <c r="F184" i="29"/>
  <c r="F186" i="29"/>
  <c r="F197" i="29"/>
  <c r="F219" i="29"/>
  <c r="F245" i="29"/>
  <c r="F253" i="29"/>
  <c r="F261" i="29"/>
  <c r="F276" i="29"/>
  <c r="F304" i="29"/>
  <c r="F346" i="29"/>
  <c r="F188" i="29"/>
  <c r="F202" i="29"/>
  <c r="F206" i="29"/>
  <c r="F215" i="29"/>
  <c r="F217" i="29"/>
  <c r="F238" i="29"/>
  <c r="F242" i="29"/>
  <c r="F255" i="29"/>
  <c r="F258" i="29"/>
  <c r="F260" i="29"/>
  <c r="F265" i="29"/>
  <c r="F290" i="29"/>
  <c r="F182" i="29"/>
  <c r="H80" i="29"/>
  <c r="F166" i="29"/>
  <c r="F79" i="29"/>
  <c r="H175" i="29"/>
  <c r="F84" i="29"/>
  <c r="F108" i="29"/>
  <c r="F167" i="29"/>
  <c r="F23" i="29"/>
  <c r="F27" i="29"/>
  <c r="F49" i="29"/>
  <c r="F53" i="29"/>
  <c r="F69" i="29"/>
  <c r="F25" i="29"/>
  <c r="F30" i="29"/>
  <c r="F38" i="29"/>
  <c r="F44" i="29"/>
  <c r="F62" i="29"/>
  <c r="F21" i="29"/>
  <c r="F28" i="29"/>
  <c r="F59" i="29"/>
  <c r="F24" i="29"/>
  <c r="F50" i="29"/>
  <c r="H65" i="29"/>
  <c r="F70" i="29"/>
  <c r="F19" i="29"/>
  <c r="F82" i="25"/>
  <c r="F101" i="26"/>
  <c r="H289" i="26"/>
  <c r="H303" i="26"/>
  <c r="H541" i="26"/>
  <c r="H25" i="27"/>
  <c r="H68" i="27"/>
  <c r="H313" i="27"/>
  <c r="H422" i="27"/>
  <c r="D11" i="28"/>
  <c r="F190" i="28"/>
  <c r="H193" i="28"/>
  <c r="F209" i="28"/>
  <c r="H254" i="28"/>
  <c r="H260" i="28"/>
  <c r="H264" i="28"/>
  <c r="H273" i="28"/>
  <c r="H283" i="28"/>
  <c r="H292" i="28"/>
  <c r="H294" i="25"/>
  <c r="H322" i="25"/>
  <c r="H336" i="25"/>
  <c r="H340" i="25"/>
  <c r="H344" i="25"/>
  <c r="H348" i="25"/>
  <c r="H352" i="25"/>
  <c r="F368" i="25"/>
  <c r="H82" i="26"/>
  <c r="H465" i="27"/>
  <c r="F560" i="27"/>
  <c r="F564" i="27"/>
  <c r="H93" i="28"/>
  <c r="H109" i="28"/>
  <c r="H122" i="28"/>
  <c r="H243" i="28"/>
  <c r="F244" i="28"/>
  <c r="H470" i="28"/>
  <c r="F507" i="27"/>
  <c r="F336" i="28"/>
  <c r="F340" i="28"/>
  <c r="F389" i="28"/>
  <c r="F606" i="28"/>
  <c r="F614" i="28"/>
  <c r="H625" i="28"/>
  <c r="F617" i="28"/>
  <c r="F621" i="28"/>
  <c r="F365" i="28"/>
  <c r="F393" i="28"/>
  <c r="H473" i="28"/>
  <c r="F474" i="28"/>
  <c r="H482" i="28"/>
  <c r="F554" i="28"/>
  <c r="F461" i="28"/>
  <c r="F496" i="28"/>
  <c r="F510" i="28"/>
  <c r="F418" i="28"/>
  <c r="F420" i="28"/>
  <c r="F464" i="28"/>
  <c r="F484" i="28"/>
  <c r="F495" i="28"/>
  <c r="F500" i="28"/>
  <c r="F552" i="28"/>
  <c r="F583" i="28"/>
  <c r="D12" i="28"/>
  <c r="F183" i="28"/>
  <c r="F248" i="28"/>
  <c r="F189" i="28"/>
  <c r="F301" i="28"/>
  <c r="F329" i="28"/>
  <c r="H194" i="28"/>
  <c r="F215" i="28"/>
  <c r="F231" i="28"/>
  <c r="H244" i="28"/>
  <c r="H255" i="28"/>
  <c r="H261" i="28"/>
  <c r="H265" i="28"/>
  <c r="H270" i="28"/>
  <c r="H284" i="28"/>
  <c r="H313" i="28"/>
  <c r="H317" i="28"/>
  <c r="H321" i="28"/>
  <c r="H332" i="28"/>
  <c r="H336" i="28"/>
  <c r="H340" i="28"/>
  <c r="F79" i="28"/>
  <c r="F110" i="28"/>
  <c r="F148" i="28"/>
  <c r="F161" i="28"/>
  <c r="F106" i="28"/>
  <c r="F129" i="28"/>
  <c r="F137" i="28"/>
  <c r="F142" i="28"/>
  <c r="F100" i="28"/>
  <c r="F139" i="28"/>
  <c r="F141" i="28"/>
  <c r="F166" i="28"/>
  <c r="F92" i="28"/>
  <c r="F99" i="28"/>
  <c r="F105" i="28"/>
  <c r="F130" i="28"/>
  <c r="F50" i="28"/>
  <c r="H26" i="28"/>
  <c r="F28" i="28"/>
  <c r="H273" i="26"/>
  <c r="H276" i="26"/>
  <c r="H282" i="26"/>
  <c r="H439" i="26"/>
  <c r="H21" i="27"/>
  <c r="H33" i="27"/>
  <c r="H43" i="27"/>
  <c r="H497" i="27"/>
  <c r="H613" i="23"/>
  <c r="H416" i="27"/>
  <c r="F420" i="27"/>
  <c r="F591" i="27"/>
  <c r="F614" i="27"/>
  <c r="H496" i="22"/>
  <c r="H517" i="22"/>
  <c r="H33" i="25"/>
  <c r="H40" i="25"/>
  <c r="H44" i="25"/>
  <c r="H48" i="25"/>
  <c r="H87" i="25"/>
  <c r="H91" i="25"/>
  <c r="H370" i="25"/>
  <c r="H445" i="25"/>
  <c r="H560" i="25"/>
  <c r="H627" i="25"/>
  <c r="H40" i="26"/>
  <c r="H88" i="26"/>
  <c r="D13" i="27"/>
  <c r="H220" i="27"/>
  <c r="H316" i="27"/>
  <c r="F460" i="27"/>
  <c r="F513" i="27"/>
  <c r="F626" i="27"/>
  <c r="F616" i="27"/>
  <c r="F384" i="27"/>
  <c r="H403" i="27"/>
  <c r="H405" i="27"/>
  <c r="F436" i="27"/>
  <c r="F482" i="27"/>
  <c r="F506" i="27"/>
  <c r="F544" i="27"/>
  <c r="H547" i="27"/>
  <c r="F576" i="27"/>
  <c r="F391" i="27"/>
  <c r="F395" i="27"/>
  <c r="F421" i="27"/>
  <c r="F473" i="27"/>
  <c r="F511" i="27"/>
  <c r="F518" i="27"/>
  <c r="F381" i="27"/>
  <c r="F449" i="27"/>
  <c r="F546" i="27"/>
  <c r="F586" i="27"/>
  <c r="F201" i="27"/>
  <c r="F208" i="27"/>
  <c r="F226" i="27"/>
  <c r="F258" i="27"/>
  <c r="F264" i="27"/>
  <c r="F268" i="27"/>
  <c r="F270" i="27"/>
  <c r="F329" i="27"/>
  <c r="F336" i="27"/>
  <c r="F347" i="27"/>
  <c r="F199" i="27"/>
  <c r="F339" i="27"/>
  <c r="F272" i="27"/>
  <c r="F282" i="27"/>
  <c r="F307" i="27"/>
  <c r="F338" i="27"/>
  <c r="F345" i="27"/>
  <c r="F354" i="27"/>
  <c r="F216" i="27"/>
  <c r="F279" i="27"/>
  <c r="F281" i="27"/>
  <c r="F334" i="27"/>
  <c r="F85" i="27"/>
  <c r="F113" i="27"/>
  <c r="F116" i="27"/>
  <c r="F121" i="27"/>
  <c r="F125" i="27"/>
  <c r="F91" i="27"/>
  <c r="F123" i="27"/>
  <c r="F150" i="27"/>
  <c r="F156" i="27"/>
  <c r="F78" i="27"/>
  <c r="F122" i="27"/>
  <c r="F130" i="27"/>
  <c r="F140" i="27"/>
  <c r="F166" i="27"/>
  <c r="F95" i="27"/>
  <c r="F101" i="27"/>
  <c r="F165" i="27"/>
  <c r="F174" i="27"/>
  <c r="F62" i="27"/>
  <c r="F24" i="27"/>
  <c r="F26" i="27"/>
  <c r="F32" i="27"/>
  <c r="F49" i="27"/>
  <c r="F44" i="27"/>
  <c r="F47" i="27"/>
  <c r="F29" i="27"/>
  <c r="F48" i="27"/>
  <c r="F203" i="23"/>
  <c r="H271" i="23"/>
  <c r="H623" i="23"/>
  <c r="F29" i="24"/>
  <c r="H172" i="25"/>
  <c r="H170" i="25"/>
  <c r="H333" i="25"/>
  <c r="H201" i="25"/>
  <c r="H262" i="25"/>
  <c r="H268" i="25"/>
  <c r="H315" i="25"/>
  <c r="H472" i="25"/>
  <c r="H65" i="26"/>
  <c r="F95" i="26"/>
  <c r="F110" i="26"/>
  <c r="H118" i="26"/>
  <c r="H126" i="26"/>
  <c r="F127" i="26"/>
  <c r="H421" i="26"/>
  <c r="H460" i="26"/>
  <c r="H487" i="26"/>
  <c r="H489" i="26"/>
  <c r="H491" i="26"/>
  <c r="H256" i="23"/>
  <c r="H262" i="23"/>
  <c r="H390" i="23"/>
  <c r="H402" i="23"/>
  <c r="H469" i="23"/>
  <c r="H201" i="24"/>
  <c r="H56" i="25"/>
  <c r="H60" i="25"/>
  <c r="H398" i="25"/>
  <c r="H449" i="25"/>
  <c r="H21" i="26"/>
  <c r="H25" i="26"/>
  <c r="H33" i="26"/>
  <c r="H43" i="26"/>
  <c r="H49" i="26"/>
  <c r="H51" i="26"/>
  <c r="H384" i="26"/>
  <c r="H442" i="26"/>
  <c r="F61" i="24"/>
  <c r="H584" i="26"/>
  <c r="G13" i="26"/>
  <c r="H607" i="26"/>
  <c r="H613" i="26"/>
  <c r="F608" i="26"/>
  <c r="F440" i="26"/>
  <c r="F516" i="26"/>
  <c r="F571" i="26"/>
  <c r="F384" i="26"/>
  <c r="H395" i="26"/>
  <c r="H406" i="26"/>
  <c r="H415" i="26"/>
  <c r="F433" i="26"/>
  <c r="H438" i="26"/>
  <c r="H463" i="26"/>
  <c r="H471" i="26"/>
  <c r="H545" i="26"/>
  <c r="F370" i="26"/>
  <c r="F441" i="26"/>
  <c r="F506" i="26"/>
  <c r="H540" i="26"/>
  <c r="H544" i="26"/>
  <c r="F593" i="26"/>
  <c r="F447" i="26"/>
  <c r="F510" i="26"/>
  <c r="F553" i="26"/>
  <c r="F568" i="26"/>
  <c r="H199" i="26"/>
  <c r="F214" i="26"/>
  <c r="H252" i="26"/>
  <c r="F253" i="26"/>
  <c r="H255" i="26"/>
  <c r="H259" i="26"/>
  <c r="H262" i="26"/>
  <c r="H265" i="26"/>
  <c r="H269" i="26"/>
  <c r="F290" i="26"/>
  <c r="F317" i="26"/>
  <c r="F340" i="26"/>
  <c r="F208" i="26"/>
  <c r="F212" i="26"/>
  <c r="F241" i="26"/>
  <c r="F287" i="26"/>
  <c r="F301" i="26"/>
  <c r="F184" i="26"/>
  <c r="F207" i="26"/>
  <c r="F237" i="26"/>
  <c r="F254" i="26"/>
  <c r="F299" i="26"/>
  <c r="F329" i="26"/>
  <c r="F348" i="26"/>
  <c r="F188" i="26"/>
  <c r="F190" i="26"/>
  <c r="F197" i="26"/>
  <c r="F288" i="26"/>
  <c r="F325" i="26"/>
  <c r="F331" i="26"/>
  <c r="F354" i="26"/>
  <c r="D11" i="26"/>
  <c r="H141" i="26"/>
  <c r="H155" i="26"/>
  <c r="H159" i="26"/>
  <c r="H169" i="26"/>
  <c r="F99" i="26"/>
  <c r="F103" i="26"/>
  <c r="F113" i="26"/>
  <c r="H136" i="26"/>
  <c r="F150" i="26"/>
  <c r="H161" i="26"/>
  <c r="F53" i="26"/>
  <c r="H48" i="26"/>
  <c r="H37" i="26"/>
  <c r="H59" i="26"/>
  <c r="H354" i="23"/>
  <c r="F184" i="25"/>
  <c r="F191" i="25"/>
  <c r="H210" i="25"/>
  <c r="H222" i="25"/>
  <c r="H224" i="25"/>
  <c r="H236" i="25"/>
  <c r="H240" i="25"/>
  <c r="H242" i="25"/>
  <c r="H283" i="25"/>
  <c r="F369" i="25"/>
  <c r="H373" i="25"/>
  <c r="F387" i="25"/>
  <c r="F393" i="25"/>
  <c r="F535" i="25"/>
  <c r="F539" i="25"/>
  <c r="F609" i="25"/>
  <c r="H138" i="22"/>
  <c r="F40" i="24"/>
  <c r="H43" i="24"/>
  <c r="F97" i="25"/>
  <c r="F183" i="25"/>
  <c r="H221" i="25"/>
  <c r="F224" i="25"/>
  <c r="H227" i="25"/>
  <c r="H239" i="25"/>
  <c r="F251" i="25"/>
  <c r="H254" i="25"/>
  <c r="H258" i="25"/>
  <c r="H295" i="25"/>
  <c r="H408" i="25"/>
  <c r="H452" i="25"/>
  <c r="H454" i="25"/>
  <c r="F603" i="25"/>
  <c r="F50" i="25"/>
  <c r="F400" i="25"/>
  <c r="F426" i="25"/>
  <c r="F602" i="25"/>
  <c r="H492" i="24"/>
  <c r="F141" i="25"/>
  <c r="F382" i="25"/>
  <c r="F461" i="25"/>
  <c r="F464" i="25"/>
  <c r="F478" i="25"/>
  <c r="F485" i="25"/>
  <c r="F556" i="25"/>
  <c r="H585" i="25"/>
  <c r="F607" i="25"/>
  <c r="H626" i="25"/>
  <c r="H629" i="25"/>
  <c r="F370" i="25"/>
  <c r="F377" i="25"/>
  <c r="F385" i="25"/>
  <c r="F405" i="25"/>
  <c r="F442" i="25"/>
  <c r="F458" i="25"/>
  <c r="F498" i="25"/>
  <c r="F504" i="25"/>
  <c r="F511" i="25"/>
  <c r="H537" i="25"/>
  <c r="H541" i="25"/>
  <c r="H545" i="25"/>
  <c r="H549" i="25"/>
  <c r="H553" i="25"/>
  <c r="F555" i="25"/>
  <c r="F558" i="25"/>
  <c r="F580" i="25"/>
  <c r="F585" i="25"/>
  <c r="F396" i="25"/>
  <c r="F398" i="25"/>
  <c r="F401" i="25"/>
  <c r="F445" i="25"/>
  <c r="F456" i="25"/>
  <c r="F472" i="25"/>
  <c r="F514" i="25"/>
  <c r="F521" i="25"/>
  <c r="F589" i="25"/>
  <c r="F371" i="25"/>
  <c r="F374" i="25"/>
  <c r="F378" i="25"/>
  <c r="F414" i="25"/>
  <c r="F420" i="25"/>
  <c r="F428" i="25"/>
  <c r="F437" i="25"/>
  <c r="F441" i="25"/>
  <c r="F469" i="25"/>
  <c r="F474" i="25"/>
  <c r="F476" i="25"/>
  <c r="F500" i="25"/>
  <c r="F513" i="25"/>
  <c r="F572" i="25"/>
  <c r="F583" i="25"/>
  <c r="F363" i="25"/>
  <c r="F250" i="25"/>
  <c r="F287" i="25"/>
  <c r="F309" i="25"/>
  <c r="F260" i="25"/>
  <c r="F354" i="25"/>
  <c r="F286" i="25"/>
  <c r="F242" i="25"/>
  <c r="F245" i="25"/>
  <c r="F258" i="25"/>
  <c r="F300" i="25"/>
  <c r="H107" i="25"/>
  <c r="F113" i="25"/>
  <c r="F144" i="25"/>
  <c r="H166" i="25"/>
  <c r="H169" i="25"/>
  <c r="F107" i="25"/>
  <c r="H112" i="25"/>
  <c r="H138" i="25"/>
  <c r="H150" i="25"/>
  <c r="F92" i="25"/>
  <c r="H30" i="25"/>
  <c r="H34" i="25"/>
  <c r="H37" i="25"/>
  <c r="H41" i="25"/>
  <c r="H45" i="25"/>
  <c r="H51" i="25"/>
  <c r="H57" i="25"/>
  <c r="H61" i="25"/>
  <c r="H65" i="25"/>
  <c r="H69" i="25"/>
  <c r="H64" i="25"/>
  <c r="H68" i="25"/>
  <c r="F122" i="23"/>
  <c r="F405" i="24"/>
  <c r="F526" i="24"/>
  <c r="F626" i="24"/>
  <c r="F95" i="17"/>
  <c r="F77" i="23"/>
  <c r="F185" i="24"/>
  <c r="F482" i="24"/>
  <c r="F543" i="24"/>
  <c r="H536" i="21"/>
  <c r="H35" i="22"/>
  <c r="H294" i="22"/>
  <c r="H253" i="23"/>
  <c r="H255" i="23"/>
  <c r="H430" i="23"/>
  <c r="H465" i="23"/>
  <c r="H326" i="24"/>
  <c r="D12" i="21"/>
  <c r="G12" i="21" s="1"/>
  <c r="F419" i="23"/>
  <c r="F48" i="24"/>
  <c r="H70" i="24"/>
  <c r="H83" i="24"/>
  <c r="F189" i="24"/>
  <c r="H306" i="24"/>
  <c r="H418" i="24"/>
  <c r="H420" i="24"/>
  <c r="F421" i="24"/>
  <c r="F442" i="24"/>
  <c r="H564" i="24"/>
  <c r="H573" i="24"/>
  <c r="H575" i="24"/>
  <c r="H577" i="24"/>
  <c r="H585" i="24"/>
  <c r="F609" i="24"/>
  <c r="F423" i="24"/>
  <c r="F457" i="24"/>
  <c r="F507" i="24"/>
  <c r="F537" i="24"/>
  <c r="F544" i="24"/>
  <c r="H364" i="24"/>
  <c r="H378" i="24"/>
  <c r="H382" i="24"/>
  <c r="F384" i="24"/>
  <c r="F389" i="24"/>
  <c r="F399" i="24"/>
  <c r="F422" i="24"/>
  <c r="F439" i="24"/>
  <c r="F506" i="24"/>
  <c r="F519" i="24"/>
  <c r="F536" i="24"/>
  <c r="F540" i="24"/>
  <c r="F554" i="24"/>
  <c r="F411" i="24"/>
  <c r="H435" i="24"/>
  <c r="F438" i="24"/>
  <c r="F469" i="24"/>
  <c r="F492" i="24"/>
  <c r="H567" i="24"/>
  <c r="F198" i="24"/>
  <c r="F201" i="24"/>
  <c r="F213" i="24"/>
  <c r="F249" i="24"/>
  <c r="F274" i="24"/>
  <c r="F290" i="24"/>
  <c r="F345" i="24"/>
  <c r="H348" i="24"/>
  <c r="F353" i="24"/>
  <c r="F356" i="24"/>
  <c r="F184" i="24"/>
  <c r="F196" i="24"/>
  <c r="F200" i="24"/>
  <c r="F211" i="24"/>
  <c r="F222" i="24"/>
  <c r="F228" i="24"/>
  <c r="F247" i="24"/>
  <c r="F258" i="24"/>
  <c r="F260" i="24"/>
  <c r="F269" i="24"/>
  <c r="F284" i="24"/>
  <c r="F302" i="24"/>
  <c r="F304" i="24"/>
  <c r="F308" i="24"/>
  <c r="F320" i="24"/>
  <c r="F329" i="24"/>
  <c r="F348" i="24"/>
  <c r="F186" i="24"/>
  <c r="F191" i="24"/>
  <c r="F194" i="24"/>
  <c r="F208" i="24"/>
  <c r="F219" i="24"/>
  <c r="F242" i="24"/>
  <c r="F265" i="24"/>
  <c r="F287" i="24"/>
  <c r="F292" i="24"/>
  <c r="F300" i="24"/>
  <c r="F314" i="24"/>
  <c r="F317" i="24"/>
  <c r="F340" i="24"/>
  <c r="F354" i="24"/>
  <c r="F203" i="24"/>
  <c r="F215" i="24"/>
  <c r="F229" i="24"/>
  <c r="F285" i="24"/>
  <c r="F298" i="24"/>
  <c r="F303" i="24"/>
  <c r="F309" i="24"/>
  <c r="F334" i="24"/>
  <c r="F349" i="24"/>
  <c r="D11" i="24"/>
  <c r="F182" i="24"/>
  <c r="F107" i="24"/>
  <c r="F153" i="24"/>
  <c r="F156" i="24"/>
  <c r="H82" i="24"/>
  <c r="F83" i="24"/>
  <c r="H86" i="24"/>
  <c r="F87" i="24"/>
  <c r="F96" i="24"/>
  <c r="F150" i="24"/>
  <c r="F152" i="24"/>
  <c r="H168" i="24"/>
  <c r="F151" i="24"/>
  <c r="F163" i="24"/>
  <c r="F82" i="24"/>
  <c r="H157" i="24"/>
  <c r="H167" i="24"/>
  <c r="F23" i="24"/>
  <c r="F35" i="24"/>
  <c r="F50" i="24"/>
  <c r="F63" i="24"/>
  <c r="F68" i="24"/>
  <c r="F25" i="24"/>
  <c r="F62" i="24"/>
  <c r="F24" i="24"/>
  <c r="F44" i="24"/>
  <c r="H198" i="22"/>
  <c r="H266" i="22"/>
  <c r="H525" i="22"/>
  <c r="H529" i="22"/>
  <c r="H567" i="22"/>
  <c r="F111" i="23"/>
  <c r="F113" i="23"/>
  <c r="F118" i="23"/>
  <c r="F132" i="23"/>
  <c r="H244" i="23"/>
  <c r="H252" i="23"/>
  <c r="H337" i="23"/>
  <c r="F397" i="23"/>
  <c r="F413" i="23"/>
  <c r="F440" i="23"/>
  <c r="F485" i="23"/>
  <c r="H525" i="23"/>
  <c r="H529" i="23"/>
  <c r="H540" i="23"/>
  <c r="H544" i="23"/>
  <c r="H521" i="22"/>
  <c r="H563" i="22"/>
  <c r="F79" i="23"/>
  <c r="F106" i="23"/>
  <c r="F124" i="23"/>
  <c r="F128" i="23"/>
  <c r="H206" i="23"/>
  <c r="H239" i="23"/>
  <c r="H288" i="23"/>
  <c r="F377" i="23"/>
  <c r="F383" i="23"/>
  <c r="H445" i="23"/>
  <c r="F491" i="23"/>
  <c r="H418" i="21"/>
  <c r="F605" i="22"/>
  <c r="F94" i="23"/>
  <c r="F96" i="23"/>
  <c r="F101" i="23"/>
  <c r="F120" i="23"/>
  <c r="F134" i="23"/>
  <c r="F140" i="23"/>
  <c r="F142" i="23"/>
  <c r="F169" i="23"/>
  <c r="H259" i="23"/>
  <c r="H308" i="23"/>
  <c r="H338" i="23"/>
  <c r="H344" i="23"/>
  <c r="H348" i="23"/>
  <c r="F364" i="23"/>
  <c r="F417" i="23"/>
  <c r="F629" i="23"/>
  <c r="F609" i="23"/>
  <c r="F374" i="23"/>
  <c r="F407" i="23"/>
  <c r="F410" i="23"/>
  <c r="F418" i="23"/>
  <c r="H441" i="23"/>
  <c r="F445" i="23"/>
  <c r="H482" i="23"/>
  <c r="H490" i="23"/>
  <c r="F498" i="23"/>
  <c r="H521" i="23"/>
  <c r="F556" i="23"/>
  <c r="F586" i="23"/>
  <c r="F423" i="23"/>
  <c r="F425" i="23"/>
  <c r="F458" i="23"/>
  <c r="F474" i="23"/>
  <c r="F476" i="23"/>
  <c r="F554" i="23"/>
  <c r="F568" i="23"/>
  <c r="F303" i="23"/>
  <c r="F355" i="23"/>
  <c r="F244" i="23"/>
  <c r="F243" i="23"/>
  <c r="F254" i="23"/>
  <c r="F269" i="23"/>
  <c r="F78" i="23"/>
  <c r="F99" i="23"/>
  <c r="F110" i="23"/>
  <c r="H114" i="23"/>
  <c r="F119" i="23"/>
  <c r="F121" i="23"/>
  <c r="F123" i="23"/>
  <c r="F133" i="23"/>
  <c r="F137" i="23"/>
  <c r="F154" i="23"/>
  <c r="F164" i="23"/>
  <c r="F173" i="23"/>
  <c r="F81" i="23"/>
  <c r="F92" i="23"/>
  <c r="F102" i="23"/>
  <c r="F130" i="23"/>
  <c r="F145" i="23"/>
  <c r="F161" i="23"/>
  <c r="H166" i="23"/>
  <c r="H170" i="23"/>
  <c r="F76" i="23"/>
  <c r="F62" i="23"/>
  <c r="F44" i="23"/>
  <c r="H54" i="23"/>
  <c r="H226" i="22"/>
  <c r="H339" i="22"/>
  <c r="H431" i="22"/>
  <c r="H481" i="22"/>
  <c r="H522" i="22"/>
  <c r="H526" i="22"/>
  <c r="H564" i="22"/>
  <c r="F614" i="22"/>
  <c r="H225" i="18"/>
  <c r="H191" i="19"/>
  <c r="H411" i="19"/>
  <c r="H416" i="19"/>
  <c r="H424" i="19"/>
  <c r="H449" i="21"/>
  <c r="H544" i="21"/>
  <c r="H548" i="21"/>
  <c r="H593" i="21"/>
  <c r="F92" i="21"/>
  <c r="F94" i="21"/>
  <c r="F377" i="21"/>
  <c r="H528" i="21"/>
  <c r="F23" i="22"/>
  <c r="F30" i="22"/>
  <c r="H533" i="22"/>
  <c r="H537" i="22"/>
  <c r="H541" i="22"/>
  <c r="H553" i="22"/>
  <c r="F603" i="22"/>
  <c r="F611" i="22"/>
  <c r="F618" i="22"/>
  <c r="F620" i="22"/>
  <c r="F622" i="22"/>
  <c r="F626" i="22"/>
  <c r="F606" i="22"/>
  <c r="F628" i="22"/>
  <c r="F608" i="22"/>
  <c r="F612" i="22"/>
  <c r="F617" i="22"/>
  <c r="F619" i="22"/>
  <c r="F621" i="22"/>
  <c r="F602" i="22"/>
  <c r="F404" i="22"/>
  <c r="F459" i="22"/>
  <c r="F466" i="22"/>
  <c r="F560" i="22"/>
  <c r="H438" i="22"/>
  <c r="F463" i="22"/>
  <c r="F554" i="22"/>
  <c r="F586" i="22"/>
  <c r="F432" i="22"/>
  <c r="F445" i="22"/>
  <c r="F531" i="22"/>
  <c r="H590" i="22"/>
  <c r="H594" i="22"/>
  <c r="F494" i="22"/>
  <c r="F521" i="22"/>
  <c r="F204" i="22"/>
  <c r="F219" i="22"/>
  <c r="F297" i="22"/>
  <c r="F308" i="22"/>
  <c r="F316" i="22"/>
  <c r="F319" i="22"/>
  <c r="F331" i="22"/>
  <c r="F354" i="22"/>
  <c r="F188" i="22"/>
  <c r="F191" i="22"/>
  <c r="H201" i="22"/>
  <c r="F203" i="22"/>
  <c r="F206" i="22"/>
  <c r="F208" i="22"/>
  <c r="H233" i="22"/>
  <c r="F234" i="22"/>
  <c r="F243" i="22"/>
  <c r="F254" i="22"/>
  <c r="F259" i="22"/>
  <c r="F264" i="22"/>
  <c r="F280" i="22"/>
  <c r="F325" i="22"/>
  <c r="F336" i="22"/>
  <c r="F348" i="22"/>
  <c r="F351" i="22"/>
  <c r="F195" i="22"/>
  <c r="F201" i="22"/>
  <c r="F213" i="22"/>
  <c r="F216" i="22"/>
  <c r="F249" i="22"/>
  <c r="F298" i="22"/>
  <c r="F311" i="22"/>
  <c r="H322" i="22"/>
  <c r="F345" i="22"/>
  <c r="F183" i="22"/>
  <c r="F211" i="22"/>
  <c r="F274" i="22"/>
  <c r="F285" i="22"/>
  <c r="F301" i="22"/>
  <c r="F104" i="22"/>
  <c r="H117" i="22"/>
  <c r="F119" i="22"/>
  <c r="F125" i="22"/>
  <c r="F133" i="22"/>
  <c r="F164" i="22"/>
  <c r="H105" i="22"/>
  <c r="H174" i="22"/>
  <c r="F25" i="22"/>
  <c r="F54" i="22"/>
  <c r="F50" i="22"/>
  <c r="F63" i="22"/>
  <c r="F28" i="22"/>
  <c r="F32" i="22"/>
  <c r="F36" i="22"/>
  <c r="F44" i="22"/>
  <c r="H49" i="22"/>
  <c r="H340" i="19"/>
  <c r="H237" i="20"/>
  <c r="H256" i="20"/>
  <c r="H341" i="20"/>
  <c r="H466" i="20"/>
  <c r="H515" i="20"/>
  <c r="F29" i="21"/>
  <c r="F39" i="21"/>
  <c r="F83" i="21"/>
  <c r="F117" i="21"/>
  <c r="F364" i="21"/>
  <c r="H465" i="21"/>
  <c r="H170" i="20"/>
  <c r="H253" i="20"/>
  <c r="H431" i="20"/>
  <c r="H492" i="20"/>
  <c r="H497" i="20"/>
  <c r="H499" i="20"/>
  <c r="H501" i="20"/>
  <c r="H507" i="20"/>
  <c r="H557" i="20"/>
  <c r="H563" i="20"/>
  <c r="H566" i="20"/>
  <c r="H124" i="21"/>
  <c r="F110" i="21"/>
  <c r="H430" i="21"/>
  <c r="H434" i="21"/>
  <c r="F156" i="21"/>
  <c r="H334" i="21"/>
  <c r="H437" i="21"/>
  <c r="H462" i="21"/>
  <c r="F611" i="21"/>
  <c r="F626" i="21"/>
  <c r="F628" i="21"/>
  <c r="F441" i="21"/>
  <c r="F560" i="21"/>
  <c r="F387" i="21"/>
  <c r="F392" i="21"/>
  <c r="H401" i="21"/>
  <c r="F440" i="21"/>
  <c r="F462" i="21"/>
  <c r="F521" i="21"/>
  <c r="F568" i="21"/>
  <c r="F585" i="21"/>
  <c r="F368" i="21"/>
  <c r="F381" i="21"/>
  <c r="F413" i="21"/>
  <c r="F417" i="21"/>
  <c r="F427" i="21"/>
  <c r="F429" i="21"/>
  <c r="F445" i="21"/>
  <c r="F464" i="21"/>
  <c r="F489" i="21"/>
  <c r="F491" i="21"/>
  <c r="F500" i="21"/>
  <c r="F507" i="21"/>
  <c r="F551" i="21"/>
  <c r="F567" i="21"/>
  <c r="F577" i="21"/>
  <c r="F590" i="21"/>
  <c r="H386" i="21"/>
  <c r="F393" i="21"/>
  <c r="F400" i="21"/>
  <c r="F402" i="21"/>
  <c r="F480" i="21"/>
  <c r="H208" i="21"/>
  <c r="H278" i="21"/>
  <c r="H282" i="21"/>
  <c r="F292" i="21"/>
  <c r="H297" i="21"/>
  <c r="F351" i="21"/>
  <c r="F194" i="21"/>
  <c r="F248" i="21"/>
  <c r="F254" i="21"/>
  <c r="H273" i="21"/>
  <c r="H275" i="21"/>
  <c r="F297" i="21"/>
  <c r="H319" i="21"/>
  <c r="H321" i="21"/>
  <c r="H324" i="21"/>
  <c r="F348" i="21"/>
  <c r="F183" i="21"/>
  <c r="F222" i="21"/>
  <c r="F264" i="21"/>
  <c r="F299" i="21"/>
  <c r="F198" i="21"/>
  <c r="F216" i="21"/>
  <c r="F242" i="21"/>
  <c r="F272" i="21"/>
  <c r="F333" i="21"/>
  <c r="F78" i="21"/>
  <c r="F80" i="21"/>
  <c r="H104" i="21"/>
  <c r="F116" i="21"/>
  <c r="F123" i="21"/>
  <c r="F165" i="21"/>
  <c r="F85" i="21"/>
  <c r="F104" i="21"/>
  <c r="F118" i="21"/>
  <c r="F122" i="21"/>
  <c r="F145" i="21"/>
  <c r="F161" i="21"/>
  <c r="F79" i="21"/>
  <c r="F81" i="21"/>
  <c r="F97" i="21"/>
  <c r="F120" i="21"/>
  <c r="F130" i="21"/>
  <c r="F28" i="21"/>
  <c r="F53" i="21"/>
  <c r="F64" i="21"/>
  <c r="F70" i="21"/>
  <c r="H36" i="21"/>
  <c r="H338" i="18"/>
  <c r="H342" i="18"/>
  <c r="H348" i="18"/>
  <c r="H352" i="18"/>
  <c r="F369" i="18"/>
  <c r="H376" i="18"/>
  <c r="F387" i="18"/>
  <c r="H390" i="18"/>
  <c r="F393" i="18"/>
  <c r="F398" i="18"/>
  <c r="H511" i="18"/>
  <c r="H515" i="18"/>
  <c r="D13" i="19"/>
  <c r="G13" i="19" s="1"/>
  <c r="H333" i="19"/>
  <c r="H337" i="19"/>
  <c r="H344" i="19"/>
  <c r="H348" i="19"/>
  <c r="H352" i="19"/>
  <c r="H356" i="19"/>
  <c r="H390" i="19"/>
  <c r="H400" i="19"/>
  <c r="F603" i="19"/>
  <c r="F617" i="19"/>
  <c r="H21" i="20"/>
  <c r="H334" i="18"/>
  <c r="F374" i="18"/>
  <c r="F378" i="18"/>
  <c r="F385" i="18"/>
  <c r="H99" i="19"/>
  <c r="H135" i="19"/>
  <c r="H29" i="20"/>
  <c r="H45" i="20"/>
  <c r="H49" i="20"/>
  <c r="H201" i="20"/>
  <c r="H447" i="20"/>
  <c r="H546" i="20"/>
  <c r="H550" i="20"/>
  <c r="H64" i="14"/>
  <c r="H161" i="14"/>
  <c r="H201" i="15"/>
  <c r="H231" i="18"/>
  <c r="F365" i="18"/>
  <c r="F368" i="18"/>
  <c r="F456" i="18"/>
  <c r="F490" i="18"/>
  <c r="F492" i="18"/>
  <c r="H133" i="19"/>
  <c r="H39" i="20"/>
  <c r="H389" i="20"/>
  <c r="H443" i="20"/>
  <c r="H511" i="20"/>
  <c r="H517" i="20"/>
  <c r="F606" i="20"/>
  <c r="F616" i="20"/>
  <c r="F625" i="20"/>
  <c r="F628" i="20"/>
  <c r="F604" i="20"/>
  <c r="F611" i="20"/>
  <c r="F622" i="20"/>
  <c r="F607" i="20"/>
  <c r="F620" i="20"/>
  <c r="F610" i="20"/>
  <c r="F614" i="20"/>
  <c r="F618" i="20"/>
  <c r="F623" i="20"/>
  <c r="F602" i="20"/>
  <c r="D12" i="20"/>
  <c r="G12" i="20" s="1"/>
  <c r="F366" i="20"/>
  <c r="F405" i="20"/>
  <c r="F439" i="20"/>
  <c r="F454" i="20"/>
  <c r="F459" i="20"/>
  <c r="F471" i="20"/>
  <c r="F545" i="20"/>
  <c r="F442" i="20"/>
  <c r="F450" i="20"/>
  <c r="F467" i="20"/>
  <c r="F507" i="20"/>
  <c r="F517" i="20"/>
  <c r="F553" i="20"/>
  <c r="F423" i="20"/>
  <c r="F347" i="20"/>
  <c r="F352" i="20"/>
  <c r="F258" i="20"/>
  <c r="F290" i="20"/>
  <c r="F311" i="20"/>
  <c r="F351" i="20"/>
  <c r="F209" i="20"/>
  <c r="F232" i="20"/>
  <c r="F260" i="20"/>
  <c r="F300" i="20"/>
  <c r="F324" i="20"/>
  <c r="H353" i="20"/>
  <c r="H204" i="20"/>
  <c r="F288" i="20"/>
  <c r="F308" i="20"/>
  <c r="F87" i="20"/>
  <c r="F96" i="20"/>
  <c r="F107" i="20"/>
  <c r="F121" i="20"/>
  <c r="F143" i="20"/>
  <c r="F150" i="20"/>
  <c r="F165" i="20"/>
  <c r="F83" i="20"/>
  <c r="F94" i="20"/>
  <c r="F119" i="20"/>
  <c r="H82" i="20"/>
  <c r="H85" i="20"/>
  <c r="F92" i="20"/>
  <c r="F110" i="20"/>
  <c r="F125" i="20"/>
  <c r="F134" i="20"/>
  <c r="F123" i="20"/>
  <c r="F145" i="20"/>
  <c r="F153" i="20"/>
  <c r="F36" i="20"/>
  <c r="H61" i="20"/>
  <c r="F38" i="20"/>
  <c r="H42" i="20"/>
  <c r="H46" i="20"/>
  <c r="F63" i="20"/>
  <c r="F37" i="20"/>
  <c r="F59" i="20"/>
  <c r="F62" i="20"/>
  <c r="D12" i="14"/>
  <c r="G12" i="14" s="1"/>
  <c r="H387" i="17"/>
  <c r="H391" i="17"/>
  <c r="F231" i="18"/>
  <c r="H253" i="18"/>
  <c r="H430" i="18"/>
  <c r="H443" i="18"/>
  <c r="H499" i="18"/>
  <c r="H501" i="18"/>
  <c r="H621" i="18"/>
  <c r="H306" i="19"/>
  <c r="H313" i="19"/>
  <c r="H317" i="19"/>
  <c r="H626" i="16"/>
  <c r="H385" i="17"/>
  <c r="H608" i="17"/>
  <c r="H612" i="17"/>
  <c r="H616" i="17"/>
  <c r="H65" i="18"/>
  <c r="H69" i="18"/>
  <c r="G76" i="19"/>
  <c r="F140" i="19"/>
  <c r="F466" i="19"/>
  <c r="H482" i="19"/>
  <c r="F427" i="19"/>
  <c r="F439" i="19"/>
  <c r="F619" i="19"/>
  <c r="F621" i="19"/>
  <c r="F426" i="19"/>
  <c r="F576" i="19"/>
  <c r="F373" i="19"/>
  <c r="F377" i="19"/>
  <c r="F488" i="19"/>
  <c r="F505" i="19"/>
  <c r="F460" i="19"/>
  <c r="F188" i="19"/>
  <c r="F208" i="19"/>
  <c r="F305" i="19"/>
  <c r="H207" i="19"/>
  <c r="F213" i="19"/>
  <c r="H236" i="19"/>
  <c r="H240" i="19"/>
  <c r="H242" i="19"/>
  <c r="H246" i="19"/>
  <c r="F284" i="19"/>
  <c r="F322" i="19"/>
  <c r="F195" i="19"/>
  <c r="F209" i="19"/>
  <c r="F220" i="19"/>
  <c r="F186" i="19"/>
  <c r="F248" i="19"/>
  <c r="F274" i="19"/>
  <c r="F83" i="19"/>
  <c r="F115" i="19"/>
  <c r="F119" i="19"/>
  <c r="F136" i="19"/>
  <c r="F92" i="19"/>
  <c r="F106" i="19"/>
  <c r="F110" i="19"/>
  <c r="H123" i="19"/>
  <c r="H126" i="19"/>
  <c r="F133" i="19"/>
  <c r="H172" i="19"/>
  <c r="H175" i="19"/>
  <c r="F95" i="19"/>
  <c r="F124" i="19"/>
  <c r="F127" i="19"/>
  <c r="F145" i="19"/>
  <c r="F113" i="19"/>
  <c r="F141" i="19"/>
  <c r="F147" i="19"/>
  <c r="F45" i="19"/>
  <c r="F36" i="19"/>
  <c r="H28" i="19"/>
  <c r="H24" i="18"/>
  <c r="H207" i="18"/>
  <c r="H295" i="18"/>
  <c r="H299" i="18"/>
  <c r="H302" i="18"/>
  <c r="H304" i="18"/>
  <c r="F396" i="18"/>
  <c r="F401" i="18"/>
  <c r="F480" i="18"/>
  <c r="F483" i="18"/>
  <c r="H239" i="13"/>
  <c r="H243" i="13"/>
  <c r="H551" i="13"/>
  <c r="H557" i="13"/>
  <c r="H563" i="13"/>
  <c r="H567" i="13"/>
  <c r="H262" i="16"/>
  <c r="H343" i="16"/>
  <c r="H137" i="17"/>
  <c r="H23" i="18"/>
  <c r="H41" i="18"/>
  <c r="H189" i="18"/>
  <c r="H198" i="18"/>
  <c r="H356" i="18"/>
  <c r="H448" i="18"/>
  <c r="F453" i="18"/>
  <c r="F458" i="18"/>
  <c r="F472" i="18"/>
  <c r="F504" i="18"/>
  <c r="F583" i="18"/>
  <c r="H493" i="15"/>
  <c r="H536" i="15"/>
  <c r="F79" i="16"/>
  <c r="H371" i="17"/>
  <c r="H374" i="17"/>
  <c r="H377" i="17"/>
  <c r="F196" i="18"/>
  <c r="F290" i="18"/>
  <c r="F585" i="18"/>
  <c r="F588" i="18"/>
  <c r="F611" i="18"/>
  <c r="H379" i="18"/>
  <c r="F446" i="18"/>
  <c r="H449" i="18"/>
  <c r="F460" i="18"/>
  <c r="F485" i="18"/>
  <c r="F509" i="18"/>
  <c r="H512" i="18"/>
  <c r="F516" i="18"/>
  <c r="H557" i="18"/>
  <c r="F184" i="18"/>
  <c r="F203" i="18"/>
  <c r="F215" i="18"/>
  <c r="F242" i="18"/>
  <c r="F317" i="18"/>
  <c r="H199" i="18"/>
  <c r="F208" i="18"/>
  <c r="H226" i="18"/>
  <c r="H232" i="18"/>
  <c r="F247" i="18"/>
  <c r="H254" i="18"/>
  <c r="F293" i="18"/>
  <c r="H319" i="18"/>
  <c r="H323" i="18"/>
  <c r="H328" i="18"/>
  <c r="H330" i="18"/>
  <c r="H335" i="18"/>
  <c r="F336" i="18"/>
  <c r="H339" i="18"/>
  <c r="H343" i="18"/>
  <c r="F354" i="18"/>
  <c r="H235" i="18"/>
  <c r="F238" i="18"/>
  <c r="F182" i="18"/>
  <c r="F131" i="18"/>
  <c r="F140" i="18"/>
  <c r="F79" i="18"/>
  <c r="F117" i="18"/>
  <c r="F119" i="18"/>
  <c r="F125" i="18"/>
  <c r="F129" i="18"/>
  <c r="F138" i="18"/>
  <c r="H94" i="18"/>
  <c r="H96" i="18"/>
  <c r="F127" i="18"/>
  <c r="F144" i="18"/>
  <c r="F151" i="18"/>
  <c r="H175" i="18"/>
  <c r="F92" i="18"/>
  <c r="F133" i="18"/>
  <c r="F142" i="18"/>
  <c r="F160" i="18"/>
  <c r="F162" i="18"/>
  <c r="H165" i="18"/>
  <c r="H169" i="18"/>
  <c r="F46" i="18"/>
  <c r="F49" i="18"/>
  <c r="F69" i="18"/>
  <c r="H20" i="18"/>
  <c r="H24" i="13"/>
  <c r="H221" i="15"/>
  <c r="H230" i="15"/>
  <c r="H578" i="16"/>
  <c r="F120" i="17"/>
  <c r="F143" i="17"/>
  <c r="H384" i="17"/>
  <c r="H603" i="17"/>
  <c r="H263" i="15"/>
  <c r="H444" i="15"/>
  <c r="H173" i="16"/>
  <c r="H193" i="16"/>
  <c r="H352" i="16"/>
  <c r="F116" i="17"/>
  <c r="F122" i="17"/>
  <c r="F269" i="17"/>
  <c r="H395" i="17"/>
  <c r="H406" i="17"/>
  <c r="H354" i="15"/>
  <c r="H346" i="16"/>
  <c r="H572" i="16"/>
  <c r="F182" i="17"/>
  <c r="F559" i="17"/>
  <c r="F371" i="17"/>
  <c r="F382" i="17"/>
  <c r="F385" i="17"/>
  <c r="F519" i="17"/>
  <c r="F400" i="17"/>
  <c r="F365" i="17"/>
  <c r="F394" i="17"/>
  <c r="F415" i="17"/>
  <c r="H421" i="17"/>
  <c r="H425" i="17"/>
  <c r="H427" i="17"/>
  <c r="H431" i="17"/>
  <c r="H434" i="17"/>
  <c r="H438" i="17"/>
  <c r="H442" i="17"/>
  <c r="F446" i="17"/>
  <c r="H492" i="17"/>
  <c r="H496" i="17"/>
  <c r="H500" i="17"/>
  <c r="H504" i="17"/>
  <c r="H508" i="17"/>
  <c r="H512" i="17"/>
  <c r="H516" i="17"/>
  <c r="F517" i="17"/>
  <c r="H520" i="17"/>
  <c r="H524" i="17"/>
  <c r="H528" i="17"/>
  <c r="H532" i="17"/>
  <c r="F286" i="17"/>
  <c r="F292" i="17"/>
  <c r="H186" i="17"/>
  <c r="F277" i="17"/>
  <c r="F248" i="17"/>
  <c r="H113" i="17"/>
  <c r="H85" i="17"/>
  <c r="H89" i="17"/>
  <c r="H93" i="17"/>
  <c r="H97" i="17"/>
  <c r="F118" i="17"/>
  <c r="H136" i="17"/>
  <c r="F142" i="17"/>
  <c r="F81" i="17"/>
  <c r="F99" i="17"/>
  <c r="H126" i="17"/>
  <c r="H148" i="17"/>
  <c r="F164" i="17"/>
  <c r="H167" i="17"/>
  <c r="H171" i="17"/>
  <c r="H175" i="17"/>
  <c r="H24" i="17"/>
  <c r="H28" i="17"/>
  <c r="H32" i="17"/>
  <c r="H36" i="17"/>
  <c r="F40" i="17"/>
  <c r="H43" i="17"/>
  <c r="H47" i="17"/>
  <c r="H51" i="17"/>
  <c r="H55" i="17"/>
  <c r="H59" i="17"/>
  <c r="H63" i="17"/>
  <c r="H67" i="17"/>
  <c r="H20" i="17"/>
  <c r="H109" i="14"/>
  <c r="H111" i="14"/>
  <c r="H289" i="14"/>
  <c r="H293" i="14"/>
  <c r="H297" i="14"/>
  <c r="H301" i="14"/>
  <c r="H304" i="14"/>
  <c r="H343" i="14"/>
  <c r="H347" i="14"/>
  <c r="H351" i="14"/>
  <c r="H355" i="14"/>
  <c r="F363" i="14"/>
  <c r="F410" i="14"/>
  <c r="F413" i="14"/>
  <c r="F426" i="14"/>
  <c r="H259" i="15"/>
  <c r="H374" i="15"/>
  <c r="H497" i="15"/>
  <c r="H501" i="15"/>
  <c r="F88" i="16"/>
  <c r="F91" i="16"/>
  <c r="H326" i="16"/>
  <c r="F378" i="16"/>
  <c r="H523" i="16"/>
  <c r="H255" i="11"/>
  <c r="H259" i="11"/>
  <c r="H592" i="11"/>
  <c r="H355" i="12"/>
  <c r="H624" i="12"/>
  <c r="H79" i="13"/>
  <c r="H251" i="13"/>
  <c r="H379" i="13"/>
  <c r="H387" i="13"/>
  <c r="F385" i="14"/>
  <c r="D9" i="15"/>
  <c r="H70" i="15"/>
  <c r="F26" i="15"/>
  <c r="F30" i="15"/>
  <c r="F385" i="15"/>
  <c r="F388" i="15"/>
  <c r="H538" i="15"/>
  <c r="H26" i="16"/>
  <c r="H29" i="16"/>
  <c r="H37" i="16"/>
  <c r="F57" i="16"/>
  <c r="H143" i="16"/>
  <c r="H157" i="16"/>
  <c r="H160" i="16"/>
  <c r="H273" i="16"/>
  <c r="F370" i="16"/>
  <c r="H547" i="16"/>
  <c r="F411" i="15"/>
  <c r="F424" i="15"/>
  <c r="F482" i="15"/>
  <c r="F233" i="16"/>
  <c r="H570" i="16"/>
  <c r="F627" i="16"/>
  <c r="F189" i="13"/>
  <c r="F203" i="13"/>
  <c r="F445" i="14"/>
  <c r="F204" i="16"/>
  <c r="F258" i="16"/>
  <c r="F607" i="16"/>
  <c r="H608" i="16"/>
  <c r="H604" i="16"/>
  <c r="H607" i="16"/>
  <c r="H616" i="16"/>
  <c r="H602" i="16"/>
  <c r="F365" i="16"/>
  <c r="F381" i="16"/>
  <c r="F394" i="16"/>
  <c r="F400" i="16"/>
  <c r="F413" i="16"/>
  <c r="F418" i="16"/>
  <c r="F423" i="16"/>
  <c r="F437" i="16"/>
  <c r="F442" i="16"/>
  <c r="F445" i="16"/>
  <c r="H467" i="16"/>
  <c r="F477" i="16"/>
  <c r="F482" i="16"/>
  <c r="F508" i="16"/>
  <c r="F511" i="16"/>
  <c r="F527" i="16"/>
  <c r="F553" i="16"/>
  <c r="F588" i="16"/>
  <c r="F590" i="16"/>
  <c r="F372" i="16"/>
  <c r="F380" i="16"/>
  <c r="H430" i="16"/>
  <c r="F433" i="16"/>
  <c r="H444" i="16"/>
  <c r="H450" i="16"/>
  <c r="F460" i="16"/>
  <c r="F475" i="16"/>
  <c r="F480" i="16"/>
  <c r="F492" i="16"/>
  <c r="F506" i="16"/>
  <c r="F524" i="16"/>
  <c r="F565" i="16"/>
  <c r="H587" i="16"/>
  <c r="F405" i="16"/>
  <c r="F407" i="16"/>
  <c r="F410" i="16"/>
  <c r="F424" i="16"/>
  <c r="F448" i="16"/>
  <c r="F450" i="16"/>
  <c r="F456" i="16"/>
  <c r="F490" i="16"/>
  <c r="F496" i="16"/>
  <c r="F518" i="16"/>
  <c r="F528" i="16"/>
  <c r="F549" i="16"/>
  <c r="F557" i="16"/>
  <c r="F562" i="16"/>
  <c r="F585" i="16"/>
  <c r="H595" i="16"/>
  <c r="F368" i="16"/>
  <c r="F385" i="16"/>
  <c r="F388" i="16"/>
  <c r="F396" i="16"/>
  <c r="F420" i="16"/>
  <c r="F453" i="16"/>
  <c r="F455" i="16"/>
  <c r="F459" i="16"/>
  <c r="F465" i="16"/>
  <c r="F488" i="16"/>
  <c r="F512" i="16"/>
  <c r="F555" i="16"/>
  <c r="F560" i="16"/>
  <c r="F570" i="16"/>
  <c r="F572" i="16"/>
  <c r="D12" i="16"/>
  <c r="F226" i="16"/>
  <c r="H232" i="16"/>
  <c r="H236" i="16"/>
  <c r="H240" i="16"/>
  <c r="H244" i="16"/>
  <c r="H252" i="16"/>
  <c r="H261" i="16"/>
  <c r="H268" i="16"/>
  <c r="F273" i="16"/>
  <c r="H281" i="16"/>
  <c r="H342" i="16"/>
  <c r="F346" i="16"/>
  <c r="F192" i="16"/>
  <c r="F234" i="16"/>
  <c r="F250" i="16"/>
  <c r="H259" i="16"/>
  <c r="F272" i="16"/>
  <c r="F277" i="16"/>
  <c r="F297" i="16"/>
  <c r="F315" i="16"/>
  <c r="F243" i="16"/>
  <c r="F269" i="16"/>
  <c r="F280" i="16"/>
  <c r="F309" i="16"/>
  <c r="F84" i="16"/>
  <c r="F95" i="16"/>
  <c r="F109" i="16"/>
  <c r="F111" i="16"/>
  <c r="F116" i="16"/>
  <c r="F118" i="16"/>
  <c r="F120" i="16"/>
  <c r="F122" i="16"/>
  <c r="F124" i="16"/>
  <c r="F128" i="16"/>
  <c r="F139" i="16"/>
  <c r="F156" i="16"/>
  <c r="F175" i="16"/>
  <c r="F81" i="16"/>
  <c r="F83" i="16"/>
  <c r="F93" i="16"/>
  <c r="F98" i="16"/>
  <c r="F100" i="16"/>
  <c r="F102" i="16"/>
  <c r="F104" i="16"/>
  <c r="H108" i="16"/>
  <c r="F113" i="16"/>
  <c r="F133" i="16"/>
  <c r="H135" i="16"/>
  <c r="F137" i="16"/>
  <c r="F144" i="16"/>
  <c r="H148" i="16"/>
  <c r="F149" i="16"/>
  <c r="F151" i="16"/>
  <c r="H155" i="16"/>
  <c r="H158" i="16"/>
  <c r="F161" i="16"/>
  <c r="F165" i="16"/>
  <c r="F174" i="16"/>
  <c r="F106" i="16"/>
  <c r="F108" i="16"/>
  <c r="F110" i="16"/>
  <c r="F115" i="16"/>
  <c r="F117" i="16"/>
  <c r="F119" i="16"/>
  <c r="F121" i="16"/>
  <c r="F123" i="16"/>
  <c r="F125" i="16"/>
  <c r="F132" i="16"/>
  <c r="F163" i="16"/>
  <c r="F97" i="16"/>
  <c r="F99" i="16"/>
  <c r="F101" i="16"/>
  <c r="F103" i="16"/>
  <c r="F130" i="16"/>
  <c r="F134" i="16"/>
  <c r="F141" i="16"/>
  <c r="F145" i="16"/>
  <c r="F147" i="16"/>
  <c r="F150" i="16"/>
  <c r="F154" i="16"/>
  <c r="F160" i="16"/>
  <c r="F170" i="16"/>
  <c r="D10" i="16"/>
  <c r="F76" i="16"/>
  <c r="F77" i="16"/>
  <c r="F38" i="16"/>
  <c r="H43" i="16"/>
  <c r="H48" i="16"/>
  <c r="F62" i="16"/>
  <c r="F55" i="16"/>
  <c r="H58" i="16"/>
  <c r="H61" i="16"/>
  <c r="H63" i="16"/>
  <c r="H67" i="16"/>
  <c r="F108" i="15"/>
  <c r="D11" i="11"/>
  <c r="G11" i="11" s="1"/>
  <c r="H172" i="13"/>
  <c r="F147" i="15"/>
  <c r="H244" i="15"/>
  <c r="H262" i="15"/>
  <c r="H291" i="15"/>
  <c r="H343" i="15"/>
  <c r="H346" i="15"/>
  <c r="G362" i="15"/>
  <c r="H362" i="15" s="1"/>
  <c r="F383" i="15"/>
  <c r="F617" i="15"/>
  <c r="H240" i="8"/>
  <c r="H242" i="8"/>
  <c r="H289" i="12"/>
  <c r="H409" i="12"/>
  <c r="H411" i="12"/>
  <c r="H423" i="12"/>
  <c r="F27" i="13"/>
  <c r="H153" i="13"/>
  <c r="H164" i="13"/>
  <c r="H321" i="13"/>
  <c r="H411" i="13"/>
  <c r="H114" i="14"/>
  <c r="H225" i="14"/>
  <c r="H307" i="14"/>
  <c r="H311" i="14"/>
  <c r="H315" i="14"/>
  <c r="H319" i="14"/>
  <c r="H323" i="14"/>
  <c r="H327" i="14"/>
  <c r="H344" i="14"/>
  <c r="H348" i="14"/>
  <c r="H352" i="14"/>
  <c r="F386" i="14"/>
  <c r="H236" i="15"/>
  <c r="F495" i="15"/>
  <c r="H524" i="15"/>
  <c r="H527" i="15"/>
  <c r="H532" i="15"/>
  <c r="F612" i="15"/>
  <c r="F39" i="13"/>
  <c r="H261" i="13"/>
  <c r="H264" i="13"/>
  <c r="H398" i="13"/>
  <c r="H619" i="14"/>
  <c r="F115" i="15"/>
  <c r="F128" i="15"/>
  <c r="F165" i="15"/>
  <c r="F454" i="15"/>
  <c r="H520" i="15"/>
  <c r="F549" i="15"/>
  <c r="F552" i="15"/>
  <c r="F614" i="15"/>
  <c r="F619" i="15"/>
  <c r="F601" i="15"/>
  <c r="F402" i="15"/>
  <c r="F441" i="15"/>
  <c r="F569" i="15"/>
  <c r="F572" i="15"/>
  <c r="H365" i="15"/>
  <c r="H370" i="15"/>
  <c r="H372" i="15"/>
  <c r="H380" i="15"/>
  <c r="F404" i="15"/>
  <c r="H432" i="15"/>
  <c r="H443" i="15"/>
  <c r="H455" i="15"/>
  <c r="F457" i="15"/>
  <c r="F483" i="15"/>
  <c r="F493" i="15"/>
  <c r="H510" i="15"/>
  <c r="F520" i="15"/>
  <c r="H523" i="15"/>
  <c r="H535" i="15"/>
  <c r="F536" i="15"/>
  <c r="F568" i="15"/>
  <c r="H364" i="15"/>
  <c r="F365" i="15"/>
  <c r="H368" i="15"/>
  <c r="F372" i="15"/>
  <c r="F391" i="15"/>
  <c r="H394" i="15"/>
  <c r="H397" i="15"/>
  <c r="H411" i="15"/>
  <c r="F455" i="15"/>
  <c r="F469" i="15"/>
  <c r="F535" i="15"/>
  <c r="F555" i="15"/>
  <c r="F184" i="15"/>
  <c r="F196" i="15"/>
  <c r="F206" i="15"/>
  <c r="F222" i="15"/>
  <c r="F264" i="15"/>
  <c r="F317" i="15"/>
  <c r="F320" i="15"/>
  <c r="F203" i="15"/>
  <c r="F241" i="15"/>
  <c r="F259" i="15"/>
  <c r="F288" i="15"/>
  <c r="F201" i="15"/>
  <c r="F336" i="15"/>
  <c r="F215" i="15"/>
  <c r="F281" i="15"/>
  <c r="F315" i="15"/>
  <c r="F182" i="15"/>
  <c r="F94" i="15"/>
  <c r="H104" i="15"/>
  <c r="F144" i="15"/>
  <c r="F151" i="15"/>
  <c r="F161" i="15"/>
  <c r="F164" i="15"/>
  <c r="H85" i="15"/>
  <c r="H103" i="15"/>
  <c r="F113" i="15"/>
  <c r="F141" i="15"/>
  <c r="F166" i="15"/>
  <c r="H31" i="15"/>
  <c r="H35" i="15"/>
  <c r="H42" i="15"/>
  <c r="H55" i="15"/>
  <c r="H59" i="15"/>
  <c r="H62" i="15"/>
  <c r="F52" i="15"/>
  <c r="H26" i="15"/>
  <c r="H34" i="15"/>
  <c r="H38" i="15"/>
  <c r="H41" i="15"/>
  <c r="F50" i="15"/>
  <c r="F59" i="15"/>
  <c r="H20" i="15"/>
  <c r="H56" i="14"/>
  <c r="H60" i="14"/>
  <c r="H79" i="14"/>
  <c r="H153" i="14"/>
  <c r="H157" i="14"/>
  <c r="H229" i="14"/>
  <c r="H233" i="14"/>
  <c r="F574" i="14"/>
  <c r="H50" i="14"/>
  <c r="F368" i="14"/>
  <c r="F374" i="14"/>
  <c r="F382" i="14"/>
  <c r="F415" i="14"/>
  <c r="F424" i="14"/>
  <c r="F441" i="14"/>
  <c r="F490" i="14"/>
  <c r="F608" i="14"/>
  <c r="F612" i="14"/>
  <c r="H532" i="13"/>
  <c r="H550" i="13"/>
  <c r="H68" i="14"/>
  <c r="H164" i="14"/>
  <c r="H168" i="14"/>
  <c r="H185" i="14"/>
  <c r="H192" i="14"/>
  <c r="H213" i="14"/>
  <c r="H219" i="14"/>
  <c r="H222" i="14"/>
  <c r="H262" i="14"/>
  <c r="H266" i="14"/>
  <c r="H270" i="14"/>
  <c r="H274" i="14"/>
  <c r="H278" i="14"/>
  <c r="H282" i="14"/>
  <c r="H288" i="14"/>
  <c r="H292" i="14"/>
  <c r="H296" i="14"/>
  <c r="H300" i="14"/>
  <c r="F602" i="14"/>
  <c r="F607" i="14"/>
  <c r="H605" i="14"/>
  <c r="H609" i="14"/>
  <c r="H613" i="14"/>
  <c r="H620" i="14"/>
  <c r="H624" i="14"/>
  <c r="H628" i="14"/>
  <c r="H608" i="14"/>
  <c r="H612" i="14"/>
  <c r="F620" i="14"/>
  <c r="H623" i="14"/>
  <c r="H627" i="14"/>
  <c r="F364" i="14"/>
  <c r="H366" i="14"/>
  <c r="F378" i="14"/>
  <c r="H383" i="14"/>
  <c r="H388" i="14"/>
  <c r="H429" i="14"/>
  <c r="H433" i="14"/>
  <c r="F437" i="14"/>
  <c r="F446" i="14"/>
  <c r="H502" i="14"/>
  <c r="F537" i="14"/>
  <c r="F588" i="14"/>
  <c r="F414" i="14"/>
  <c r="H421" i="14"/>
  <c r="F425" i="14"/>
  <c r="F427" i="14"/>
  <c r="F429" i="14"/>
  <c r="F461" i="14"/>
  <c r="F480" i="14"/>
  <c r="F579" i="14"/>
  <c r="H586" i="14"/>
  <c r="H590" i="14"/>
  <c r="H594" i="14"/>
  <c r="F362" i="14"/>
  <c r="F241" i="14"/>
  <c r="F251" i="14"/>
  <c r="F226" i="14"/>
  <c r="F302" i="14"/>
  <c r="H331" i="14"/>
  <c r="H356" i="14"/>
  <c r="F92" i="14"/>
  <c r="F98" i="14"/>
  <c r="F113" i="14"/>
  <c r="F122" i="14"/>
  <c r="F128" i="14"/>
  <c r="F132" i="14"/>
  <c r="F134" i="14"/>
  <c r="H175" i="14"/>
  <c r="F77" i="14"/>
  <c r="F141" i="14"/>
  <c r="F161" i="14"/>
  <c r="D10" i="14"/>
  <c r="F25" i="14"/>
  <c r="H624" i="6"/>
  <c r="H293" i="10"/>
  <c r="H297" i="10"/>
  <c r="H459" i="10"/>
  <c r="H79" i="12"/>
  <c r="H562" i="12"/>
  <c r="H565" i="12"/>
  <c r="H569" i="12"/>
  <c r="H614" i="12"/>
  <c r="H54" i="13"/>
  <c r="H108" i="13"/>
  <c r="H115" i="13"/>
  <c r="H141" i="13"/>
  <c r="H272" i="13"/>
  <c r="H382" i="13"/>
  <c r="H556" i="13"/>
  <c r="H312" i="9"/>
  <c r="H531" i="10"/>
  <c r="H22" i="13"/>
  <c r="H89" i="13"/>
  <c r="H162" i="13"/>
  <c r="H167" i="13"/>
  <c r="H171" i="13"/>
  <c r="H294" i="13"/>
  <c r="H447" i="13"/>
  <c r="H450" i="13"/>
  <c r="H526" i="13"/>
  <c r="H543" i="13"/>
  <c r="H587" i="13"/>
  <c r="H588" i="10"/>
  <c r="H268" i="13"/>
  <c r="H375" i="13"/>
  <c r="H400" i="13"/>
  <c r="H404" i="13"/>
  <c r="H445" i="13"/>
  <c r="H506" i="13"/>
  <c r="F629" i="13"/>
  <c r="F621" i="13"/>
  <c r="F614" i="13"/>
  <c r="H624" i="13"/>
  <c r="H626" i="13"/>
  <c r="F388" i="13"/>
  <c r="F544" i="13"/>
  <c r="F429" i="13"/>
  <c r="F445" i="13"/>
  <c r="F367" i="13"/>
  <c r="F440" i="13"/>
  <c r="F482" i="13"/>
  <c r="F499" i="13"/>
  <c r="H364" i="13"/>
  <c r="H371" i="13"/>
  <c r="F380" i="13"/>
  <c r="H384" i="13"/>
  <c r="H390" i="13"/>
  <c r="F391" i="13"/>
  <c r="H402" i="13"/>
  <c r="F431" i="13"/>
  <c r="F436" i="13"/>
  <c r="H448" i="13"/>
  <c r="H451" i="13"/>
  <c r="F469" i="13"/>
  <c r="H479" i="13"/>
  <c r="H481" i="13"/>
  <c r="F510" i="13"/>
  <c r="F570" i="13"/>
  <c r="F200" i="13"/>
  <c r="F258" i="13"/>
  <c r="F354" i="13"/>
  <c r="F219" i="13"/>
  <c r="F238" i="13"/>
  <c r="F260" i="13"/>
  <c r="F297" i="13"/>
  <c r="F302" i="13"/>
  <c r="F269" i="13"/>
  <c r="H327" i="13"/>
  <c r="F336" i="13"/>
  <c r="H341" i="13"/>
  <c r="H345" i="13"/>
  <c r="F218" i="13"/>
  <c r="F220" i="13"/>
  <c r="F223" i="13"/>
  <c r="F247" i="13"/>
  <c r="F251" i="13"/>
  <c r="H309" i="13"/>
  <c r="H348" i="13"/>
  <c r="F79" i="13"/>
  <c r="F108" i="13"/>
  <c r="F138" i="13"/>
  <c r="F142" i="13"/>
  <c r="F78" i="13"/>
  <c r="F115" i="13"/>
  <c r="F123" i="13"/>
  <c r="F152" i="13"/>
  <c r="F24" i="13"/>
  <c r="F26" i="13"/>
  <c r="F21" i="13"/>
  <c r="D13" i="9"/>
  <c r="G13" i="9" s="1"/>
  <c r="H199" i="9"/>
  <c r="H164" i="11"/>
  <c r="H168" i="11"/>
  <c r="H34" i="12"/>
  <c r="F183" i="12"/>
  <c r="F621" i="12"/>
  <c r="H85" i="11"/>
  <c r="H90" i="11"/>
  <c r="H104" i="11"/>
  <c r="H158" i="11"/>
  <c r="H291" i="11"/>
  <c r="H593" i="11"/>
  <c r="H612" i="11"/>
  <c r="H297" i="12"/>
  <c r="H557" i="12"/>
  <c r="H584" i="12"/>
  <c r="H587" i="12"/>
  <c r="H589" i="12"/>
  <c r="F27" i="11"/>
  <c r="H585" i="11"/>
  <c r="H293" i="12"/>
  <c r="F608" i="12"/>
  <c r="F611" i="12"/>
  <c r="F367" i="12"/>
  <c r="F372" i="12"/>
  <c r="F386" i="12"/>
  <c r="H388" i="12"/>
  <c r="F396" i="12"/>
  <c r="H398" i="12"/>
  <c r="F413" i="12"/>
  <c r="F415" i="12"/>
  <c r="F425" i="12"/>
  <c r="F475" i="12"/>
  <c r="F503" i="12"/>
  <c r="F509" i="12"/>
  <c r="F531" i="12"/>
  <c r="F559" i="12"/>
  <c r="H583" i="12"/>
  <c r="F364" i="12"/>
  <c r="F377" i="12"/>
  <c r="F379" i="12"/>
  <c r="F383" i="12"/>
  <c r="F393" i="12"/>
  <c r="F446" i="12"/>
  <c r="F498" i="12"/>
  <c r="F536" i="12"/>
  <c r="F579" i="12"/>
  <c r="F581" i="12"/>
  <c r="F366" i="12"/>
  <c r="F371" i="12"/>
  <c r="F385" i="12"/>
  <c r="F387" i="12"/>
  <c r="F395" i="12"/>
  <c r="F397" i="12"/>
  <c r="F402" i="12"/>
  <c r="F414" i="12"/>
  <c r="F417" i="12"/>
  <c r="F426" i="12"/>
  <c r="F428" i="12"/>
  <c r="F462" i="12"/>
  <c r="F472" i="12"/>
  <c r="F474" i="12"/>
  <c r="F476" i="12"/>
  <c r="F480" i="12"/>
  <c r="F490" i="12"/>
  <c r="F502" i="12"/>
  <c r="F543" i="12"/>
  <c r="F554" i="12"/>
  <c r="F365" i="12"/>
  <c r="F374" i="12"/>
  <c r="F378" i="12"/>
  <c r="F389" i="12"/>
  <c r="F392" i="12"/>
  <c r="F399" i="12"/>
  <c r="F401" i="12"/>
  <c r="F404" i="12"/>
  <c r="H435" i="12"/>
  <c r="F445" i="12"/>
  <c r="F464" i="12"/>
  <c r="H479" i="12"/>
  <c r="F484" i="12"/>
  <c r="D12" i="12"/>
  <c r="F363" i="12"/>
  <c r="H269" i="12"/>
  <c r="H273" i="12"/>
  <c r="F293" i="12"/>
  <c r="F309" i="12"/>
  <c r="H319" i="12"/>
  <c r="H324" i="12"/>
  <c r="H327" i="12"/>
  <c r="H333" i="12"/>
  <c r="F221" i="12"/>
  <c r="F204" i="12"/>
  <c r="F302" i="12"/>
  <c r="F318" i="12"/>
  <c r="F348" i="12"/>
  <c r="F307" i="12"/>
  <c r="F92" i="12"/>
  <c r="F110" i="12"/>
  <c r="F122" i="12"/>
  <c r="F134" i="12"/>
  <c r="F142" i="12"/>
  <c r="F165" i="12"/>
  <c r="F172" i="12"/>
  <c r="F91" i="12"/>
  <c r="F99" i="12"/>
  <c r="F128" i="12"/>
  <c r="F161" i="12"/>
  <c r="F127" i="12"/>
  <c r="F141" i="12"/>
  <c r="F150" i="12"/>
  <c r="F164" i="12"/>
  <c r="F100" i="12"/>
  <c r="F117" i="12"/>
  <c r="F130" i="12"/>
  <c r="H62" i="12"/>
  <c r="F380" i="8"/>
  <c r="F288" i="10"/>
  <c r="H367" i="10"/>
  <c r="F374" i="10"/>
  <c r="F511" i="10"/>
  <c r="H80" i="11"/>
  <c r="F333" i="11"/>
  <c r="H96" i="8"/>
  <c r="H100" i="8"/>
  <c r="H345" i="8"/>
  <c r="F231" i="9"/>
  <c r="F236" i="9"/>
  <c r="F270" i="9"/>
  <c r="F602" i="9"/>
  <c r="F605" i="9"/>
  <c r="F607" i="9"/>
  <c r="H314" i="10"/>
  <c r="H205" i="10"/>
  <c r="F220" i="10"/>
  <c r="F349" i="10"/>
  <c r="H467" i="10"/>
  <c r="H471" i="10"/>
  <c r="H34" i="11"/>
  <c r="H96" i="11"/>
  <c r="H135" i="11"/>
  <c r="F197" i="11"/>
  <c r="F213" i="11"/>
  <c r="F220" i="11"/>
  <c r="F222" i="11"/>
  <c r="F309" i="11"/>
  <c r="F314" i="11"/>
  <c r="H383" i="11"/>
  <c r="H403" i="10"/>
  <c r="H620" i="10"/>
  <c r="F67" i="11"/>
  <c r="H125" i="11"/>
  <c r="F182" i="11"/>
  <c r="F186" i="11"/>
  <c r="F195" i="11"/>
  <c r="H207" i="11"/>
  <c r="F211" i="11"/>
  <c r="H218" i="11"/>
  <c r="F322" i="11"/>
  <c r="H369" i="11"/>
  <c r="F629" i="11"/>
  <c r="F616" i="11"/>
  <c r="F623" i="11"/>
  <c r="F625" i="11"/>
  <c r="F603" i="11"/>
  <c r="F619" i="11"/>
  <c r="F622" i="11"/>
  <c r="F606" i="11"/>
  <c r="F617" i="11"/>
  <c r="F626" i="11"/>
  <c r="F602" i="11"/>
  <c r="D13" i="11"/>
  <c r="G13" i="11" s="1"/>
  <c r="F601" i="11"/>
  <c r="F462" i="11"/>
  <c r="F493" i="11"/>
  <c r="F370" i="11"/>
  <c r="H398" i="11"/>
  <c r="F427" i="11"/>
  <c r="H491" i="11"/>
  <c r="H497" i="11"/>
  <c r="H499" i="11"/>
  <c r="F536" i="11"/>
  <c r="H545" i="11"/>
  <c r="H366" i="11"/>
  <c r="F369" i="11"/>
  <c r="H381" i="11"/>
  <c r="F389" i="11"/>
  <c r="F392" i="11"/>
  <c r="F432" i="11"/>
  <c r="H494" i="11"/>
  <c r="H496" i="11"/>
  <c r="F507" i="11"/>
  <c r="F535" i="11"/>
  <c r="H538" i="11"/>
  <c r="H542" i="11"/>
  <c r="F545" i="11"/>
  <c r="F551" i="11"/>
  <c r="F556" i="11"/>
  <c r="F407" i="11"/>
  <c r="F482" i="11"/>
  <c r="F494" i="11"/>
  <c r="F183" i="11"/>
  <c r="F191" i="11"/>
  <c r="H194" i="11"/>
  <c r="H210" i="11"/>
  <c r="F218" i="11"/>
  <c r="H230" i="11"/>
  <c r="F233" i="11"/>
  <c r="H242" i="11"/>
  <c r="F248" i="11"/>
  <c r="F251" i="11"/>
  <c r="H254" i="11"/>
  <c r="H258" i="11"/>
  <c r="F326" i="11"/>
  <c r="F347" i="11"/>
  <c r="H355" i="11"/>
  <c r="F245" i="11"/>
  <c r="F254" i="11"/>
  <c r="F274" i="11"/>
  <c r="F301" i="11"/>
  <c r="F320" i="11"/>
  <c r="F351" i="11"/>
  <c r="F224" i="11"/>
  <c r="F227" i="11"/>
  <c r="F229" i="11"/>
  <c r="F247" i="11"/>
  <c r="F292" i="11"/>
  <c r="F316" i="11"/>
  <c r="F318" i="11"/>
  <c r="F331" i="11"/>
  <c r="F336" i="11"/>
  <c r="F121" i="11"/>
  <c r="H147" i="11"/>
  <c r="H82" i="11"/>
  <c r="F83" i="11"/>
  <c r="H86" i="11"/>
  <c r="H126" i="11"/>
  <c r="F151" i="11"/>
  <c r="F162" i="11"/>
  <c r="F120" i="11"/>
  <c r="H172" i="11"/>
  <c r="F104" i="11"/>
  <c r="F117" i="11"/>
  <c r="F119" i="11"/>
  <c r="F125" i="11"/>
  <c r="F28" i="11"/>
  <c r="H37" i="11"/>
  <c r="D11" i="9"/>
  <c r="G11" i="9" s="1"/>
  <c r="H121" i="9"/>
  <c r="H124" i="9"/>
  <c r="F183" i="9"/>
  <c r="F223" i="9"/>
  <c r="H550" i="9"/>
  <c r="H204" i="10"/>
  <c r="F364" i="10"/>
  <c r="H394" i="10"/>
  <c r="F398" i="10"/>
  <c r="F437" i="10"/>
  <c r="F440" i="10"/>
  <c r="F508" i="10"/>
  <c r="F212" i="7"/>
  <c r="F215" i="7"/>
  <c r="H406" i="10"/>
  <c r="F410" i="10"/>
  <c r="F413" i="10"/>
  <c r="H419" i="10"/>
  <c r="H422" i="10"/>
  <c r="F491" i="10"/>
  <c r="F464" i="10"/>
  <c r="H606" i="10"/>
  <c r="F622" i="10"/>
  <c r="H626" i="10"/>
  <c r="F375" i="10"/>
  <c r="F387" i="10"/>
  <c r="F509" i="10"/>
  <c r="H374" i="10"/>
  <c r="F377" i="10"/>
  <c r="F397" i="10"/>
  <c r="F401" i="10"/>
  <c r="F404" i="10"/>
  <c r="H407" i="10"/>
  <c r="F425" i="10"/>
  <c r="F442" i="10"/>
  <c r="F445" i="10"/>
  <c r="F478" i="10"/>
  <c r="H511" i="10"/>
  <c r="F581" i="10"/>
  <c r="H586" i="10"/>
  <c r="H590" i="10"/>
  <c r="F591" i="10"/>
  <c r="H594" i="10"/>
  <c r="F477" i="10"/>
  <c r="F480" i="10"/>
  <c r="F488" i="10"/>
  <c r="F490" i="10"/>
  <c r="F500" i="10"/>
  <c r="F536" i="10"/>
  <c r="F574" i="10"/>
  <c r="F362" i="10"/>
  <c r="F247" i="10"/>
  <c r="H275" i="10"/>
  <c r="H279" i="10"/>
  <c r="H283" i="10"/>
  <c r="H290" i="10"/>
  <c r="H296" i="10"/>
  <c r="H299" i="10"/>
  <c r="F226" i="10"/>
  <c r="F238" i="10"/>
  <c r="F287" i="10"/>
  <c r="F299" i="10"/>
  <c r="F329" i="10"/>
  <c r="F355" i="10"/>
  <c r="F285" i="10"/>
  <c r="F87" i="10"/>
  <c r="F153" i="10"/>
  <c r="F97" i="10"/>
  <c r="F106" i="10"/>
  <c r="H113" i="10"/>
  <c r="H116" i="10"/>
  <c r="H105" i="10"/>
  <c r="H108" i="10"/>
  <c r="F113" i="10"/>
  <c r="F121" i="10"/>
  <c r="H149" i="10"/>
  <c r="F115" i="10"/>
  <c r="H29" i="10"/>
  <c r="D13" i="2"/>
  <c r="G13" i="2" s="1"/>
  <c r="F34" i="7"/>
  <c r="H593" i="7"/>
  <c r="F21" i="8"/>
  <c r="H207" i="9"/>
  <c r="F299" i="9"/>
  <c r="H622" i="9"/>
  <c r="F625" i="9"/>
  <c r="D12" i="7"/>
  <c r="G12" i="7" s="1"/>
  <c r="H52" i="7"/>
  <c r="H592" i="7"/>
  <c r="H243" i="8"/>
  <c r="H42" i="9"/>
  <c r="H236" i="9"/>
  <c r="F245" i="9"/>
  <c r="F248" i="9"/>
  <c r="H252" i="9"/>
  <c r="F262" i="9"/>
  <c r="F264" i="9"/>
  <c r="F315" i="9"/>
  <c r="F326" i="9"/>
  <c r="F329" i="9"/>
  <c r="H407" i="9"/>
  <c r="H412" i="9"/>
  <c r="F623" i="9"/>
  <c r="H301" i="8"/>
  <c r="H389" i="9"/>
  <c r="F616" i="9"/>
  <c r="F622" i="9"/>
  <c r="F612" i="9"/>
  <c r="F624" i="9"/>
  <c r="F609" i="9"/>
  <c r="F621" i="9"/>
  <c r="F629" i="9"/>
  <c r="F369" i="9"/>
  <c r="F432" i="9"/>
  <c r="F449" i="9"/>
  <c r="F473" i="9"/>
  <c r="F479" i="9"/>
  <c r="F483" i="9"/>
  <c r="F381" i="9"/>
  <c r="H384" i="9"/>
  <c r="H390" i="9"/>
  <c r="F448" i="9"/>
  <c r="H454" i="9"/>
  <c r="F486" i="9"/>
  <c r="F493" i="9"/>
  <c r="F504" i="9"/>
  <c r="F520" i="9"/>
  <c r="F527" i="9"/>
  <c r="F542" i="9"/>
  <c r="F370" i="9"/>
  <c r="F482" i="9"/>
  <c r="H497" i="9"/>
  <c r="F560" i="9"/>
  <c r="F591" i="9"/>
  <c r="F389" i="9"/>
  <c r="F487" i="9"/>
  <c r="F525" i="9"/>
  <c r="F540" i="9"/>
  <c r="F544" i="9"/>
  <c r="F548" i="9"/>
  <c r="F197" i="9"/>
  <c r="F215" i="9"/>
  <c r="F278" i="9"/>
  <c r="F333" i="9"/>
  <c r="F345" i="9"/>
  <c r="F202" i="9"/>
  <c r="F213" i="9"/>
  <c r="F232" i="9"/>
  <c r="F274" i="9"/>
  <c r="F302" i="9"/>
  <c r="F306" i="9"/>
  <c r="F144" i="9"/>
  <c r="H114" i="9"/>
  <c r="F116" i="9"/>
  <c r="H168" i="9"/>
  <c r="F108" i="9"/>
  <c r="H133" i="9"/>
  <c r="F147" i="9"/>
  <c r="F149" i="9"/>
  <c r="F163" i="9"/>
  <c r="F97" i="9"/>
  <c r="D9" i="9"/>
  <c r="F37" i="9"/>
  <c r="F64" i="9"/>
  <c r="F30" i="9"/>
  <c r="H38" i="9"/>
  <c r="F39" i="9"/>
  <c r="F546" i="7"/>
  <c r="F627" i="8"/>
  <c r="H512" i="5"/>
  <c r="F190" i="7"/>
  <c r="F245" i="7"/>
  <c r="H32" i="8"/>
  <c r="H48" i="8"/>
  <c r="F551" i="7"/>
  <c r="D11" i="2"/>
  <c r="G11" i="2" s="1"/>
  <c r="H519" i="4"/>
  <c r="H539" i="4"/>
  <c r="H543" i="4"/>
  <c r="H547" i="4"/>
  <c r="H591" i="5"/>
  <c r="H538" i="6"/>
  <c r="H547" i="6"/>
  <c r="H578" i="6"/>
  <c r="F95" i="7"/>
  <c r="F36" i="8"/>
  <c r="F68" i="8"/>
  <c r="F163" i="8"/>
  <c r="H326" i="8"/>
  <c r="F481" i="8"/>
  <c r="F549" i="7"/>
  <c r="H39" i="5"/>
  <c r="H337" i="5"/>
  <c r="H206" i="6"/>
  <c r="H247" i="6"/>
  <c r="H324" i="6"/>
  <c r="H308" i="8"/>
  <c r="F455" i="8"/>
  <c r="F614" i="8"/>
  <c r="F372" i="8"/>
  <c r="F388" i="8"/>
  <c r="H465" i="8"/>
  <c r="F506" i="8"/>
  <c r="H525" i="8"/>
  <c r="F551" i="8"/>
  <c r="F560" i="8"/>
  <c r="F565" i="8"/>
  <c r="H573" i="8"/>
  <c r="F586" i="8"/>
  <c r="F379" i="8"/>
  <c r="F407" i="8"/>
  <c r="F429" i="8"/>
  <c r="F459" i="8"/>
  <c r="F497" i="8"/>
  <c r="F499" i="8"/>
  <c r="H550" i="8"/>
  <c r="F593" i="8"/>
  <c r="F440" i="8"/>
  <c r="F448" i="8"/>
  <c r="F516" i="8"/>
  <c r="F546" i="8"/>
  <c r="F554" i="8"/>
  <c r="F561" i="8"/>
  <c r="F184" i="8"/>
  <c r="F201" i="8"/>
  <c r="F225" i="8"/>
  <c r="H250" i="8"/>
  <c r="F258" i="8"/>
  <c r="F264" i="8"/>
  <c r="F293" i="8"/>
  <c r="H316" i="8"/>
  <c r="F355" i="8"/>
  <c r="F224" i="8"/>
  <c r="F229" i="8"/>
  <c r="F234" i="8"/>
  <c r="F267" i="8"/>
  <c r="F354" i="8"/>
  <c r="F189" i="8"/>
  <c r="F244" i="8"/>
  <c r="F261" i="8"/>
  <c r="F281" i="8"/>
  <c r="F319" i="8"/>
  <c r="F350" i="8"/>
  <c r="F194" i="8"/>
  <c r="F260" i="8"/>
  <c r="F265" i="8"/>
  <c r="H273" i="8"/>
  <c r="F107" i="8"/>
  <c r="F131" i="8"/>
  <c r="F149" i="8"/>
  <c r="F152" i="8"/>
  <c r="F130" i="8"/>
  <c r="F151" i="8"/>
  <c r="H164" i="8"/>
  <c r="H167" i="8"/>
  <c r="F116" i="8"/>
  <c r="F142" i="8"/>
  <c r="F167" i="8"/>
  <c r="F170" i="8"/>
  <c r="F27" i="8"/>
  <c r="F616" i="7"/>
  <c r="F626" i="7"/>
  <c r="F628" i="7"/>
  <c r="H161" i="4"/>
  <c r="H117" i="4"/>
  <c r="H165" i="4"/>
  <c r="H169" i="4"/>
  <c r="H175" i="4"/>
  <c r="H291" i="4"/>
  <c r="H422" i="5"/>
  <c r="H307" i="6"/>
  <c r="H515" i="6"/>
  <c r="H566" i="6"/>
  <c r="H23" i="7"/>
  <c r="H41" i="7"/>
  <c r="F141" i="7"/>
  <c r="F183" i="7"/>
  <c r="F224" i="7"/>
  <c r="F336" i="7"/>
  <c r="F343" i="7"/>
  <c r="F399" i="7"/>
  <c r="H545" i="7"/>
  <c r="F605" i="7"/>
  <c r="F608" i="7"/>
  <c r="F610" i="7"/>
  <c r="F622" i="7"/>
  <c r="H267" i="5"/>
  <c r="F381" i="5"/>
  <c r="F23" i="7"/>
  <c r="H25" i="7"/>
  <c r="F83" i="7"/>
  <c r="H173" i="7"/>
  <c r="H204" i="7"/>
  <c r="F223" i="7"/>
  <c r="F299" i="7"/>
  <c r="F326" i="7"/>
  <c r="F330" i="7"/>
  <c r="F349" i="7"/>
  <c r="F353" i="7"/>
  <c r="H381" i="7"/>
  <c r="F524" i="7"/>
  <c r="H625" i="7"/>
  <c r="H196" i="6"/>
  <c r="H321" i="6"/>
  <c r="D13" i="7"/>
  <c r="G13" i="7" s="1"/>
  <c r="H113" i="7"/>
  <c r="H164" i="7"/>
  <c r="F196" i="7"/>
  <c r="F241" i="7"/>
  <c r="F248" i="7"/>
  <c r="F251" i="7"/>
  <c r="F254" i="7"/>
  <c r="F277" i="7"/>
  <c r="F286" i="7"/>
  <c r="F292" i="7"/>
  <c r="F297" i="7"/>
  <c r="F320" i="7"/>
  <c r="F617" i="7"/>
  <c r="F621" i="7"/>
  <c r="F625" i="7"/>
  <c r="F629" i="7"/>
  <c r="F607" i="7"/>
  <c r="F611" i="7"/>
  <c r="F619" i="7"/>
  <c r="F602" i="7"/>
  <c r="F390" i="7"/>
  <c r="F404" i="7"/>
  <c r="F412" i="7"/>
  <c r="F417" i="7"/>
  <c r="F445" i="7"/>
  <c r="F464" i="7"/>
  <c r="F468" i="7"/>
  <c r="F545" i="7"/>
  <c r="F367" i="7"/>
  <c r="F372" i="7"/>
  <c r="F398" i="7"/>
  <c r="F478" i="7"/>
  <c r="F554" i="7"/>
  <c r="F595" i="7"/>
  <c r="F416" i="7"/>
  <c r="F452" i="7"/>
  <c r="F454" i="7"/>
  <c r="F462" i="7"/>
  <c r="F531" i="7"/>
  <c r="F561" i="7"/>
  <c r="F572" i="7"/>
  <c r="F188" i="7"/>
  <c r="F202" i="7"/>
  <c r="F204" i="7"/>
  <c r="F213" i="7"/>
  <c r="F220" i="7"/>
  <c r="H233" i="7"/>
  <c r="F302" i="7"/>
  <c r="F304" i="7"/>
  <c r="F311" i="7"/>
  <c r="F315" i="7"/>
  <c r="F333" i="7"/>
  <c r="D11" i="7"/>
  <c r="F182" i="7"/>
  <c r="F195" i="7"/>
  <c r="F218" i="7"/>
  <c r="F228" i="7"/>
  <c r="F231" i="7"/>
  <c r="H257" i="7"/>
  <c r="H260" i="7"/>
  <c r="F288" i="7"/>
  <c r="F181" i="7"/>
  <c r="F99" i="7"/>
  <c r="F102" i="7"/>
  <c r="F156" i="7"/>
  <c r="F94" i="7"/>
  <c r="F79" i="7"/>
  <c r="F87" i="7"/>
  <c r="H97" i="7"/>
  <c r="F98" i="7"/>
  <c r="F103" i="7"/>
  <c r="F124" i="7"/>
  <c r="F133" i="7"/>
  <c r="F142" i="7"/>
  <c r="F165" i="7"/>
  <c r="D10" i="7"/>
  <c r="F49" i="7"/>
  <c r="F33" i="7"/>
  <c r="F38" i="7"/>
  <c r="F52" i="7"/>
  <c r="F63" i="7"/>
  <c r="F65" i="7"/>
  <c r="F69" i="7"/>
  <c r="F22" i="7"/>
  <c r="F40" i="7"/>
  <c r="F59" i="7"/>
  <c r="H24" i="7"/>
  <c r="F28" i="7"/>
  <c r="H31" i="7"/>
  <c r="H39" i="7"/>
  <c r="H42" i="7"/>
  <c r="F53" i="7"/>
  <c r="F24" i="3"/>
  <c r="F88" i="3"/>
  <c r="H551" i="4"/>
  <c r="H274" i="5"/>
  <c r="H191" i="6"/>
  <c r="F184" i="6"/>
  <c r="F24" i="2"/>
  <c r="F30" i="2"/>
  <c r="H147" i="2"/>
  <c r="H222" i="2"/>
  <c r="H392" i="4"/>
  <c r="H408" i="4"/>
  <c r="H449" i="4"/>
  <c r="H467" i="4"/>
  <c r="H479" i="4"/>
  <c r="H538" i="4"/>
  <c r="H542" i="4"/>
  <c r="H546" i="4"/>
  <c r="H550" i="4"/>
  <c r="H567" i="4"/>
  <c r="H469" i="5"/>
  <c r="H570" i="5"/>
  <c r="H231" i="6"/>
  <c r="H335" i="4"/>
  <c r="H226" i="6"/>
  <c r="H326" i="6"/>
  <c r="H342" i="6"/>
  <c r="F381" i="6"/>
  <c r="F602" i="6"/>
  <c r="F606" i="6"/>
  <c r="F614" i="6"/>
  <c r="F610" i="6"/>
  <c r="F447" i="6"/>
  <c r="F459" i="6"/>
  <c r="F513" i="6"/>
  <c r="F566" i="6"/>
  <c r="H406" i="6"/>
  <c r="F458" i="6"/>
  <c r="F533" i="6"/>
  <c r="F565" i="6"/>
  <c r="F463" i="6"/>
  <c r="F448" i="6"/>
  <c r="F461" i="6"/>
  <c r="F501" i="6"/>
  <c r="F539" i="6"/>
  <c r="F556" i="6"/>
  <c r="F587" i="6"/>
  <c r="F187" i="6"/>
  <c r="F189" i="6"/>
  <c r="F191" i="6"/>
  <c r="F196" i="6"/>
  <c r="F203" i="6"/>
  <c r="F208" i="6"/>
  <c r="F213" i="6"/>
  <c r="F240" i="6"/>
  <c r="F247" i="6"/>
  <c r="F251" i="6"/>
  <c r="F257" i="6"/>
  <c r="F263" i="6"/>
  <c r="F265" i="6"/>
  <c r="F268" i="6"/>
  <c r="F272" i="6"/>
  <c r="F277" i="6"/>
  <c r="F288" i="6"/>
  <c r="F296" i="6"/>
  <c r="F311" i="6"/>
  <c r="F318" i="6"/>
  <c r="F321" i="6"/>
  <c r="F324" i="6"/>
  <c r="F331" i="6"/>
  <c r="F342" i="6"/>
  <c r="F183" i="6"/>
  <c r="F193" i="6"/>
  <c r="F195" i="6"/>
  <c r="F199" i="6"/>
  <c r="F201" i="6"/>
  <c r="F219" i="6"/>
  <c r="F221" i="6"/>
  <c r="F223" i="6"/>
  <c r="F228" i="6"/>
  <c r="F233" i="6"/>
  <c r="F235" i="6"/>
  <c r="F237" i="6"/>
  <c r="F239" i="6"/>
  <c r="F256" i="6"/>
  <c r="F260" i="6"/>
  <c r="F279" i="6"/>
  <c r="F281" i="6"/>
  <c r="F284" i="6"/>
  <c r="F292" i="6"/>
  <c r="F302" i="6"/>
  <c r="F304" i="6"/>
  <c r="F316" i="6"/>
  <c r="F320" i="6"/>
  <c r="F328" i="6"/>
  <c r="F335" i="6"/>
  <c r="F337" i="6"/>
  <c r="F339" i="6"/>
  <c r="F341" i="6"/>
  <c r="F344" i="6"/>
  <c r="F346" i="6"/>
  <c r="F354" i="6"/>
  <c r="F356" i="6"/>
  <c r="F188" i="6"/>
  <c r="F197" i="6"/>
  <c r="F207" i="6"/>
  <c r="F209" i="6"/>
  <c r="F212" i="6"/>
  <c r="F216" i="6"/>
  <c r="H227" i="6"/>
  <c r="H232" i="6"/>
  <c r="F241" i="6"/>
  <c r="F248" i="6"/>
  <c r="F253" i="6"/>
  <c r="F264" i="6"/>
  <c r="F267" i="6"/>
  <c r="F269" i="6"/>
  <c r="F276" i="6"/>
  <c r="H283" i="6"/>
  <c r="F287" i="6"/>
  <c r="F300" i="6"/>
  <c r="F314" i="6"/>
  <c r="F322" i="6"/>
  <c r="F349" i="6"/>
  <c r="F200" i="6"/>
  <c r="F211" i="6"/>
  <c r="F215" i="6"/>
  <c r="F220" i="6"/>
  <c r="F224" i="6"/>
  <c r="F232" i="6"/>
  <c r="F234" i="6"/>
  <c r="F236" i="6"/>
  <c r="F243" i="6"/>
  <c r="F255" i="6"/>
  <c r="F259" i="6"/>
  <c r="F273" i="6"/>
  <c r="F278" i="6"/>
  <c r="F280" i="6"/>
  <c r="F285" i="6"/>
  <c r="F293" i="6"/>
  <c r="F298" i="6"/>
  <c r="F303" i="6"/>
  <c r="F305" i="6"/>
  <c r="F309" i="6"/>
  <c r="F329" i="6"/>
  <c r="F336" i="6"/>
  <c r="F343" i="6"/>
  <c r="F345" i="6"/>
  <c r="F347" i="6"/>
  <c r="F355" i="6"/>
  <c r="D11" i="6"/>
  <c r="F181" i="6"/>
  <c r="F169" i="6"/>
  <c r="F157" i="6"/>
  <c r="F167" i="6"/>
  <c r="F143" i="6"/>
  <c r="F171" i="6"/>
  <c r="F170" i="6"/>
  <c r="F23" i="6"/>
  <c r="F50" i="6"/>
  <c r="H54" i="6"/>
  <c r="F63" i="6"/>
  <c r="H66" i="6"/>
  <c r="H22" i="6"/>
  <c r="F68" i="6"/>
  <c r="F44" i="6"/>
  <c r="H65" i="6"/>
  <c r="F24" i="6"/>
  <c r="F27" i="6"/>
  <c r="F39" i="6"/>
  <c r="H42" i="6"/>
  <c r="F47" i="6"/>
  <c r="H55" i="6"/>
  <c r="F102" i="3"/>
  <c r="F173" i="3"/>
  <c r="H32" i="4"/>
  <c r="H57" i="4"/>
  <c r="H61" i="4"/>
  <c r="H389" i="4"/>
  <c r="H470" i="4"/>
  <c r="H491" i="4"/>
  <c r="H495" i="4"/>
  <c r="H554" i="4"/>
  <c r="F602" i="4"/>
  <c r="H37" i="5"/>
  <c r="H315" i="5"/>
  <c r="H319" i="5"/>
  <c r="H411" i="5"/>
  <c r="H421" i="5"/>
  <c r="H435" i="5"/>
  <c r="H450" i="5"/>
  <c r="F456" i="5"/>
  <c r="H464" i="5"/>
  <c r="H491" i="5"/>
  <c r="H533" i="5"/>
  <c r="H551" i="5"/>
  <c r="H590" i="5"/>
  <c r="H592" i="5"/>
  <c r="F627" i="5"/>
  <c r="H258" i="4"/>
  <c r="H483" i="4"/>
  <c r="F629" i="4"/>
  <c r="H66" i="5"/>
  <c r="H432" i="5"/>
  <c r="H501" i="5"/>
  <c r="H277" i="5"/>
  <c r="F150" i="3"/>
  <c r="H85" i="4"/>
  <c r="H114" i="4"/>
  <c r="H284" i="5"/>
  <c r="F405" i="5"/>
  <c r="F418" i="5"/>
  <c r="H447" i="5"/>
  <c r="H465" i="5"/>
  <c r="H468" i="5"/>
  <c r="H553" i="5"/>
  <c r="G601" i="5"/>
  <c r="F609" i="5"/>
  <c r="F624" i="5"/>
  <c r="F370" i="5"/>
  <c r="F457" i="5"/>
  <c r="F467" i="5"/>
  <c r="F564" i="5"/>
  <c r="F513" i="5"/>
  <c r="F515" i="5"/>
  <c r="F560" i="5"/>
  <c r="F566" i="5"/>
  <c r="F587" i="5"/>
  <c r="F593" i="5"/>
  <c r="F390" i="5"/>
  <c r="F399" i="5"/>
  <c r="F432" i="5"/>
  <c r="F493" i="5"/>
  <c r="F499" i="5"/>
  <c r="F501" i="5"/>
  <c r="F520" i="5"/>
  <c r="F554" i="5"/>
  <c r="F421" i="5"/>
  <c r="F431" i="5"/>
  <c r="F440" i="5"/>
  <c r="F450" i="5"/>
  <c r="F452" i="5"/>
  <c r="F454" i="5"/>
  <c r="F473" i="5"/>
  <c r="F476" i="5"/>
  <c r="F481" i="5"/>
  <c r="F514" i="5"/>
  <c r="F540" i="5"/>
  <c r="F551" i="5"/>
  <c r="F553" i="5"/>
  <c r="F184" i="5"/>
  <c r="F201" i="5"/>
  <c r="F246" i="5"/>
  <c r="F264" i="5"/>
  <c r="F278" i="5"/>
  <c r="H296" i="5"/>
  <c r="F326" i="5"/>
  <c r="F193" i="5"/>
  <c r="F280" i="5"/>
  <c r="F304" i="5"/>
  <c r="F344" i="5"/>
  <c r="F232" i="5"/>
  <c r="F247" i="5"/>
  <c r="F260" i="5"/>
  <c r="F263" i="5"/>
  <c r="F300" i="5"/>
  <c r="F308" i="5"/>
  <c r="F340" i="5"/>
  <c r="F198" i="5"/>
  <c r="F231" i="5"/>
  <c r="F242" i="5"/>
  <c r="F254" i="5"/>
  <c r="F262" i="5"/>
  <c r="H289" i="5"/>
  <c r="F149" i="5"/>
  <c r="F107" i="5"/>
  <c r="F123" i="5"/>
  <c r="F125" i="5"/>
  <c r="F129" i="5"/>
  <c r="F131" i="5"/>
  <c r="F160" i="5"/>
  <c r="F164" i="5"/>
  <c r="F169" i="5"/>
  <c r="F161" i="5"/>
  <c r="H135" i="5"/>
  <c r="H158" i="5"/>
  <c r="F114" i="5"/>
  <c r="F87" i="5"/>
  <c r="F150" i="5"/>
  <c r="F33" i="5"/>
  <c r="F32" i="5"/>
  <c r="F61" i="5"/>
  <c r="F66" i="5"/>
  <c r="F24" i="5"/>
  <c r="F44" i="5"/>
  <c r="F22" i="5"/>
  <c r="F25" i="5"/>
  <c r="F38" i="5"/>
  <c r="F41" i="5"/>
  <c r="F47" i="5"/>
  <c r="F59" i="5"/>
  <c r="F20" i="5"/>
  <c r="F94" i="3"/>
  <c r="F106" i="3"/>
  <c r="F170" i="3"/>
  <c r="H575" i="3"/>
  <c r="H53" i="4"/>
  <c r="H135" i="4"/>
  <c r="F136" i="4"/>
  <c r="H138" i="4"/>
  <c r="H164" i="4"/>
  <c r="H168" i="4"/>
  <c r="H239" i="4"/>
  <c r="H270" i="4"/>
  <c r="H287" i="4"/>
  <c r="H366" i="4"/>
  <c r="H421" i="4"/>
  <c r="H433" i="4"/>
  <c r="H448" i="4"/>
  <c r="H563" i="4"/>
  <c r="F612" i="4"/>
  <c r="F375" i="4"/>
  <c r="H309" i="3"/>
  <c r="H65" i="4"/>
  <c r="F96" i="4"/>
  <c r="H262" i="4"/>
  <c r="H266" i="4"/>
  <c r="H407" i="4"/>
  <c r="H424" i="4"/>
  <c r="H473" i="4"/>
  <c r="H501" i="4"/>
  <c r="H507" i="4"/>
  <c r="F606" i="4"/>
  <c r="F620" i="4"/>
  <c r="F605" i="4"/>
  <c r="F608" i="4"/>
  <c r="F622" i="4"/>
  <c r="F625" i="4"/>
  <c r="F628" i="4"/>
  <c r="F614" i="4"/>
  <c r="F619" i="4"/>
  <c r="F616" i="4"/>
  <c r="F403" i="4"/>
  <c r="F417" i="4"/>
  <c r="F419" i="4"/>
  <c r="F445" i="4"/>
  <c r="F468" i="4"/>
  <c r="F483" i="4"/>
  <c r="F495" i="4"/>
  <c r="F511" i="4"/>
  <c r="F564" i="4"/>
  <c r="F400" i="4"/>
  <c r="F407" i="4"/>
  <c r="F476" i="4"/>
  <c r="F478" i="4"/>
  <c r="F516" i="4"/>
  <c r="F554" i="4"/>
  <c r="F369" i="4"/>
  <c r="F415" i="4"/>
  <c r="F455" i="4"/>
  <c r="F513" i="4"/>
  <c r="F552" i="4"/>
  <c r="F555" i="4"/>
  <c r="F249" i="4"/>
  <c r="F184" i="4"/>
  <c r="F190" i="4"/>
  <c r="H194" i="4"/>
  <c r="F241" i="4"/>
  <c r="F251" i="4"/>
  <c r="F269" i="4"/>
  <c r="F333" i="4"/>
  <c r="H183" i="4"/>
  <c r="F224" i="4"/>
  <c r="H278" i="4"/>
  <c r="H294" i="4"/>
  <c r="H298" i="4"/>
  <c r="H303" i="4"/>
  <c r="F313" i="4"/>
  <c r="H319" i="4"/>
  <c r="F347" i="4"/>
  <c r="F183" i="4"/>
  <c r="F198" i="4"/>
  <c r="F207" i="4"/>
  <c r="F278" i="4"/>
  <c r="F301" i="4"/>
  <c r="D11" i="4"/>
  <c r="F113" i="4"/>
  <c r="F83" i="4"/>
  <c r="F93" i="4"/>
  <c r="F107" i="4"/>
  <c r="F115" i="4"/>
  <c r="F127" i="4"/>
  <c r="F129" i="4"/>
  <c r="F29" i="4"/>
  <c r="F23" i="4"/>
  <c r="F25" i="4"/>
  <c r="F28" i="4"/>
  <c r="F36" i="4"/>
  <c r="F50" i="4"/>
  <c r="F68" i="4"/>
  <c r="F32" i="4"/>
  <c r="F53" i="4"/>
  <c r="F64" i="4"/>
  <c r="H266" i="2"/>
  <c r="H273" i="2"/>
  <c r="H277" i="2"/>
  <c r="H608" i="2"/>
  <c r="F402" i="3"/>
  <c r="H317" i="2"/>
  <c r="F80" i="3"/>
  <c r="F118" i="3"/>
  <c r="F128" i="3"/>
  <c r="F140" i="3"/>
  <c r="F156" i="3"/>
  <c r="F160" i="3"/>
  <c r="F384" i="3"/>
  <c r="F390" i="3"/>
  <c r="F459" i="3"/>
  <c r="F467" i="3"/>
  <c r="F570" i="3"/>
  <c r="F412" i="3"/>
  <c r="F436" i="3"/>
  <c r="F438" i="3"/>
  <c r="F449" i="3"/>
  <c r="F522" i="3"/>
  <c r="H406" i="3"/>
  <c r="F407" i="3"/>
  <c r="H435" i="3"/>
  <c r="H466" i="3"/>
  <c r="F469" i="3"/>
  <c r="F575" i="3"/>
  <c r="F587" i="3"/>
  <c r="F366" i="3"/>
  <c r="F394" i="3"/>
  <c r="F466" i="3"/>
  <c r="F546" i="3"/>
  <c r="F512" i="3"/>
  <c r="F515" i="3"/>
  <c r="F229" i="3"/>
  <c r="F255" i="3"/>
  <c r="F271" i="3"/>
  <c r="F291" i="3"/>
  <c r="F350" i="3"/>
  <c r="F257" i="3"/>
  <c r="F280" i="3"/>
  <c r="F284" i="3"/>
  <c r="F221" i="3"/>
  <c r="F292" i="3"/>
  <c r="F328" i="3"/>
  <c r="F78" i="3"/>
  <c r="F92" i="3"/>
  <c r="F100" i="3"/>
  <c r="H105" i="3"/>
  <c r="H112" i="3"/>
  <c r="F116" i="3"/>
  <c r="F124" i="3"/>
  <c r="F126" i="3"/>
  <c r="F134" i="3"/>
  <c r="F172" i="3"/>
  <c r="G76" i="3"/>
  <c r="H76" i="3" s="1"/>
  <c r="F84" i="3"/>
  <c r="F98" i="3"/>
  <c r="F110" i="3"/>
  <c r="F112" i="3"/>
  <c r="F114" i="3"/>
  <c r="F122" i="3"/>
  <c r="F132" i="3"/>
  <c r="F136" i="3"/>
  <c r="F144" i="3"/>
  <c r="F146" i="3"/>
  <c r="F164" i="3"/>
  <c r="F174" i="3"/>
  <c r="F82" i="3"/>
  <c r="F96" i="3"/>
  <c r="F104" i="3"/>
  <c r="F108" i="3"/>
  <c r="F120" i="3"/>
  <c r="F130" i="3"/>
  <c r="F142" i="3"/>
  <c r="F154" i="3"/>
  <c r="F162" i="3"/>
  <c r="D10" i="3"/>
  <c r="F23" i="3"/>
  <c r="F33" i="3"/>
  <c r="F49" i="3"/>
  <c r="F58" i="3"/>
  <c r="F57" i="3"/>
  <c r="F60" i="3"/>
  <c r="F59" i="3"/>
  <c r="G19" i="2"/>
  <c r="H19" i="2" s="1"/>
  <c r="H89" i="2"/>
  <c r="H189" i="2"/>
  <c r="H253" i="2"/>
  <c r="H257" i="2"/>
  <c r="F53" i="2"/>
  <c r="F95" i="2"/>
  <c r="F122" i="2"/>
  <c r="F145" i="2"/>
  <c r="H238" i="2"/>
  <c r="H250" i="2"/>
  <c r="F605" i="2"/>
  <c r="F601" i="2"/>
  <c r="F628" i="2"/>
  <c r="F604" i="2"/>
  <c r="F612" i="2"/>
  <c r="F619" i="2"/>
  <c r="G601" i="2"/>
  <c r="H601" i="2" s="1"/>
  <c r="F602" i="2"/>
  <c r="F414" i="2"/>
  <c r="F461" i="2"/>
  <c r="F398" i="2"/>
  <c r="F478" i="2"/>
  <c r="F502" i="2"/>
  <c r="F474" i="2"/>
  <c r="F505" i="2"/>
  <c r="F299" i="2"/>
  <c r="F214" i="2"/>
  <c r="H197" i="2"/>
  <c r="H213" i="2"/>
  <c r="F195" i="2"/>
  <c r="F211" i="2"/>
  <c r="F223" i="2"/>
  <c r="F251" i="2"/>
  <c r="H281" i="2"/>
  <c r="H290" i="2"/>
  <c r="G181" i="2"/>
  <c r="H181" i="2" s="1"/>
  <c r="F110" i="2"/>
  <c r="H160" i="2"/>
  <c r="H168" i="2"/>
  <c r="H90" i="2"/>
  <c r="H120" i="2"/>
  <c r="H146" i="2"/>
  <c r="H150" i="2"/>
  <c r="F96" i="2"/>
  <c r="F100" i="2"/>
  <c r="H114" i="2"/>
  <c r="H129" i="2"/>
  <c r="H133" i="2"/>
  <c r="F25" i="2"/>
  <c r="F436" i="1"/>
  <c r="F376" i="1"/>
  <c r="F267" i="1"/>
  <c r="F276" i="1"/>
  <c r="F126" i="1"/>
  <c r="F168" i="1"/>
  <c r="F171" i="1"/>
  <c r="F40" i="1"/>
  <c r="F41" i="1"/>
  <c r="F58" i="1"/>
  <c r="F55" i="1"/>
  <c r="E255" i="1"/>
  <c r="E323" i="1"/>
  <c r="E378" i="1"/>
  <c r="E374" i="1"/>
  <c r="E398" i="1"/>
  <c r="H43" i="1"/>
  <c r="E158" i="1"/>
  <c r="H158" i="1" s="1"/>
  <c r="E365" i="1"/>
  <c r="E372" i="1"/>
  <c r="E382" i="1"/>
  <c r="H382" i="1" s="1"/>
  <c r="E389" i="1"/>
  <c r="E396" i="1"/>
  <c r="E623" i="1"/>
  <c r="E66" i="1"/>
  <c r="H275" i="1"/>
  <c r="E362" i="1"/>
  <c r="H365" i="1"/>
  <c r="H398" i="1"/>
  <c r="F416" i="1"/>
  <c r="F525" i="1"/>
  <c r="H389" i="1"/>
  <c r="F539" i="1"/>
  <c r="F565" i="1"/>
  <c r="F381" i="1"/>
  <c r="F573" i="1"/>
  <c r="H189" i="1"/>
  <c r="F289" i="1"/>
  <c r="F291" i="1"/>
  <c r="F310" i="1"/>
  <c r="F240" i="1"/>
  <c r="F257" i="1"/>
  <c r="F328" i="1"/>
  <c r="F239" i="1"/>
  <c r="F273" i="1"/>
  <c r="H291" i="1"/>
  <c r="F342" i="1"/>
  <c r="F85" i="1"/>
  <c r="F77" i="1"/>
  <c r="F84" i="1"/>
  <c r="F86" i="1"/>
  <c r="F98" i="1"/>
  <c r="F106" i="1"/>
  <c r="F114" i="1"/>
  <c r="F122" i="1"/>
  <c r="F127" i="1"/>
  <c r="F129" i="1"/>
  <c r="F131" i="1"/>
  <c r="F133" i="1"/>
  <c r="F137" i="1"/>
  <c r="F145" i="1"/>
  <c r="F153" i="1"/>
  <c r="F157" i="1"/>
  <c r="F166" i="1"/>
  <c r="F173" i="1"/>
  <c r="F83" i="1"/>
  <c r="F90" i="1"/>
  <c r="F92" i="1"/>
  <c r="F94" i="1"/>
  <c r="F96" i="1"/>
  <c r="F104" i="1"/>
  <c r="F112" i="1"/>
  <c r="F120" i="1"/>
  <c r="F143" i="1"/>
  <c r="F151" i="1"/>
  <c r="F164" i="1"/>
  <c r="F175" i="1"/>
  <c r="F81" i="1"/>
  <c r="F102" i="1"/>
  <c r="F110" i="1"/>
  <c r="F118" i="1"/>
  <c r="F128" i="1"/>
  <c r="F130" i="1"/>
  <c r="F132" i="1"/>
  <c r="F134" i="1"/>
  <c r="F141" i="1"/>
  <c r="F149" i="1"/>
  <c r="F156" i="1"/>
  <c r="F162" i="1"/>
  <c r="F170" i="1"/>
  <c r="F172" i="1"/>
  <c r="F174" i="1"/>
  <c r="F79" i="1"/>
  <c r="F88" i="1"/>
  <c r="F91" i="1"/>
  <c r="F93" i="1"/>
  <c r="F95" i="1"/>
  <c r="F100" i="1"/>
  <c r="F108" i="1"/>
  <c r="F116" i="1"/>
  <c r="F124" i="1"/>
  <c r="F139" i="1"/>
  <c r="F147" i="1"/>
  <c r="H155" i="1"/>
  <c r="F160" i="1"/>
  <c r="D10" i="1"/>
  <c r="F76" i="1"/>
  <c r="F37" i="1"/>
  <c r="F39" i="1"/>
  <c r="F45" i="1"/>
  <c r="F35" i="1"/>
  <c r="F20" i="1"/>
  <c r="F28" i="1"/>
  <c r="F43" i="1"/>
  <c r="F47" i="1"/>
  <c r="F49" i="1"/>
  <c r="F51" i="1"/>
  <c r="F53" i="1"/>
  <c r="F62" i="1"/>
  <c r="F26" i="1"/>
  <c r="F34" i="1"/>
  <c r="F36" i="1"/>
  <c r="F38" i="1"/>
  <c r="F60" i="1"/>
  <c r="F22" i="1"/>
  <c r="F30" i="1"/>
  <c r="F24" i="1"/>
  <c r="F32" i="1"/>
  <c r="F46" i="1"/>
  <c r="F48" i="1"/>
  <c r="F50" i="1"/>
  <c r="F52" i="1"/>
  <c r="F54" i="1"/>
  <c r="F19" i="1"/>
  <c r="H629" i="3"/>
  <c r="F601" i="4"/>
  <c r="F601" i="17"/>
  <c r="F601" i="29"/>
  <c r="G13" i="33"/>
  <c r="H612" i="2"/>
  <c r="H616" i="2"/>
  <c r="H623" i="2"/>
  <c r="H627" i="2"/>
  <c r="D13" i="4"/>
  <c r="G13" i="4" s="1"/>
  <c r="H602" i="4"/>
  <c r="H618" i="4"/>
  <c r="F601" i="7"/>
  <c r="H613" i="7"/>
  <c r="H609" i="11"/>
  <c r="H611" i="12"/>
  <c r="H613" i="12"/>
  <c r="H623" i="12"/>
  <c r="F601" i="13"/>
  <c r="H602" i="14"/>
  <c r="H609" i="15"/>
  <c r="H609" i="16"/>
  <c r="H612" i="16"/>
  <c r="D13" i="17"/>
  <c r="G13" i="17" s="1"/>
  <c r="H607" i="18"/>
  <c r="G601" i="20"/>
  <c r="D13" i="22"/>
  <c r="G13" i="22" s="1"/>
  <c r="H609" i="22"/>
  <c r="D8" i="23"/>
  <c r="D13" i="24"/>
  <c r="F601" i="24"/>
  <c r="H603" i="25"/>
  <c r="H609" i="25"/>
  <c r="H611" i="25"/>
  <c r="H628" i="25"/>
  <c r="H614" i="26"/>
  <c r="H621" i="26"/>
  <c r="H625" i="26"/>
  <c r="H616" i="28"/>
  <c r="D13" i="29"/>
  <c r="H610" i="30"/>
  <c r="H627" i="30"/>
  <c r="H629" i="31"/>
  <c r="H606" i="31"/>
  <c r="H608" i="31"/>
  <c r="H614" i="31"/>
  <c r="H602" i="33"/>
  <c r="H605" i="33"/>
  <c r="H609" i="33"/>
  <c r="H613" i="33"/>
  <c r="H617" i="33"/>
  <c r="H622" i="33"/>
  <c r="H626" i="33"/>
  <c r="G601" i="34"/>
  <c r="H623" i="1"/>
  <c r="H611" i="2"/>
  <c r="H615" i="2"/>
  <c r="H613" i="6"/>
  <c r="H605" i="7"/>
  <c r="H613" i="11"/>
  <c r="H610" i="12"/>
  <c r="H620" i="12"/>
  <c r="H611" i="13"/>
  <c r="H623" i="13"/>
  <c r="H623" i="15"/>
  <c r="H603" i="16"/>
  <c r="H622" i="18"/>
  <c r="F601" i="22"/>
  <c r="H608" i="25"/>
  <c r="H624" i="26"/>
  <c r="H626" i="27"/>
  <c r="H606" i="28"/>
  <c r="H613" i="31"/>
  <c r="H609" i="32"/>
  <c r="H613" i="32"/>
  <c r="H621" i="33"/>
  <c r="H625" i="33"/>
  <c r="H629" i="33"/>
  <c r="F581" i="18"/>
  <c r="D12" i="18"/>
  <c r="D8" i="1"/>
  <c r="F11" i="1" s="1"/>
  <c r="H378" i="1"/>
  <c r="H381" i="1"/>
  <c r="H444" i="4"/>
  <c r="H447" i="4"/>
  <c r="H466" i="4"/>
  <c r="H521" i="4"/>
  <c r="H525" i="4"/>
  <c r="H529" i="4"/>
  <c r="H533" i="4"/>
  <c r="H370" i="5"/>
  <c r="H457" i="5"/>
  <c r="H564" i="5"/>
  <c r="H567" i="5"/>
  <c r="H569" i="5"/>
  <c r="H577" i="5"/>
  <c r="H584" i="5"/>
  <c r="H448" i="6"/>
  <c r="H455" i="7"/>
  <c r="H544" i="7"/>
  <c r="H573" i="7"/>
  <c r="H422" i="8"/>
  <c r="H473" i="9"/>
  <c r="H387" i="10"/>
  <c r="H391" i="10"/>
  <c r="H455" i="10"/>
  <c r="H487" i="10"/>
  <c r="H499" i="10"/>
  <c r="H539" i="10"/>
  <c r="H543" i="10"/>
  <c r="H547" i="10"/>
  <c r="H551" i="10"/>
  <c r="H554" i="10"/>
  <c r="H570" i="10"/>
  <c r="H380" i="11"/>
  <c r="H403" i="11"/>
  <c r="H412" i="11"/>
  <c r="H418" i="11"/>
  <c r="H420" i="11"/>
  <c r="H462" i="11"/>
  <c r="H534" i="11"/>
  <c r="H537" i="11"/>
  <c r="H541" i="11"/>
  <c r="H565" i="11"/>
  <c r="H465" i="12"/>
  <c r="H469" i="12"/>
  <c r="H494" i="12"/>
  <c r="H512" i="12"/>
  <c r="H515" i="12"/>
  <c r="H556" i="12"/>
  <c r="H408" i="13"/>
  <c r="H434" i="13"/>
  <c r="H437" i="13"/>
  <c r="H440" i="13"/>
  <c r="H444" i="13"/>
  <c r="H501" i="13"/>
  <c r="H513" i="13"/>
  <c r="H525" i="13"/>
  <c r="H534" i="13"/>
  <c r="H540" i="13"/>
  <c r="H392" i="14"/>
  <c r="H396" i="14"/>
  <c r="H399" i="14"/>
  <c r="H418" i="14"/>
  <c r="H420" i="14"/>
  <c r="H424" i="14"/>
  <c r="H583" i="14"/>
  <c r="H384" i="15"/>
  <c r="H390" i="15"/>
  <c r="H416" i="15"/>
  <c r="H494" i="15"/>
  <c r="H539" i="15"/>
  <c r="H548" i="15"/>
  <c r="H584" i="15"/>
  <c r="H384" i="16"/>
  <c r="H388" i="17"/>
  <c r="H392" i="17"/>
  <c r="H407" i="17"/>
  <c r="H588" i="7"/>
  <c r="H594" i="1"/>
  <c r="H374" i="1"/>
  <c r="G362" i="2"/>
  <c r="H494" i="3"/>
  <c r="H430" i="4"/>
  <c r="H434" i="4"/>
  <c r="H443" i="4"/>
  <c r="H446" i="4"/>
  <c r="H450" i="4"/>
  <c r="H454" i="4"/>
  <c r="H480" i="4"/>
  <c r="H492" i="4"/>
  <c r="H496" i="4"/>
  <c r="H512" i="4"/>
  <c r="H520" i="4"/>
  <c r="H524" i="4"/>
  <c r="H528" i="4"/>
  <c r="H585" i="4"/>
  <c r="D12" i="5"/>
  <c r="G12" i="5" s="1"/>
  <c r="H391" i="5"/>
  <c r="H403" i="5"/>
  <c r="H438" i="5"/>
  <c r="H444" i="5"/>
  <c r="H538" i="5"/>
  <c r="H593" i="5"/>
  <c r="G362" i="6"/>
  <c r="H416" i="6"/>
  <c r="H447" i="6"/>
  <c r="H520" i="6"/>
  <c r="H539" i="6"/>
  <c r="H567" i="6"/>
  <c r="H573" i="6"/>
  <c r="H575" i="6"/>
  <c r="H583" i="6"/>
  <c r="H587" i="6"/>
  <c r="H416" i="7"/>
  <c r="H443" i="7"/>
  <c r="H578" i="7"/>
  <c r="D12" i="8"/>
  <c r="H522" i="8"/>
  <c r="H526" i="8"/>
  <c r="H589" i="9"/>
  <c r="H486" i="9"/>
  <c r="H390" i="10"/>
  <c r="H538" i="10"/>
  <c r="H542" i="10"/>
  <c r="H546" i="10"/>
  <c r="H550" i="10"/>
  <c r="H563" i="10"/>
  <c r="H567" i="10"/>
  <c r="H409" i="11"/>
  <c r="H411" i="11"/>
  <c r="H417" i="11"/>
  <c r="H437" i="11"/>
  <c r="H452" i="11"/>
  <c r="H486" i="11"/>
  <c r="F362" i="12"/>
  <c r="H416" i="12"/>
  <c r="H430" i="12"/>
  <c r="H436" i="12"/>
  <c r="H438" i="12"/>
  <c r="H468" i="12"/>
  <c r="H487" i="12"/>
  <c r="H373" i="13"/>
  <c r="H385" i="13"/>
  <c r="H393" i="13"/>
  <c r="H396" i="13"/>
  <c r="H405" i="13"/>
  <c r="H433" i="13"/>
  <c r="H436" i="13"/>
  <c r="H439" i="13"/>
  <c r="H455" i="13"/>
  <c r="H462" i="13"/>
  <c r="H492" i="13"/>
  <c r="H512" i="13"/>
  <c r="H529" i="13"/>
  <c r="H533" i="13"/>
  <c r="H539" i="13"/>
  <c r="H564" i="13"/>
  <c r="H572" i="13"/>
  <c r="H578" i="13"/>
  <c r="H389" i="14"/>
  <c r="H406" i="14"/>
  <c r="H437" i="14"/>
  <c r="H444" i="14"/>
  <c r="H450" i="14"/>
  <c r="H454" i="14"/>
  <c r="H458" i="14"/>
  <c r="H462" i="14"/>
  <c r="H466" i="14"/>
  <c r="H470" i="14"/>
  <c r="H473" i="14"/>
  <c r="H506" i="14"/>
  <c r="H510" i="14"/>
  <c r="H514" i="14"/>
  <c r="H518" i="14"/>
  <c r="H522" i="14"/>
  <c r="H526" i="14"/>
  <c r="H533" i="14"/>
  <c r="H537" i="14"/>
  <c r="H541" i="14"/>
  <c r="H545" i="14"/>
  <c r="H549" i="14"/>
  <c r="H553" i="14"/>
  <c r="H557" i="14"/>
  <c r="H561" i="14"/>
  <c r="H565" i="14"/>
  <c r="H569" i="14"/>
  <c r="H573" i="14"/>
  <c r="H576" i="14"/>
  <c r="H580" i="14"/>
  <c r="H582" i="14"/>
  <c r="H376" i="15"/>
  <c r="H381" i="15"/>
  <c r="H383" i="15"/>
  <c r="H452" i="16"/>
  <c r="H410" i="17"/>
  <c r="H405" i="18"/>
  <c r="H409" i="18"/>
  <c r="H411" i="18"/>
  <c r="H417" i="18"/>
  <c r="H423" i="18"/>
  <c r="H429" i="18"/>
  <c r="H489" i="18"/>
  <c r="H496" i="18"/>
  <c r="H533" i="18"/>
  <c r="H536" i="18"/>
  <c r="H540" i="18"/>
  <c r="H547" i="18"/>
  <c r="H578" i="18"/>
  <c r="H590" i="18"/>
  <c r="H594" i="18"/>
  <c r="H377" i="19"/>
  <c r="H381" i="19"/>
  <c r="H389" i="19"/>
  <c r="H449" i="19"/>
  <c r="H453" i="19"/>
  <c r="H457" i="19"/>
  <c r="H461" i="19"/>
  <c r="H481" i="19"/>
  <c r="H459" i="20"/>
  <c r="H529" i="20"/>
  <c r="H533" i="20"/>
  <c r="H539" i="20"/>
  <c r="H543" i="20"/>
  <c r="H579" i="21"/>
  <c r="H429" i="21"/>
  <c r="H433" i="21"/>
  <c r="H513" i="21"/>
  <c r="H524" i="21"/>
  <c r="H513" i="22"/>
  <c r="H562" i="22"/>
  <c r="H566" i="22"/>
  <c r="H397" i="23"/>
  <c r="H425" i="23"/>
  <c r="H438" i="23"/>
  <c r="H376" i="24"/>
  <c r="H402" i="24"/>
  <c r="H466" i="24"/>
  <c r="H470" i="24"/>
  <c r="H493" i="24"/>
  <c r="H518" i="24"/>
  <c r="H522" i="24"/>
  <c r="H526" i="24"/>
  <c r="H539" i="24"/>
  <c r="H543" i="24"/>
  <c r="H546" i="24"/>
  <c r="H578" i="24"/>
  <c r="H586" i="24"/>
  <c r="H381" i="25"/>
  <c r="H391" i="25"/>
  <c r="H461" i="25"/>
  <c r="H468" i="25"/>
  <c r="H485" i="25"/>
  <c r="H507" i="25"/>
  <c r="H512" i="25"/>
  <c r="H516" i="25"/>
  <c r="H586" i="25"/>
  <c r="H591" i="25"/>
  <c r="H595" i="25"/>
  <c r="H372" i="26"/>
  <c r="H378" i="26"/>
  <c r="H440" i="26"/>
  <c r="H443" i="26"/>
  <c r="H450" i="26"/>
  <c r="H457" i="26"/>
  <c r="H467" i="26"/>
  <c r="H512" i="26"/>
  <c r="H515" i="26"/>
  <c r="H523" i="26"/>
  <c r="H527" i="26"/>
  <c r="H550" i="26"/>
  <c r="H585" i="26"/>
  <c r="H594" i="26"/>
  <c r="H526" i="27"/>
  <c r="H564" i="27"/>
  <c r="H365" i="28"/>
  <c r="H390" i="28"/>
  <c r="H494" i="28"/>
  <c r="H497" i="28"/>
  <c r="H554" i="28"/>
  <c r="H406" i="29"/>
  <c r="H431" i="29"/>
  <c r="H443" i="29"/>
  <c r="H570" i="29"/>
  <c r="H403" i="30"/>
  <c r="H416" i="30"/>
  <c r="H420" i="30"/>
  <c r="H443" i="30"/>
  <c r="H450" i="30"/>
  <c r="H511" i="30"/>
  <c r="H514" i="30"/>
  <c r="H517" i="30"/>
  <c r="H520" i="30"/>
  <c r="H524" i="30"/>
  <c r="H578" i="30"/>
  <c r="H391" i="31"/>
  <c r="H409" i="31"/>
  <c r="H467" i="31"/>
  <c r="H381" i="32"/>
  <c r="H394" i="32"/>
  <c r="H406" i="32"/>
  <c r="H411" i="32"/>
  <c r="H416" i="32"/>
  <c r="H417" i="15"/>
  <c r="H545" i="15"/>
  <c r="H549" i="15"/>
  <c r="H560" i="15"/>
  <c r="H575" i="15"/>
  <c r="H577" i="15"/>
  <c r="H585" i="15"/>
  <c r="H391" i="16"/>
  <c r="H402" i="16"/>
  <c r="H471" i="16"/>
  <c r="H479" i="16"/>
  <c r="H522" i="16"/>
  <c r="H525" i="16"/>
  <c r="H538" i="16"/>
  <c r="H370" i="17"/>
  <c r="H420" i="17"/>
  <c r="H424" i="17"/>
  <c r="H430" i="17"/>
  <c r="H437" i="17"/>
  <c r="H441" i="17"/>
  <c r="H475" i="17"/>
  <c r="H491" i="17"/>
  <c r="H495" i="17"/>
  <c r="H499" i="17"/>
  <c r="H503" i="17"/>
  <c r="H507" i="17"/>
  <c r="H511" i="17"/>
  <c r="H515" i="17"/>
  <c r="H519" i="17"/>
  <c r="H523" i="17"/>
  <c r="H527" i="17"/>
  <c r="H531" i="17"/>
  <c r="H551" i="18"/>
  <c r="H370" i="18"/>
  <c r="H408" i="18"/>
  <c r="H416" i="18"/>
  <c r="H462" i="18"/>
  <c r="H518" i="18"/>
  <c r="H532" i="18"/>
  <c r="H539" i="18"/>
  <c r="H543" i="18"/>
  <c r="H546" i="18"/>
  <c r="H550" i="18"/>
  <c r="H565" i="18"/>
  <c r="H376" i="19"/>
  <c r="H380" i="19"/>
  <c r="H425" i="19"/>
  <c r="H448" i="19"/>
  <c r="H452" i="19"/>
  <c r="H456" i="19"/>
  <c r="H460" i="19"/>
  <c r="H381" i="20"/>
  <c r="H388" i="20"/>
  <c r="H416" i="20"/>
  <c r="H520" i="20"/>
  <c r="H522" i="20"/>
  <c r="H526" i="20"/>
  <c r="H577" i="20"/>
  <c r="H585" i="20"/>
  <c r="H587" i="20"/>
  <c r="H591" i="20"/>
  <c r="H561" i="21"/>
  <c r="H418" i="22"/>
  <c r="H512" i="22"/>
  <c r="H538" i="22"/>
  <c r="H542" i="22"/>
  <c r="H565" i="22"/>
  <c r="H573" i="22"/>
  <c r="H373" i="23"/>
  <c r="H393" i="23"/>
  <c r="H422" i="23"/>
  <c r="H466" i="23"/>
  <c r="H516" i="24"/>
  <c r="H568" i="24"/>
  <c r="H469" i="27"/>
  <c r="H480" i="27"/>
  <c r="H510" i="27"/>
  <c r="H537" i="29"/>
  <c r="H384" i="24"/>
  <c r="H403" i="24"/>
  <c r="H406" i="24"/>
  <c r="H430" i="24"/>
  <c r="H447" i="24"/>
  <c r="H455" i="24"/>
  <c r="H473" i="24"/>
  <c r="H479" i="24"/>
  <c r="H540" i="24"/>
  <c r="H547" i="24"/>
  <c r="H550" i="24"/>
  <c r="H594" i="24"/>
  <c r="H416" i="25"/>
  <c r="H423" i="25"/>
  <c r="H434" i="25"/>
  <c r="H441" i="25"/>
  <c r="H493" i="25"/>
  <c r="H497" i="25"/>
  <c r="H500" i="25"/>
  <c r="H513" i="25"/>
  <c r="H517" i="25"/>
  <c r="H381" i="26"/>
  <c r="H394" i="26"/>
  <c r="H405" i="26"/>
  <c r="H409" i="26"/>
  <c r="H451" i="26"/>
  <c r="H454" i="26"/>
  <c r="H468" i="26"/>
  <c r="H470" i="26"/>
  <c r="H483" i="26"/>
  <c r="H513" i="26"/>
  <c r="H516" i="26"/>
  <c r="H520" i="26"/>
  <c r="H524" i="26"/>
  <c r="H528" i="26"/>
  <c r="H532" i="26"/>
  <c r="H591" i="26"/>
  <c r="H595" i="26"/>
  <c r="H546" i="27"/>
  <c r="H573" i="27"/>
  <c r="H590" i="27"/>
  <c r="H592" i="27"/>
  <c r="H430" i="28"/>
  <c r="H434" i="28"/>
  <c r="H394" i="29"/>
  <c r="H432" i="29"/>
  <c r="H444" i="29"/>
  <c r="H459" i="29"/>
  <c r="H470" i="29"/>
  <c r="H592" i="29"/>
  <c r="H594" i="29"/>
  <c r="H380" i="30"/>
  <c r="H402" i="30"/>
  <c r="H406" i="30"/>
  <c r="H409" i="30"/>
  <c r="H439" i="30"/>
  <c r="H464" i="30"/>
  <c r="H468" i="30"/>
  <c r="H479" i="30"/>
  <c r="H482" i="30"/>
  <c r="H569" i="30"/>
  <c r="H577" i="30"/>
  <c r="H380" i="31"/>
  <c r="H390" i="31"/>
  <c r="H406" i="31"/>
  <c r="H392" i="32"/>
  <c r="H455" i="32"/>
  <c r="H468" i="32"/>
  <c r="H470" i="32"/>
  <c r="H528" i="32"/>
  <c r="H534" i="32"/>
  <c r="H537" i="32"/>
  <c r="H569" i="32"/>
  <c r="H403" i="33"/>
  <c r="H407" i="33"/>
  <c r="H380" i="34"/>
  <c r="H396" i="34"/>
  <c r="H398" i="34"/>
  <c r="H501" i="32"/>
  <c r="H539" i="32"/>
  <c r="H381" i="33"/>
  <c r="H582" i="33"/>
  <c r="H592" i="33"/>
  <c r="H379" i="34"/>
  <c r="H461" i="34"/>
  <c r="H464" i="34"/>
  <c r="H468" i="34"/>
  <c r="H472" i="34"/>
  <c r="H476" i="34"/>
  <c r="H479" i="34"/>
  <c r="H483" i="34"/>
  <c r="H485" i="34"/>
  <c r="H489" i="34"/>
  <c r="H274" i="4"/>
  <c r="H219" i="6"/>
  <c r="H223" i="6"/>
  <c r="H239" i="6"/>
  <c r="H254" i="6"/>
  <c r="H292" i="6"/>
  <c r="H295" i="6"/>
  <c r="H323" i="6"/>
  <c r="H341" i="6"/>
  <c r="H193" i="7"/>
  <c r="H212" i="7"/>
  <c r="H222" i="8"/>
  <c r="H231" i="8"/>
  <c r="D11" i="15"/>
  <c r="G11" i="15" s="1"/>
  <c r="F331" i="19"/>
  <c r="D11" i="19"/>
  <c r="G11" i="19" s="1"/>
  <c r="H198" i="2"/>
  <c r="H201" i="2"/>
  <c r="H217" i="2"/>
  <c r="H221" i="2"/>
  <c r="H230" i="2"/>
  <c r="H234" i="2"/>
  <c r="H237" i="2"/>
  <c r="H249" i="2"/>
  <c r="H293" i="2"/>
  <c r="H297" i="2"/>
  <c r="H301" i="2"/>
  <c r="H306" i="2"/>
  <c r="H310" i="2"/>
  <c r="H313" i="2"/>
  <c r="H337" i="2"/>
  <c r="H230" i="4"/>
  <c r="H338" i="4"/>
  <c r="H342" i="4"/>
  <c r="H346" i="4"/>
  <c r="H350" i="4"/>
  <c r="H354" i="4"/>
  <c r="H342" i="5"/>
  <c r="H353" i="5"/>
  <c r="H216" i="6"/>
  <c r="H244" i="6"/>
  <c r="H267" i="6"/>
  <c r="H291" i="6"/>
  <c r="H205" i="7"/>
  <c r="H209" i="7"/>
  <c r="H217" i="7"/>
  <c r="H349" i="7"/>
  <c r="H353" i="7"/>
  <c r="H221" i="8"/>
  <c r="H260" i="9"/>
  <c r="H278" i="10"/>
  <c r="H282" i="10"/>
  <c r="H289" i="10"/>
  <c r="H325" i="10"/>
  <c r="H203" i="11"/>
  <c r="H215" i="11"/>
  <c r="H318" i="11"/>
  <c r="H346" i="11"/>
  <c r="H258" i="12"/>
  <c r="H268" i="12"/>
  <c r="H272" i="12"/>
  <c r="H311" i="12"/>
  <c r="H332" i="12"/>
  <c r="H187" i="13"/>
  <c r="H189" i="13"/>
  <c r="H229" i="13"/>
  <c r="H233" i="13"/>
  <c r="H276" i="13"/>
  <c r="H280" i="13"/>
  <c r="H297" i="13"/>
  <c r="H306" i="13"/>
  <c r="H184" i="14"/>
  <c r="H188" i="14"/>
  <c r="H191" i="14"/>
  <c r="H195" i="14"/>
  <c r="H198" i="14"/>
  <c r="H202" i="14"/>
  <c r="H206" i="14"/>
  <c r="H210" i="14"/>
  <c r="H212" i="14"/>
  <c r="H237" i="14"/>
  <c r="H241" i="14"/>
  <c r="H245" i="14"/>
  <c r="H261" i="14"/>
  <c r="H265" i="14"/>
  <c r="H269" i="14"/>
  <c r="H273" i="14"/>
  <c r="H277" i="14"/>
  <c r="H281" i="14"/>
  <c r="H285" i="14"/>
  <c r="H342" i="14"/>
  <c r="H346" i="14"/>
  <c r="H350" i="14"/>
  <c r="H354" i="14"/>
  <c r="H189" i="15"/>
  <c r="H349" i="15"/>
  <c r="H352" i="15"/>
  <c r="H355" i="15"/>
  <c r="H231" i="16"/>
  <c r="H239" i="16"/>
  <c r="H243" i="16"/>
  <c r="H280" i="16"/>
  <c r="H309" i="2"/>
  <c r="H330" i="2"/>
  <c r="H306" i="4"/>
  <c r="H310" i="4"/>
  <c r="H315" i="4"/>
  <c r="H322" i="4"/>
  <c r="G181" i="5"/>
  <c r="H312" i="5"/>
  <c r="H321" i="5"/>
  <c r="H326" i="5"/>
  <c r="H328" i="5"/>
  <c r="H330" i="5"/>
  <c r="H332" i="5"/>
  <c r="H334" i="5"/>
  <c r="H348" i="5"/>
  <c r="H264" i="7"/>
  <c r="H268" i="7"/>
  <c r="H272" i="7"/>
  <c r="H230" i="8"/>
  <c r="H309" i="8"/>
  <c r="H239" i="9"/>
  <c r="H280" i="9"/>
  <c r="H284" i="9"/>
  <c r="H183" i="10"/>
  <c r="H324" i="10"/>
  <c r="H328" i="10"/>
  <c r="H339" i="10"/>
  <c r="H341" i="10"/>
  <c r="H303" i="11"/>
  <c r="H244" i="12"/>
  <c r="H257" i="12"/>
  <c r="H290" i="12"/>
  <c r="H294" i="12"/>
  <c r="H301" i="12"/>
  <c r="H356" i="12"/>
  <c r="H184" i="13"/>
  <c r="H193" i="13"/>
  <c r="H265" i="13"/>
  <c r="H269" i="13"/>
  <c r="H273" i="13"/>
  <c r="H300" i="13"/>
  <c r="H328" i="13"/>
  <c r="H330" i="13"/>
  <c r="H352" i="13"/>
  <c r="H201" i="14"/>
  <c r="H205" i="14"/>
  <c r="H209" i="14"/>
  <c r="H226" i="14"/>
  <c r="H230" i="14"/>
  <c r="H234" i="14"/>
  <c r="H236" i="14"/>
  <c r="H240" i="14"/>
  <c r="H244" i="14"/>
  <c r="H248" i="14"/>
  <c r="H308" i="14"/>
  <c r="H312" i="14"/>
  <c r="H316" i="14"/>
  <c r="H320" i="14"/>
  <c r="H324" i="14"/>
  <c r="H328" i="14"/>
  <c r="H341" i="14"/>
  <c r="H345" i="14"/>
  <c r="H349" i="14"/>
  <c r="H353" i="14"/>
  <c r="H266" i="15"/>
  <c r="H273" i="15"/>
  <c r="H276" i="15"/>
  <c r="H280" i="15"/>
  <c r="H284" i="15"/>
  <c r="H289" i="15"/>
  <c r="H297" i="15"/>
  <c r="H324" i="15"/>
  <c r="H319" i="16"/>
  <c r="H355" i="16"/>
  <c r="D11" i="17"/>
  <c r="H189" i="17"/>
  <c r="H193" i="17"/>
  <c r="H197" i="17"/>
  <c r="H225" i="17"/>
  <c r="H229" i="17"/>
  <c r="H233" i="17"/>
  <c r="H237" i="17"/>
  <c r="H241" i="17"/>
  <c r="H245" i="17"/>
  <c r="F336" i="20"/>
  <c r="D11" i="20"/>
  <c r="F345" i="26"/>
  <c r="F181" i="26"/>
  <c r="H185" i="16"/>
  <c r="H187" i="16"/>
  <c r="H217" i="16"/>
  <c r="H276" i="16"/>
  <c r="H279" i="16"/>
  <c r="H296" i="16"/>
  <c r="H338" i="16"/>
  <c r="H345" i="16"/>
  <c r="H351" i="16"/>
  <c r="H190" i="17"/>
  <c r="H194" i="17"/>
  <c r="H201" i="17"/>
  <c r="H205" i="17"/>
  <c r="H252" i="17"/>
  <c r="H256" i="17"/>
  <c r="H260" i="17"/>
  <c r="H264" i="17"/>
  <c r="H268" i="17"/>
  <c r="H272" i="17"/>
  <c r="H278" i="17"/>
  <c r="H282" i="17"/>
  <c r="H288" i="17"/>
  <c r="H292" i="17"/>
  <c r="H296" i="17"/>
  <c r="H300" i="17"/>
  <c r="H304" i="17"/>
  <c r="H307" i="17"/>
  <c r="H314" i="17"/>
  <c r="H201" i="18"/>
  <c r="H203" i="18"/>
  <c r="H206" i="18"/>
  <c r="H209" i="18"/>
  <c r="H219" i="18"/>
  <c r="H278" i="18"/>
  <c r="H282" i="18"/>
  <c r="H294" i="18"/>
  <c r="H298" i="18"/>
  <c r="H337" i="18"/>
  <c r="H341" i="18"/>
  <c r="H347" i="18"/>
  <c r="H351" i="18"/>
  <c r="H355" i="18"/>
  <c r="H185" i="19"/>
  <c r="H194" i="19"/>
  <c r="H254" i="19"/>
  <c r="H258" i="19"/>
  <c r="H262" i="19"/>
  <c r="H266" i="19"/>
  <c r="H270" i="19"/>
  <c r="H277" i="19"/>
  <c r="H281" i="19"/>
  <c r="H290" i="19"/>
  <c r="H294" i="19"/>
  <c r="H298" i="19"/>
  <c r="H302" i="19"/>
  <c r="H221" i="20"/>
  <c r="H245" i="20"/>
  <c r="H317" i="20"/>
  <c r="H328" i="20"/>
  <c r="H192" i="26"/>
  <c r="H275" i="26"/>
  <c r="H281" i="26"/>
  <c r="H313" i="26"/>
  <c r="H322" i="26"/>
  <c r="H347" i="26"/>
  <c r="H350" i="26"/>
  <c r="H354" i="26"/>
  <c r="H229" i="27"/>
  <c r="H233" i="27"/>
  <c r="H265" i="27"/>
  <c r="H207" i="28"/>
  <c r="H245" i="28"/>
  <c r="H252" i="28"/>
  <c r="H262" i="28"/>
  <c r="H266" i="28"/>
  <c r="H271" i="28"/>
  <c r="H314" i="28"/>
  <c r="H318" i="28"/>
  <c r="H322" i="28"/>
  <c r="H333" i="28"/>
  <c r="H337" i="28"/>
  <c r="H341" i="28"/>
  <c r="H249" i="17"/>
  <c r="H255" i="17"/>
  <c r="H259" i="17"/>
  <c r="H263" i="17"/>
  <c r="H267" i="17"/>
  <c r="H271" i="17"/>
  <c r="H285" i="18"/>
  <c r="H192" i="18"/>
  <c r="H200" i="18"/>
  <c r="H281" i="18"/>
  <c r="H320" i="18"/>
  <c r="H324" i="18"/>
  <c r="H333" i="18"/>
  <c r="H336" i="18"/>
  <c r="H340" i="18"/>
  <c r="H344" i="18"/>
  <c r="H204" i="19"/>
  <c r="H210" i="19"/>
  <c r="H215" i="19"/>
  <c r="H221" i="19"/>
  <c r="H243" i="19"/>
  <c r="H247" i="19"/>
  <c r="H250" i="19"/>
  <c r="H253" i="19"/>
  <c r="H257" i="19"/>
  <c r="H261" i="19"/>
  <c r="H265" i="19"/>
  <c r="H269" i="19"/>
  <c r="H273" i="19"/>
  <c r="H276" i="19"/>
  <c r="H280" i="19"/>
  <c r="H284" i="19"/>
  <c r="H209" i="20"/>
  <c r="H213" i="20"/>
  <c r="H276" i="20"/>
  <c r="H289" i="20"/>
  <c r="H297" i="20"/>
  <c r="H198" i="21"/>
  <c r="H252" i="21"/>
  <c r="H256" i="21"/>
  <c r="H307" i="21"/>
  <c r="H311" i="21"/>
  <c r="H323" i="21"/>
  <c r="D11" i="22"/>
  <c r="G11" i="22" s="1"/>
  <c r="H312" i="23"/>
  <c r="H316" i="23"/>
  <c r="H318" i="23"/>
  <c r="H324" i="23"/>
  <c r="H255" i="24"/>
  <c r="H289" i="24"/>
  <c r="H292" i="24"/>
  <c r="H344" i="24"/>
  <c r="H185" i="25"/>
  <c r="H187" i="25"/>
  <c r="H189" i="25"/>
  <c r="H192" i="25"/>
  <c r="H198" i="25"/>
  <c r="H238" i="25"/>
  <c r="H272" i="25"/>
  <c r="H276" i="25"/>
  <c r="H282" i="25"/>
  <c r="H302" i="25"/>
  <c r="H308" i="25"/>
  <c r="H318" i="25"/>
  <c r="H326" i="25"/>
  <c r="H265" i="23"/>
  <c r="H268" i="23"/>
  <c r="H337" i="24"/>
  <c r="H188" i="28"/>
  <c r="H258" i="28"/>
  <c r="H188" i="30"/>
  <c r="H317" i="30"/>
  <c r="H185" i="30"/>
  <c r="H187" i="30"/>
  <c r="H205" i="30"/>
  <c r="H239" i="30"/>
  <c r="H297" i="30"/>
  <c r="H319" i="30"/>
  <c r="H323" i="30"/>
  <c r="H300" i="31"/>
  <c r="H296" i="31"/>
  <c r="H347" i="31"/>
  <c r="H321" i="34"/>
  <c r="H221" i="21"/>
  <c r="H233" i="21"/>
  <c r="H240" i="21"/>
  <c r="H245" i="21"/>
  <c r="H255" i="21"/>
  <c r="H269" i="21"/>
  <c r="H306" i="21"/>
  <c r="H310" i="21"/>
  <c r="H254" i="22"/>
  <c r="H303" i="23"/>
  <c r="H309" i="23"/>
  <c r="H252" i="24"/>
  <c r="H184" i="25"/>
  <c r="H191" i="25"/>
  <c r="H237" i="25"/>
  <c r="H243" i="25"/>
  <c r="H246" i="25"/>
  <c r="H255" i="25"/>
  <c r="H259" i="25"/>
  <c r="H263" i="25"/>
  <c r="H265" i="25"/>
  <c r="H271" i="25"/>
  <c r="H275" i="25"/>
  <c r="H279" i="25"/>
  <c r="H296" i="25"/>
  <c r="H301" i="25"/>
  <c r="H307" i="25"/>
  <c r="H323" i="25"/>
  <c r="H328" i="25"/>
  <c r="H330" i="25"/>
  <c r="H332" i="25"/>
  <c r="H334" i="25"/>
  <c r="H337" i="25"/>
  <c r="H341" i="25"/>
  <c r="H345" i="25"/>
  <c r="H349" i="25"/>
  <c r="H353" i="25"/>
  <c r="H216" i="26"/>
  <c r="H227" i="26"/>
  <c r="H229" i="26"/>
  <c r="H233" i="26"/>
  <c r="H310" i="26"/>
  <c r="H312" i="26"/>
  <c r="H319" i="26"/>
  <c r="H321" i="26"/>
  <c r="H328" i="26"/>
  <c r="H193" i="27"/>
  <c r="D8" i="28"/>
  <c r="F13" i="28" s="1"/>
  <c r="H216" i="28"/>
  <c r="H239" i="28"/>
  <c r="H242" i="28"/>
  <c r="H246" i="28"/>
  <c r="H253" i="28"/>
  <c r="H259" i="28"/>
  <c r="H263" i="28"/>
  <c r="H267" i="28"/>
  <c r="H272" i="28"/>
  <c r="H315" i="28"/>
  <c r="H319" i="28"/>
  <c r="H323" i="28"/>
  <c r="H244" i="29"/>
  <c r="H268" i="29"/>
  <c r="H198" i="30"/>
  <c r="H204" i="30"/>
  <c r="H232" i="30"/>
  <c r="H238" i="30"/>
  <c r="H251" i="30"/>
  <c r="H255" i="30"/>
  <c r="H259" i="30"/>
  <c r="H318" i="30"/>
  <c r="H322" i="30"/>
  <c r="H185" i="31"/>
  <c r="H202" i="31"/>
  <c r="H209" i="31"/>
  <c r="H220" i="31"/>
  <c r="H244" i="31"/>
  <c r="H252" i="31"/>
  <c r="H260" i="31"/>
  <c r="H270" i="31"/>
  <c r="H344" i="31"/>
  <c r="H356" i="31"/>
  <c r="H319" i="33"/>
  <c r="H318" i="34"/>
  <c r="H88" i="2"/>
  <c r="H113" i="2"/>
  <c r="H117" i="2"/>
  <c r="H103" i="4"/>
  <c r="H148" i="4"/>
  <c r="H146" i="5"/>
  <c r="H166" i="5"/>
  <c r="H172" i="7"/>
  <c r="H104" i="7"/>
  <c r="H107" i="7"/>
  <c r="H112" i="7"/>
  <c r="H145" i="7"/>
  <c r="H153" i="7"/>
  <c r="H175" i="7"/>
  <c r="H87" i="8"/>
  <c r="H163" i="8"/>
  <c r="H86" i="9"/>
  <c r="H126" i="9"/>
  <c r="H146" i="9"/>
  <c r="H148" i="11"/>
  <c r="H98" i="11"/>
  <c r="H152" i="11"/>
  <c r="H157" i="11"/>
  <c r="F172" i="21"/>
  <c r="D10" i="21"/>
  <c r="D8" i="21"/>
  <c r="F13" i="21" s="1"/>
  <c r="F76" i="21"/>
  <c r="F140" i="30"/>
  <c r="D10" i="30"/>
  <c r="H97" i="2"/>
  <c r="H169" i="2"/>
  <c r="H102" i="4"/>
  <c r="H147" i="4"/>
  <c r="H90" i="5"/>
  <c r="H98" i="7"/>
  <c r="H126" i="7"/>
  <c r="H131" i="8"/>
  <c r="H85" i="9"/>
  <c r="H143" i="9"/>
  <c r="H91" i="13"/>
  <c r="H135" i="13"/>
  <c r="H168" i="13"/>
  <c r="H172" i="14"/>
  <c r="H80" i="14"/>
  <c r="H82" i="14"/>
  <c r="H86" i="14"/>
  <c r="H90" i="14"/>
  <c r="H94" i="14"/>
  <c r="H97" i="14"/>
  <c r="H112" i="14"/>
  <c r="H115" i="14"/>
  <c r="H118" i="14"/>
  <c r="H121" i="14"/>
  <c r="H124" i="14"/>
  <c r="H142" i="15"/>
  <c r="H146" i="15"/>
  <c r="H158" i="15"/>
  <c r="H164" i="15"/>
  <c r="H167" i="15"/>
  <c r="H170" i="15"/>
  <c r="H175" i="15"/>
  <c r="H86" i="17"/>
  <c r="H90" i="17"/>
  <c r="H94" i="17"/>
  <c r="H114" i="17"/>
  <c r="H118" i="17"/>
  <c r="H129" i="17"/>
  <c r="H142" i="17"/>
  <c r="H97" i="18"/>
  <c r="H97" i="19"/>
  <c r="H103" i="19"/>
  <c r="H107" i="19"/>
  <c r="H111" i="19"/>
  <c r="H115" i="19"/>
  <c r="H119" i="19"/>
  <c r="H172" i="1"/>
  <c r="H91" i="2"/>
  <c r="H157" i="2"/>
  <c r="F76" i="7"/>
  <c r="H150" i="7"/>
  <c r="H77" i="9"/>
  <c r="H80" i="9"/>
  <c r="H174" i="9"/>
  <c r="H88" i="11"/>
  <c r="H91" i="11"/>
  <c r="H94" i="11"/>
  <c r="H109" i="11"/>
  <c r="H118" i="11"/>
  <c r="H141" i="11"/>
  <c r="H163" i="11"/>
  <c r="H167" i="11"/>
  <c r="H171" i="11"/>
  <c r="H96" i="12"/>
  <c r="H103" i="12"/>
  <c r="H119" i="12"/>
  <c r="H112" i="13"/>
  <c r="H144" i="13"/>
  <c r="H174" i="13"/>
  <c r="H84" i="15"/>
  <c r="H91" i="15"/>
  <c r="H152" i="15"/>
  <c r="H155" i="15"/>
  <c r="H159" i="15"/>
  <c r="H162" i="15"/>
  <c r="H165" i="15"/>
  <c r="H168" i="15"/>
  <c r="H171" i="15"/>
  <c r="H84" i="16"/>
  <c r="H90" i="16"/>
  <c r="H115" i="17"/>
  <c r="H119" i="17"/>
  <c r="H125" i="17"/>
  <c r="H143" i="17"/>
  <c r="H147" i="17"/>
  <c r="H166" i="17"/>
  <c r="H170" i="17"/>
  <c r="H174" i="17"/>
  <c r="H123" i="18"/>
  <c r="H152" i="18"/>
  <c r="H155" i="18"/>
  <c r="H159" i="18"/>
  <c r="H104" i="19"/>
  <c r="H108" i="19"/>
  <c r="H112" i="19"/>
  <c r="H116" i="19"/>
  <c r="H120" i="19"/>
  <c r="H125" i="19"/>
  <c r="H152" i="19"/>
  <c r="H156" i="19"/>
  <c r="H160" i="19"/>
  <c r="H164" i="19"/>
  <c r="D8" i="20"/>
  <c r="F13" i="20" s="1"/>
  <c r="H85" i="21"/>
  <c r="H133" i="21"/>
  <c r="H86" i="22"/>
  <c r="D10" i="23"/>
  <c r="H126" i="23"/>
  <c r="H147" i="23"/>
  <c r="H155" i="23"/>
  <c r="H159" i="23"/>
  <c r="H163" i="23"/>
  <c r="H114" i="24"/>
  <c r="H171" i="24"/>
  <c r="H115" i="25"/>
  <c r="H118" i="25"/>
  <c r="H163" i="25"/>
  <c r="H131" i="26"/>
  <c r="H99" i="26"/>
  <c r="H124" i="26"/>
  <c r="H132" i="26"/>
  <c r="H138" i="26"/>
  <c r="H175" i="26"/>
  <c r="F76" i="28"/>
  <c r="H81" i="28"/>
  <c r="H85" i="28"/>
  <c r="H117" i="28"/>
  <c r="H98" i="29"/>
  <c r="H111" i="29"/>
  <c r="H140" i="29"/>
  <c r="H158" i="29"/>
  <c r="H107" i="31"/>
  <c r="H88" i="32"/>
  <c r="H101" i="32"/>
  <c r="H135" i="32"/>
  <c r="H154" i="32"/>
  <c r="D10" i="33"/>
  <c r="H88" i="33"/>
  <c r="H92" i="33"/>
  <c r="H124" i="34"/>
  <c r="H128" i="34"/>
  <c r="H167" i="34"/>
  <c r="H171" i="34"/>
  <c r="H175" i="34"/>
  <c r="H155" i="19"/>
  <c r="H159" i="19"/>
  <c r="H167" i="20"/>
  <c r="H171" i="20"/>
  <c r="H84" i="21"/>
  <c r="H97" i="24"/>
  <c r="H105" i="24"/>
  <c r="H107" i="24"/>
  <c r="H141" i="25"/>
  <c r="H105" i="26"/>
  <c r="H143" i="26"/>
  <c r="H146" i="26"/>
  <c r="H154" i="26"/>
  <c r="H158" i="26"/>
  <c r="H168" i="26"/>
  <c r="H174" i="26"/>
  <c r="H169" i="29"/>
  <c r="H105" i="32"/>
  <c r="H126" i="32"/>
  <c r="H153" i="32"/>
  <c r="H99" i="33"/>
  <c r="H103" i="33"/>
  <c r="H107" i="33"/>
  <c r="H111" i="33"/>
  <c r="H115" i="33"/>
  <c r="H79" i="34"/>
  <c r="H123" i="34"/>
  <c r="H127" i="34"/>
  <c r="H163" i="34"/>
  <c r="H166" i="34"/>
  <c r="H170" i="34"/>
  <c r="H174" i="34"/>
  <c r="H140" i="12"/>
  <c r="H147" i="12"/>
  <c r="H137" i="14"/>
  <c r="G76" i="15"/>
  <c r="H127" i="17"/>
  <c r="H81" i="19"/>
  <c r="H133" i="22"/>
  <c r="H135" i="22"/>
  <c r="H100" i="24"/>
  <c r="H77" i="26"/>
  <c r="H127" i="26"/>
  <c r="H123" i="31"/>
  <c r="H78" i="32"/>
  <c r="H141" i="32"/>
  <c r="F64" i="22"/>
  <c r="F19" i="22"/>
  <c r="D9" i="22"/>
  <c r="D9" i="1"/>
  <c r="F9" i="1" s="1"/>
  <c r="H32" i="2"/>
  <c r="H35" i="2"/>
  <c r="H39" i="2"/>
  <c r="H43" i="2"/>
  <c r="H47" i="2"/>
  <c r="H64" i="2"/>
  <c r="H67" i="2"/>
  <c r="F19" i="4"/>
  <c r="D8" i="7"/>
  <c r="F69" i="27"/>
  <c r="D8" i="27"/>
  <c r="F12" i="27" s="1"/>
  <c r="D9" i="4"/>
  <c r="F70" i="16"/>
  <c r="D8" i="16"/>
  <c r="H20" i="2"/>
  <c r="H24" i="2"/>
  <c r="H28" i="2"/>
  <c r="H31" i="2"/>
  <c r="H56" i="2"/>
  <c r="H60" i="2"/>
  <c r="H63" i="2"/>
  <c r="H56" i="5"/>
  <c r="H60" i="5"/>
  <c r="H65" i="5"/>
  <c r="H58" i="6"/>
  <c r="H29" i="8"/>
  <c r="H31" i="8"/>
  <c r="H35" i="8"/>
  <c r="H39" i="8"/>
  <c r="H43" i="8"/>
  <c r="H52" i="8"/>
  <c r="F30" i="19"/>
  <c r="F19" i="19"/>
  <c r="D9" i="19"/>
  <c r="H67" i="1"/>
  <c r="G19" i="4"/>
  <c r="H34" i="5"/>
  <c r="F19" i="6"/>
  <c r="H21" i="6"/>
  <c r="H69" i="6"/>
  <c r="G19" i="7"/>
  <c r="H22" i="9"/>
  <c r="H26" i="9"/>
  <c r="H49" i="9"/>
  <c r="H53" i="9"/>
  <c r="H28" i="10"/>
  <c r="H51" i="10"/>
  <c r="H22" i="11"/>
  <c r="H26" i="11"/>
  <c r="H62" i="11"/>
  <c r="H40" i="12"/>
  <c r="H49" i="12"/>
  <c r="H33" i="13"/>
  <c r="H40" i="13"/>
  <c r="H44" i="13"/>
  <c r="H48" i="13"/>
  <c r="H20" i="14"/>
  <c r="H24" i="14"/>
  <c r="H28" i="14"/>
  <c r="H53" i="14"/>
  <c r="H55" i="14"/>
  <c r="H59" i="14"/>
  <c r="H63" i="14"/>
  <c r="H67" i="14"/>
  <c r="H57" i="16"/>
  <c r="H23" i="17"/>
  <c r="H27" i="17"/>
  <c r="H31" i="17"/>
  <c r="H35" i="17"/>
  <c r="H39" i="17"/>
  <c r="H42" i="17"/>
  <c r="H46" i="17"/>
  <c r="H50" i="17"/>
  <c r="H54" i="17"/>
  <c r="H58" i="17"/>
  <c r="H62" i="17"/>
  <c r="H66" i="17"/>
  <c r="H70" i="17"/>
  <c r="H27" i="18"/>
  <c r="H38" i="18"/>
  <c r="H40" i="18"/>
  <c r="H44" i="18"/>
  <c r="H54" i="18"/>
  <c r="H58" i="18"/>
  <c r="H62" i="18"/>
  <c r="H68" i="18"/>
  <c r="H21" i="19"/>
  <c r="H25" i="19"/>
  <c r="H20" i="20"/>
  <c r="H57" i="20"/>
  <c r="H70" i="20"/>
  <c r="H29" i="21"/>
  <c r="H32" i="21"/>
  <c r="H39" i="21"/>
  <c r="H43" i="21"/>
  <c r="H66" i="21"/>
  <c r="H40" i="23"/>
  <c r="H51" i="23"/>
  <c r="H57" i="23"/>
  <c r="H61" i="23"/>
  <c r="H65" i="24"/>
  <c r="H60" i="24"/>
  <c r="H20" i="25"/>
  <c r="H24" i="25"/>
  <c r="H20" i="27"/>
  <c r="H24" i="27"/>
  <c r="H32" i="27"/>
  <c r="H42" i="27"/>
  <c r="H46" i="27"/>
  <c r="H66" i="27"/>
  <c r="H20" i="28"/>
  <c r="H40" i="30"/>
  <c r="H44" i="30"/>
  <c r="H48" i="30"/>
  <c r="H54" i="30"/>
  <c r="H58" i="30"/>
  <c r="H62" i="30"/>
  <c r="H70" i="31"/>
  <c r="H48" i="32"/>
  <c r="H60" i="33"/>
  <c r="H64" i="33"/>
  <c r="H68" i="33"/>
  <c r="H55" i="8"/>
  <c r="H58" i="8"/>
  <c r="H62" i="8"/>
  <c r="H41" i="11"/>
  <c r="H57" i="11"/>
  <c r="H31" i="12"/>
  <c r="H35" i="12"/>
  <c r="H43" i="12"/>
  <c r="H63" i="12"/>
  <c r="D8" i="12"/>
  <c r="F10" i="12" s="1"/>
  <c r="H32" i="13"/>
  <c r="H35" i="13"/>
  <c r="H67" i="13"/>
  <c r="H70" i="13"/>
  <c r="H23" i="14"/>
  <c r="H27" i="14"/>
  <c r="H40" i="16"/>
  <c r="H44" i="16"/>
  <c r="H49" i="16"/>
  <c r="D9" i="17"/>
  <c r="H37" i="18"/>
  <c r="H57" i="18"/>
  <c r="H61" i="18"/>
  <c r="H20" i="19"/>
  <c r="H24" i="19"/>
  <c r="H23" i="20"/>
  <c r="H56" i="20"/>
  <c r="H60" i="20"/>
  <c r="H28" i="21"/>
  <c r="H48" i="21"/>
  <c r="H62" i="21"/>
  <c r="H65" i="21"/>
  <c r="H38" i="22"/>
  <c r="H46" i="22"/>
  <c r="H53" i="22"/>
  <c r="H43" i="23"/>
  <c r="H46" i="24"/>
  <c r="H49" i="24"/>
  <c r="H23" i="25"/>
  <c r="H66" i="26"/>
  <c r="H59" i="27"/>
  <c r="H65" i="27"/>
  <c r="H23" i="28"/>
  <c r="H46" i="29"/>
  <c r="H62" i="29"/>
  <c r="H39" i="30"/>
  <c r="H43" i="30"/>
  <c r="H47" i="30"/>
  <c r="H58" i="31"/>
  <c r="G19" i="32"/>
  <c r="H42" i="32"/>
  <c r="H47" i="32"/>
  <c r="H55" i="32"/>
  <c r="H31" i="33"/>
  <c r="H35" i="33"/>
  <c r="H39" i="33"/>
  <c r="H43" i="33"/>
  <c r="H27" i="12"/>
  <c r="G19" i="14"/>
  <c r="G19" i="20"/>
  <c r="H53" i="23"/>
  <c r="H31" i="26"/>
  <c r="G19" i="27"/>
  <c r="H19" i="27" s="1"/>
  <c r="E609" i="3"/>
  <c r="H609" i="3" s="1"/>
  <c r="E620" i="6"/>
  <c r="H620" i="6" s="1"/>
  <c r="E606" i="9"/>
  <c r="E615" i="9"/>
  <c r="H615" i="9" s="1"/>
  <c r="E619" i="3"/>
  <c r="H619" i="3" s="1"/>
  <c r="E627" i="3"/>
  <c r="H627" i="3" s="1"/>
  <c r="E623" i="5"/>
  <c r="E603" i="6"/>
  <c r="E605" i="6"/>
  <c r="H605" i="6" s="1"/>
  <c r="E607" i="6"/>
  <c r="E609" i="6"/>
  <c r="H609" i="6" s="1"/>
  <c r="E611" i="6"/>
  <c r="H611" i="6" s="1"/>
  <c r="E616" i="6"/>
  <c r="H616" i="6" s="1"/>
  <c r="E623" i="6"/>
  <c r="E625" i="6"/>
  <c r="H625" i="6" s="1"/>
  <c r="E604" i="8"/>
  <c r="H604" i="8" s="1"/>
  <c r="E610" i="8"/>
  <c r="E629" i="10"/>
  <c r="E618" i="10"/>
  <c r="H618" i="10" s="1"/>
  <c r="E625" i="10"/>
  <c r="H625" i="10" s="1"/>
  <c r="E612" i="10"/>
  <c r="H612" i="10" s="1"/>
  <c r="E604" i="10"/>
  <c r="H604" i="10" s="1"/>
  <c r="E601" i="10"/>
  <c r="E616" i="18"/>
  <c r="H616" i="18" s="1"/>
  <c r="E619" i="19"/>
  <c r="E606" i="19"/>
  <c r="H606" i="19" s="1"/>
  <c r="E604" i="19"/>
  <c r="H604" i="19" s="1"/>
  <c r="E606" i="27"/>
  <c r="H606" i="27" s="1"/>
  <c r="E608" i="27"/>
  <c r="E627" i="6"/>
  <c r="E629" i="8"/>
  <c r="E626" i="8"/>
  <c r="H626" i="8" s="1"/>
  <c r="E613" i="8"/>
  <c r="H613" i="8" s="1"/>
  <c r="G601" i="18"/>
  <c r="H601" i="18" s="1"/>
  <c r="E625" i="18"/>
  <c r="H625" i="18" s="1"/>
  <c r="E602" i="18"/>
  <c r="H602" i="18" s="1"/>
  <c r="C13" i="18"/>
  <c r="E620" i="18"/>
  <c r="H620" i="18" s="1"/>
  <c r="E609" i="18"/>
  <c r="H609" i="18" s="1"/>
  <c r="E606" i="18"/>
  <c r="H606" i="18" s="1"/>
  <c r="E603" i="18"/>
  <c r="H603" i="18" s="1"/>
  <c r="C13" i="3"/>
  <c r="E605" i="3"/>
  <c r="H605" i="3" s="1"/>
  <c r="E610" i="3"/>
  <c r="H610" i="3" s="1"/>
  <c r="H613" i="3"/>
  <c r="E619" i="6"/>
  <c r="G601" i="8"/>
  <c r="H611" i="10"/>
  <c r="H622" i="12"/>
  <c r="H621" i="13"/>
  <c r="H618" i="14"/>
  <c r="H606" i="14"/>
  <c r="H610" i="14"/>
  <c r="H614" i="14"/>
  <c r="H617" i="15"/>
  <c r="H602" i="17"/>
  <c r="E601" i="18"/>
  <c r="H615" i="18"/>
  <c r="H624" i="18"/>
  <c r="H610" i="19"/>
  <c r="H614" i="19"/>
  <c r="H618" i="19"/>
  <c r="H621" i="19"/>
  <c r="H625" i="19"/>
  <c r="H629" i="19"/>
  <c r="H607" i="21"/>
  <c r="H608" i="22"/>
  <c r="H617" i="22"/>
  <c r="H624" i="23"/>
  <c r="E629" i="24"/>
  <c r="H629" i="24" s="1"/>
  <c r="E611" i="24"/>
  <c r="H611" i="24" s="1"/>
  <c r="H607" i="24"/>
  <c r="H615" i="25"/>
  <c r="E617" i="27"/>
  <c r="E620" i="27"/>
  <c r="E624" i="27"/>
  <c r="E614" i="32"/>
  <c r="E602" i="32"/>
  <c r="H602" i="32" s="1"/>
  <c r="E629" i="32"/>
  <c r="H629" i="32" s="1"/>
  <c r="E623" i="32"/>
  <c r="E606" i="32"/>
  <c r="E606" i="3"/>
  <c r="H606" i="3" s="1"/>
  <c r="E629" i="6"/>
  <c r="H629" i="6" s="1"/>
  <c r="E606" i="8"/>
  <c r="H606" i="8" s="1"/>
  <c r="E626" i="29"/>
  <c r="E624" i="29"/>
  <c r="G601" i="29"/>
  <c r="E614" i="3"/>
  <c r="H614" i="3" s="1"/>
  <c r="E622" i="3"/>
  <c r="H622" i="3" s="1"/>
  <c r="H607" i="2"/>
  <c r="E602" i="3"/>
  <c r="H602" i="3" s="1"/>
  <c r="H628" i="4"/>
  <c r="H623" i="5"/>
  <c r="E601" i="6"/>
  <c r="E621" i="6"/>
  <c r="H621" i="6" s="1"/>
  <c r="E628" i="6"/>
  <c r="H628" i="6" s="1"/>
  <c r="H610" i="8"/>
  <c r="E617" i="8"/>
  <c r="H617" i="8" s="1"/>
  <c r="E623" i="8"/>
  <c r="E614" i="9"/>
  <c r="H614" i="9" s="1"/>
  <c r="E627" i="9"/>
  <c r="E623" i="10"/>
  <c r="C13" i="2"/>
  <c r="E604" i="2"/>
  <c r="H604" i="2" s="1"/>
  <c r="E610" i="2"/>
  <c r="H620" i="2"/>
  <c r="H624" i="2"/>
  <c r="H628" i="2"/>
  <c r="E615" i="3"/>
  <c r="H615" i="3" s="1"/>
  <c r="E618" i="3"/>
  <c r="H618" i="3" s="1"/>
  <c r="E623" i="3"/>
  <c r="H623" i="3" s="1"/>
  <c r="E626" i="3"/>
  <c r="H626" i="3" s="1"/>
  <c r="C13" i="4"/>
  <c r="H614" i="4"/>
  <c r="E610" i="5"/>
  <c r="E626" i="5"/>
  <c r="H626" i="5" s="1"/>
  <c r="E604" i="6"/>
  <c r="H604" i="6" s="1"/>
  <c r="E608" i="6"/>
  <c r="H608" i="6" s="1"/>
  <c r="E612" i="6"/>
  <c r="H612" i="6" s="1"/>
  <c r="E617" i="6"/>
  <c r="H617" i="6" s="1"/>
  <c r="C13" i="7"/>
  <c r="E616" i="7"/>
  <c r="H616" i="7" s="1"/>
  <c r="E628" i="7"/>
  <c r="H628" i="7" s="1"/>
  <c r="C13" i="8"/>
  <c r="E602" i="10"/>
  <c r="H602" i="10" s="1"/>
  <c r="E608" i="10"/>
  <c r="H608" i="10" s="1"/>
  <c r="H615" i="10"/>
  <c r="H617" i="10"/>
  <c r="E621" i="11"/>
  <c r="H621" i="11" s="1"/>
  <c r="E627" i="11"/>
  <c r="E603" i="11"/>
  <c r="E625" i="12"/>
  <c r="H625" i="12" s="1"/>
  <c r="E612" i="12"/>
  <c r="H612" i="12" s="1"/>
  <c r="E604" i="12"/>
  <c r="H604" i="12" s="1"/>
  <c r="H609" i="12"/>
  <c r="H621" i="14"/>
  <c r="H625" i="14"/>
  <c r="H629" i="14"/>
  <c r="H613" i="16"/>
  <c r="H609" i="17"/>
  <c r="H613" i="17"/>
  <c r="H617" i="17"/>
  <c r="H620" i="17"/>
  <c r="H624" i="17"/>
  <c r="H628" i="17"/>
  <c r="H608" i="18"/>
  <c r="E617" i="18"/>
  <c r="H617" i="18" s="1"/>
  <c r="E629" i="18"/>
  <c r="H629" i="18" s="1"/>
  <c r="E608" i="20"/>
  <c r="E623" i="20"/>
  <c r="E610" i="21"/>
  <c r="H610" i="21" s="1"/>
  <c r="E603" i="21"/>
  <c r="H603" i="21" s="1"/>
  <c r="E625" i="21"/>
  <c r="E621" i="21"/>
  <c r="H621" i="21" s="1"/>
  <c r="E622" i="22"/>
  <c r="E620" i="22"/>
  <c r="H620" i="22" s="1"/>
  <c r="E626" i="22"/>
  <c r="E605" i="22"/>
  <c r="H605" i="22" s="1"/>
  <c r="E623" i="22"/>
  <c r="H627" i="24"/>
  <c r="H607" i="25"/>
  <c r="E602" i="27"/>
  <c r="H602" i="27" s="1"/>
  <c r="E605" i="27"/>
  <c r="H605" i="27" s="1"/>
  <c r="E607" i="27"/>
  <c r="E609" i="27"/>
  <c r="H609" i="27" s="1"/>
  <c r="H602" i="28"/>
  <c r="E623" i="29"/>
  <c r="H609" i="30"/>
  <c r="H622" i="10"/>
  <c r="H608" i="12"/>
  <c r="E627" i="13"/>
  <c r="H627" i="13" s="1"/>
  <c r="E604" i="14"/>
  <c r="H604" i="14" s="1"/>
  <c r="H607" i="14"/>
  <c r="H611" i="14"/>
  <c r="E615" i="14"/>
  <c r="H615" i="14" s="1"/>
  <c r="H622" i="14"/>
  <c r="H626" i="14"/>
  <c r="C13" i="15"/>
  <c r="C13" i="16"/>
  <c r="E601" i="16"/>
  <c r="E606" i="16"/>
  <c r="H606" i="16" s="1"/>
  <c r="E617" i="16"/>
  <c r="H617" i="16" s="1"/>
  <c r="E621" i="16"/>
  <c r="H621" i="16" s="1"/>
  <c r="E623" i="16"/>
  <c r="H623" i="16" s="1"/>
  <c r="E625" i="16"/>
  <c r="H625" i="16" s="1"/>
  <c r="H605" i="17"/>
  <c r="E606" i="17"/>
  <c r="H606" i="17" s="1"/>
  <c r="H621" i="17"/>
  <c r="H625" i="17"/>
  <c r="H629" i="17"/>
  <c r="H610" i="18"/>
  <c r="H623" i="18"/>
  <c r="H628" i="18"/>
  <c r="H603" i="19"/>
  <c r="H607" i="19"/>
  <c r="H611" i="19"/>
  <c r="H615" i="19"/>
  <c r="H622" i="19"/>
  <c r="H626" i="19"/>
  <c r="H613" i="20"/>
  <c r="H615" i="21"/>
  <c r="H628" i="21"/>
  <c r="H609" i="23"/>
  <c r="H624" i="24"/>
  <c r="H617" i="25"/>
  <c r="E610" i="25"/>
  <c r="E623" i="26"/>
  <c r="H623" i="26" s="1"/>
  <c r="E601" i="28"/>
  <c r="H615" i="28"/>
  <c r="E601" i="30"/>
  <c r="E603" i="30"/>
  <c r="H603" i="30" s="1"/>
  <c r="H608" i="30"/>
  <c r="E618" i="30"/>
  <c r="H618" i="30" s="1"/>
  <c r="E621" i="30"/>
  <c r="H621" i="30" s="1"/>
  <c r="E601" i="31"/>
  <c r="E603" i="31"/>
  <c r="H603" i="31" s="1"/>
  <c r="H609" i="31"/>
  <c r="E611" i="31"/>
  <c r="H611" i="31" s="1"/>
  <c r="E616" i="31"/>
  <c r="H616" i="31" s="1"/>
  <c r="E623" i="31"/>
  <c r="H623" i="31" s="1"/>
  <c r="H607" i="34"/>
  <c r="H611" i="34"/>
  <c r="H615" i="34"/>
  <c r="E618" i="34"/>
  <c r="H618" i="34" s="1"/>
  <c r="H622" i="34"/>
  <c r="H625" i="34"/>
  <c r="H629" i="34"/>
  <c r="H615" i="31"/>
  <c r="H606" i="33"/>
  <c r="H610" i="33"/>
  <c r="H614" i="33"/>
  <c r="H618" i="33"/>
  <c r="H603" i="14"/>
  <c r="E611" i="16"/>
  <c r="H611" i="16" s="1"/>
  <c r="E614" i="16"/>
  <c r="H614" i="16" s="1"/>
  <c r="E618" i="16"/>
  <c r="E622" i="16"/>
  <c r="E624" i="16"/>
  <c r="H624" i="16" s="1"/>
  <c r="H608" i="23"/>
  <c r="E622" i="26"/>
  <c r="E607" i="28"/>
  <c r="E623" i="28"/>
  <c r="H623" i="28" s="1"/>
  <c r="E628" i="28"/>
  <c r="H628" i="28" s="1"/>
  <c r="E604" i="30"/>
  <c r="H604" i="30" s="1"/>
  <c r="E607" i="30"/>
  <c r="H607" i="30" s="1"/>
  <c r="E617" i="30"/>
  <c r="H617" i="30" s="1"/>
  <c r="E622" i="30"/>
  <c r="H622" i="30" s="1"/>
  <c r="E620" i="31"/>
  <c r="H620" i="31" s="1"/>
  <c r="E368" i="1"/>
  <c r="E370" i="1"/>
  <c r="H370" i="1" s="1"/>
  <c r="E385" i="1"/>
  <c r="H385" i="1" s="1"/>
  <c r="E392" i="1"/>
  <c r="E394" i="1"/>
  <c r="H394" i="1" s="1"/>
  <c r="E401" i="1"/>
  <c r="H401" i="1" s="1"/>
  <c r="E408" i="1"/>
  <c r="E410" i="1"/>
  <c r="H410" i="1" s="1"/>
  <c r="E421" i="1"/>
  <c r="H421" i="1" s="1"/>
  <c r="E428" i="1"/>
  <c r="E430" i="1"/>
  <c r="H430" i="1" s="1"/>
  <c r="E438" i="1"/>
  <c r="H438" i="1" s="1"/>
  <c r="E449" i="1"/>
  <c r="H449" i="1" s="1"/>
  <c r="E456" i="1"/>
  <c r="E458" i="1"/>
  <c r="H458" i="1" s="1"/>
  <c r="E465" i="1"/>
  <c r="H465" i="1" s="1"/>
  <c r="E472" i="1"/>
  <c r="E474" i="1"/>
  <c r="H474" i="1" s="1"/>
  <c r="E481" i="1"/>
  <c r="H481" i="1" s="1"/>
  <c r="E488" i="1"/>
  <c r="E490" i="1"/>
  <c r="H490" i="1" s="1"/>
  <c r="E497" i="1"/>
  <c r="H497" i="1" s="1"/>
  <c r="E504" i="1"/>
  <c r="E506" i="1"/>
  <c r="H506" i="1" s="1"/>
  <c r="E513" i="1"/>
  <c r="H513" i="1" s="1"/>
  <c r="E520" i="1"/>
  <c r="E522" i="1"/>
  <c r="H522" i="1" s="1"/>
  <c r="E526" i="1"/>
  <c r="H526" i="1" s="1"/>
  <c r="E533" i="1"/>
  <c r="H533" i="1" s="1"/>
  <c r="E541" i="1"/>
  <c r="H541" i="1" s="1"/>
  <c r="E548" i="1"/>
  <c r="E550" i="1"/>
  <c r="H550" i="1" s="1"/>
  <c r="E557" i="1"/>
  <c r="H557" i="1" s="1"/>
  <c r="E564" i="1"/>
  <c r="E568" i="1"/>
  <c r="E570" i="1"/>
  <c r="H570" i="1" s="1"/>
  <c r="E574" i="1"/>
  <c r="H574" i="1" s="1"/>
  <c r="E581" i="1"/>
  <c r="H581" i="1" s="1"/>
  <c r="E588" i="1"/>
  <c r="E590" i="1"/>
  <c r="H590" i="1" s="1"/>
  <c r="E375" i="2"/>
  <c r="E385" i="2"/>
  <c r="E425" i="2"/>
  <c r="E434" i="2"/>
  <c r="E437" i="2"/>
  <c r="C12" i="3"/>
  <c r="E367" i="3"/>
  <c r="H367" i="3" s="1"/>
  <c r="E370" i="3"/>
  <c r="H370" i="3" s="1"/>
  <c r="E373" i="3"/>
  <c r="E382" i="3"/>
  <c r="H382" i="3" s="1"/>
  <c r="E387" i="3"/>
  <c r="H387" i="3" s="1"/>
  <c r="H390" i="3"/>
  <c r="E405" i="3"/>
  <c r="E411" i="3"/>
  <c r="H411" i="3" s="1"/>
  <c r="E418" i="3"/>
  <c r="E446" i="3"/>
  <c r="H446" i="3" s="1"/>
  <c r="E451" i="3"/>
  <c r="H454" i="3"/>
  <c r="E463" i="3"/>
  <c r="H463" i="3" s="1"/>
  <c r="E475" i="3"/>
  <c r="H475" i="3" s="1"/>
  <c r="E487" i="3"/>
  <c r="E493" i="3"/>
  <c r="E502" i="3"/>
  <c r="E523" i="3"/>
  <c r="H523" i="3" s="1"/>
  <c r="E563" i="3"/>
  <c r="H563" i="3" s="1"/>
  <c r="E595" i="3"/>
  <c r="H383" i="4"/>
  <c r="H403" i="4"/>
  <c r="H406" i="4"/>
  <c r="H412" i="4"/>
  <c r="H423" i="4"/>
  <c r="H427" i="4"/>
  <c r="E429" i="4"/>
  <c r="H429" i="4" s="1"/>
  <c r="H432" i="4"/>
  <c r="H436" i="4"/>
  <c r="E456" i="4"/>
  <c r="H465" i="4"/>
  <c r="E472" i="4"/>
  <c r="H478" i="4"/>
  <c r="H482" i="4"/>
  <c r="H486" i="4"/>
  <c r="H494" i="4"/>
  <c r="H500" i="4"/>
  <c r="H506" i="4"/>
  <c r="E514" i="4"/>
  <c r="H523" i="4"/>
  <c r="H527" i="4"/>
  <c r="H532" i="4"/>
  <c r="H537" i="4"/>
  <c r="H541" i="4"/>
  <c r="H545" i="4"/>
  <c r="H549" i="4"/>
  <c r="H553" i="4"/>
  <c r="H367" i="5"/>
  <c r="E378" i="5"/>
  <c r="H378" i="5" s="1"/>
  <c r="E382" i="5"/>
  <c r="H382" i="5" s="1"/>
  <c r="H390" i="5"/>
  <c r="H408" i="5"/>
  <c r="H416" i="5"/>
  <c r="H431" i="5"/>
  <c r="E449" i="5"/>
  <c r="H456" i="5"/>
  <c r="E507" i="5"/>
  <c r="E510" i="5"/>
  <c r="H510" i="5" s="1"/>
  <c r="E528" i="5"/>
  <c r="H528" i="5" s="1"/>
  <c r="E536" i="5"/>
  <c r="H536" i="5" s="1"/>
  <c r="H430" i="6"/>
  <c r="H444" i="6"/>
  <c r="E455" i="6"/>
  <c r="H465" i="6"/>
  <c r="H471" i="6"/>
  <c r="E479" i="6"/>
  <c r="H479" i="6" s="1"/>
  <c r="E493" i="6"/>
  <c r="H493" i="6" s="1"/>
  <c r="E577" i="6"/>
  <c r="H577" i="6" s="1"/>
  <c r="H398" i="7"/>
  <c r="H407" i="7"/>
  <c r="E419" i="7"/>
  <c r="H419" i="7" s="1"/>
  <c r="E459" i="7"/>
  <c r="H459" i="7" s="1"/>
  <c r="E477" i="7"/>
  <c r="E489" i="7"/>
  <c r="H489" i="7" s="1"/>
  <c r="E493" i="7"/>
  <c r="H493" i="7" s="1"/>
  <c r="H496" i="7"/>
  <c r="E530" i="7"/>
  <c r="E375" i="8"/>
  <c r="E411" i="8"/>
  <c r="E413" i="8"/>
  <c r="H413" i="8" s="1"/>
  <c r="E420" i="8"/>
  <c r="E466" i="8"/>
  <c r="E502" i="8"/>
  <c r="H502" i="8" s="1"/>
  <c r="E543" i="8"/>
  <c r="E558" i="8"/>
  <c r="H558" i="8" s="1"/>
  <c r="E574" i="8"/>
  <c r="H574" i="8" s="1"/>
  <c r="E582" i="8"/>
  <c r="H582" i="8" s="1"/>
  <c r="E418" i="9"/>
  <c r="H418" i="9" s="1"/>
  <c r="E427" i="9"/>
  <c r="E433" i="9"/>
  <c r="E447" i="9"/>
  <c r="E456" i="9"/>
  <c r="E459" i="9"/>
  <c r="H459" i="9" s="1"/>
  <c r="E537" i="9"/>
  <c r="E472" i="10"/>
  <c r="E364" i="1"/>
  <c r="E366" i="1"/>
  <c r="H366" i="1" s="1"/>
  <c r="E373" i="1"/>
  <c r="H373" i="1" s="1"/>
  <c r="E377" i="1"/>
  <c r="H377" i="1" s="1"/>
  <c r="E388" i="1"/>
  <c r="E390" i="1"/>
  <c r="H390" i="1" s="1"/>
  <c r="E397" i="1"/>
  <c r="H397" i="1" s="1"/>
  <c r="E404" i="1"/>
  <c r="E406" i="1"/>
  <c r="H406" i="1" s="1"/>
  <c r="E413" i="1"/>
  <c r="H413" i="1" s="1"/>
  <c r="E417" i="1"/>
  <c r="H417" i="1" s="1"/>
  <c r="E424" i="1"/>
  <c r="E426" i="1"/>
  <c r="H426" i="1" s="1"/>
  <c r="E433" i="1"/>
  <c r="H433" i="1" s="1"/>
  <c r="E441" i="1"/>
  <c r="H441" i="1" s="1"/>
  <c r="E445" i="1"/>
  <c r="H445" i="1" s="1"/>
  <c r="E452" i="1"/>
  <c r="E454" i="1"/>
  <c r="H454" i="1" s="1"/>
  <c r="E461" i="1"/>
  <c r="H461" i="1" s="1"/>
  <c r="E468" i="1"/>
  <c r="E470" i="1"/>
  <c r="H470" i="1" s="1"/>
  <c r="E477" i="1"/>
  <c r="H477" i="1" s="1"/>
  <c r="E484" i="1"/>
  <c r="E486" i="1"/>
  <c r="H486" i="1" s="1"/>
  <c r="E493" i="1"/>
  <c r="H493" i="1" s="1"/>
  <c r="E500" i="1"/>
  <c r="E502" i="1"/>
  <c r="H502" i="1" s="1"/>
  <c r="E509" i="1"/>
  <c r="H509" i="1" s="1"/>
  <c r="E516" i="1"/>
  <c r="E518" i="1"/>
  <c r="H518" i="1" s="1"/>
  <c r="H525" i="1"/>
  <c r="E529" i="1"/>
  <c r="H529" i="1" s="1"/>
  <c r="E536" i="1"/>
  <c r="H538" i="1"/>
  <c r="E544" i="1"/>
  <c r="E546" i="1"/>
  <c r="H546" i="1" s="1"/>
  <c r="E553" i="1"/>
  <c r="H553" i="1" s="1"/>
  <c r="E560" i="1"/>
  <c r="E562" i="1"/>
  <c r="H562" i="1" s="1"/>
  <c r="E566" i="1"/>
  <c r="H566" i="1" s="1"/>
  <c r="H573" i="1"/>
  <c r="E577" i="1"/>
  <c r="H577" i="1" s="1"/>
  <c r="E584" i="1"/>
  <c r="E586" i="1"/>
  <c r="H586" i="1" s="1"/>
  <c r="E593" i="1"/>
  <c r="H593" i="1" s="1"/>
  <c r="E365" i="2"/>
  <c r="E396" i="2"/>
  <c r="E445" i="2"/>
  <c r="E580" i="2"/>
  <c r="E362" i="3"/>
  <c r="E378" i="3"/>
  <c r="E395" i="3"/>
  <c r="H395" i="3" s="1"/>
  <c r="E398" i="3"/>
  <c r="H398" i="3" s="1"/>
  <c r="E403" i="3"/>
  <c r="H403" i="3" s="1"/>
  <c r="H407" i="3"/>
  <c r="E427" i="3"/>
  <c r="H427" i="3" s="1"/>
  <c r="H430" i="3"/>
  <c r="E434" i="3"/>
  <c r="H438" i="3"/>
  <c r="H443" i="3"/>
  <c r="E491" i="3"/>
  <c r="H491" i="3" s="1"/>
  <c r="E497" i="3"/>
  <c r="E506" i="3"/>
  <c r="H506" i="3" s="1"/>
  <c r="E514" i="3"/>
  <c r="H514" i="3" s="1"/>
  <c r="H522" i="3"/>
  <c r="H546" i="3"/>
  <c r="H379" i="4"/>
  <c r="H409" i="4"/>
  <c r="H411" i="4"/>
  <c r="H422" i="4"/>
  <c r="H431" i="4"/>
  <c r="H435" i="4"/>
  <c r="E440" i="4"/>
  <c r="H468" i="4"/>
  <c r="H471" i="4"/>
  <c r="E474" i="4"/>
  <c r="H474" i="4" s="1"/>
  <c r="H481" i="4"/>
  <c r="H493" i="4"/>
  <c r="H497" i="4"/>
  <c r="H513" i="4"/>
  <c r="H522" i="4"/>
  <c r="H526" i="4"/>
  <c r="E530" i="4"/>
  <c r="H530" i="4" s="1"/>
  <c r="H540" i="4"/>
  <c r="H544" i="4"/>
  <c r="H548" i="4"/>
  <c r="H552" i="4"/>
  <c r="H570" i="4"/>
  <c r="H572" i="4"/>
  <c r="E586" i="4"/>
  <c r="H586" i="4" s="1"/>
  <c r="E374" i="5"/>
  <c r="H374" i="5" s="1"/>
  <c r="E388" i="5"/>
  <c r="H388" i="5" s="1"/>
  <c r="E423" i="5"/>
  <c r="E461" i="5"/>
  <c r="H461" i="5" s="1"/>
  <c r="H496" i="5"/>
  <c r="E505" i="5"/>
  <c r="E516" i="5"/>
  <c r="H516" i="5" s="1"/>
  <c r="H522" i="5"/>
  <c r="H543" i="5"/>
  <c r="H546" i="5"/>
  <c r="H566" i="5"/>
  <c r="E586" i="5"/>
  <c r="E384" i="6"/>
  <c r="E391" i="6"/>
  <c r="H408" i="6"/>
  <c r="E433" i="6"/>
  <c r="H436" i="6"/>
  <c r="H468" i="6"/>
  <c r="H470" i="6"/>
  <c r="E491" i="6"/>
  <c r="H491" i="6" s="1"/>
  <c r="H585" i="6"/>
  <c r="E594" i="6"/>
  <c r="H594" i="6" s="1"/>
  <c r="H370" i="7"/>
  <c r="E402" i="7"/>
  <c r="E405" i="7"/>
  <c r="E432" i="7"/>
  <c r="E492" i="7"/>
  <c r="H492" i="7" s="1"/>
  <c r="E511" i="7"/>
  <c r="H530" i="7"/>
  <c r="E564" i="7"/>
  <c r="E577" i="7"/>
  <c r="H577" i="7" s="1"/>
  <c r="E370" i="8"/>
  <c r="E377" i="8"/>
  <c r="E382" i="8"/>
  <c r="H382" i="8" s="1"/>
  <c r="E389" i="8"/>
  <c r="E393" i="8"/>
  <c r="H393" i="8" s="1"/>
  <c r="E398" i="8"/>
  <c r="E401" i="8"/>
  <c r="H401" i="8" s="1"/>
  <c r="E404" i="8"/>
  <c r="E437" i="8"/>
  <c r="H437" i="8" s="1"/>
  <c r="E450" i="8"/>
  <c r="E453" i="8"/>
  <c r="H453" i="8" s="1"/>
  <c r="E458" i="8"/>
  <c r="E462" i="8"/>
  <c r="H462" i="8" s="1"/>
  <c r="E474" i="8"/>
  <c r="H474" i="8" s="1"/>
  <c r="E477" i="8"/>
  <c r="H477" i="8" s="1"/>
  <c r="E510" i="8"/>
  <c r="H510" i="8" s="1"/>
  <c r="E520" i="8"/>
  <c r="E534" i="8"/>
  <c r="E540" i="8"/>
  <c r="E548" i="8"/>
  <c r="E576" i="8"/>
  <c r="E591" i="8"/>
  <c r="H427" i="9"/>
  <c r="E441" i="9"/>
  <c r="E492" i="9"/>
  <c r="H492" i="9" s="1"/>
  <c r="E516" i="9"/>
  <c r="H516" i="9" s="1"/>
  <c r="E593" i="9"/>
  <c r="E383" i="10"/>
  <c r="H383" i="10" s="1"/>
  <c r="E445" i="10"/>
  <c r="E457" i="10"/>
  <c r="E514" i="10"/>
  <c r="E535" i="10"/>
  <c r="H535" i="10" s="1"/>
  <c r="E421" i="11"/>
  <c r="H421" i="11" s="1"/>
  <c r="E476" i="11"/>
  <c r="E369" i="1"/>
  <c r="H369" i="1" s="1"/>
  <c r="E380" i="1"/>
  <c r="E384" i="1"/>
  <c r="E386" i="1"/>
  <c r="H386" i="1" s="1"/>
  <c r="E393" i="1"/>
  <c r="H393" i="1" s="1"/>
  <c r="E400" i="1"/>
  <c r="E402" i="1"/>
  <c r="H402" i="1" s="1"/>
  <c r="E409" i="1"/>
  <c r="H409" i="1" s="1"/>
  <c r="E420" i="1"/>
  <c r="E422" i="1"/>
  <c r="H422" i="1" s="1"/>
  <c r="E429" i="1"/>
  <c r="H429" i="1" s="1"/>
  <c r="E437" i="1"/>
  <c r="H437" i="1" s="1"/>
  <c r="E448" i="1"/>
  <c r="E450" i="1"/>
  <c r="H450" i="1" s="1"/>
  <c r="E457" i="1"/>
  <c r="H457" i="1" s="1"/>
  <c r="E464" i="1"/>
  <c r="E466" i="1"/>
  <c r="H466" i="1" s="1"/>
  <c r="E473" i="1"/>
  <c r="H473" i="1" s="1"/>
  <c r="E480" i="1"/>
  <c r="E482" i="1"/>
  <c r="H482" i="1" s="1"/>
  <c r="E489" i="1"/>
  <c r="H489" i="1" s="1"/>
  <c r="E496" i="1"/>
  <c r="E498" i="1"/>
  <c r="H498" i="1" s="1"/>
  <c r="E505" i="1"/>
  <c r="H505" i="1" s="1"/>
  <c r="E512" i="1"/>
  <c r="E514" i="1"/>
  <c r="H514" i="1" s="1"/>
  <c r="E521" i="1"/>
  <c r="H521" i="1" s="1"/>
  <c r="E532" i="1"/>
  <c r="E534" i="1"/>
  <c r="H534" i="1" s="1"/>
  <c r="E540" i="1"/>
  <c r="E542" i="1"/>
  <c r="H542" i="1" s="1"/>
  <c r="E549" i="1"/>
  <c r="H549" i="1" s="1"/>
  <c r="E556" i="1"/>
  <c r="E558" i="1"/>
  <c r="H558" i="1" s="1"/>
  <c r="H565" i="1"/>
  <c r="E569" i="1"/>
  <c r="H569" i="1" s="1"/>
  <c r="E580" i="1"/>
  <c r="E582" i="1"/>
  <c r="H582" i="1" s="1"/>
  <c r="E589" i="1"/>
  <c r="H589" i="1" s="1"/>
  <c r="E372" i="2"/>
  <c r="E378" i="2"/>
  <c r="E503" i="2"/>
  <c r="E386" i="3"/>
  <c r="E410" i="3"/>
  <c r="H410" i="3" s="1"/>
  <c r="E414" i="3"/>
  <c r="H414" i="3" s="1"/>
  <c r="E419" i="3"/>
  <c r="H419" i="3" s="1"/>
  <c r="E422" i="3"/>
  <c r="H422" i="3" s="1"/>
  <c r="E447" i="3"/>
  <c r="H447" i="3" s="1"/>
  <c r="E462" i="3"/>
  <c r="H462" i="3" s="1"/>
  <c r="E520" i="3"/>
  <c r="E526" i="3"/>
  <c r="H526" i="3" s="1"/>
  <c r="E535" i="3"/>
  <c r="H535" i="3" s="1"/>
  <c r="E555" i="3"/>
  <c r="H555" i="3" s="1"/>
  <c r="E566" i="3"/>
  <c r="H566" i="3" s="1"/>
  <c r="E579" i="3"/>
  <c r="E591" i="3"/>
  <c r="H591" i="3" s="1"/>
  <c r="H440" i="4"/>
  <c r="E464" i="4"/>
  <c r="H464" i="4" s="1"/>
  <c r="E536" i="4"/>
  <c r="H536" i="4" s="1"/>
  <c r="E582" i="4"/>
  <c r="H366" i="5"/>
  <c r="E404" i="5"/>
  <c r="H404" i="5" s="1"/>
  <c r="E407" i="5"/>
  <c r="H407" i="5" s="1"/>
  <c r="E448" i="5"/>
  <c r="E492" i="5"/>
  <c r="E511" i="5"/>
  <c r="H511" i="5" s="1"/>
  <c r="H525" i="5"/>
  <c r="E527" i="5"/>
  <c r="H539" i="5"/>
  <c r="H545" i="5"/>
  <c r="H554" i="5"/>
  <c r="H556" i="5"/>
  <c r="E411" i="6"/>
  <c r="E450" i="6"/>
  <c r="H450" i="6" s="1"/>
  <c r="E456" i="6"/>
  <c r="E494" i="6"/>
  <c r="E510" i="6"/>
  <c r="H510" i="6" s="1"/>
  <c r="E545" i="6"/>
  <c r="H545" i="6" s="1"/>
  <c r="H405" i="7"/>
  <c r="H432" i="7"/>
  <c r="E521" i="7"/>
  <c r="H522" i="7"/>
  <c r="H526" i="7"/>
  <c r="H533" i="7"/>
  <c r="H536" i="7"/>
  <c r="H540" i="7"/>
  <c r="H548" i="7"/>
  <c r="H564" i="7"/>
  <c r="E569" i="7"/>
  <c r="H569" i="7" s="1"/>
  <c r="H365" i="8"/>
  <c r="E374" i="8"/>
  <c r="H374" i="8" s="1"/>
  <c r="H381" i="8"/>
  <c r="H406" i="8"/>
  <c r="E410" i="8"/>
  <c r="H410" i="8" s="1"/>
  <c r="E421" i="8"/>
  <c r="E425" i="8"/>
  <c r="H425" i="8" s="1"/>
  <c r="H430" i="8"/>
  <c r="E434" i="8"/>
  <c r="H434" i="8" s="1"/>
  <c r="E442" i="8"/>
  <c r="E469" i="8"/>
  <c r="E490" i="8"/>
  <c r="H490" i="8" s="1"/>
  <c r="E544" i="8"/>
  <c r="H553" i="8"/>
  <c r="E566" i="8"/>
  <c r="H578" i="8"/>
  <c r="H593" i="8"/>
  <c r="H367" i="9"/>
  <c r="E371" i="9"/>
  <c r="H371" i="9" s="1"/>
  <c r="H376" i="9"/>
  <c r="H388" i="9"/>
  <c r="H409" i="9"/>
  <c r="E417" i="9"/>
  <c r="H417" i="9" s="1"/>
  <c r="H421" i="9"/>
  <c r="H430" i="9"/>
  <c r="H436" i="9"/>
  <c r="H494" i="9"/>
  <c r="H496" i="9"/>
  <c r="H515" i="9"/>
  <c r="E529" i="9"/>
  <c r="E532" i="9"/>
  <c r="H533" i="9"/>
  <c r="E536" i="9"/>
  <c r="H536" i="9" s="1"/>
  <c r="H561" i="9"/>
  <c r="H565" i="9"/>
  <c r="H583" i="9"/>
  <c r="H587" i="9"/>
  <c r="H366" i="10"/>
  <c r="E370" i="10"/>
  <c r="H370" i="10" s="1"/>
  <c r="E393" i="10"/>
  <c r="H418" i="10"/>
  <c r="H439" i="10"/>
  <c r="E507" i="10"/>
  <c r="E509" i="10"/>
  <c r="H523" i="10"/>
  <c r="H527" i="10"/>
  <c r="H534" i="10"/>
  <c r="H559" i="10"/>
  <c r="H562" i="10"/>
  <c r="H566" i="10"/>
  <c r="E575" i="10"/>
  <c r="E580" i="10"/>
  <c r="H379" i="11"/>
  <c r="H384" i="11"/>
  <c r="H390" i="11"/>
  <c r="E393" i="11"/>
  <c r="H393" i="11" s="1"/>
  <c r="E450" i="11"/>
  <c r="E487" i="11"/>
  <c r="H487" i="11" s="1"/>
  <c r="E511" i="11"/>
  <c r="E405" i="1"/>
  <c r="H405" i="1" s="1"/>
  <c r="E412" i="1"/>
  <c r="E414" i="1"/>
  <c r="H414" i="1" s="1"/>
  <c r="E418" i="1"/>
  <c r="H418" i="1" s="1"/>
  <c r="E425" i="1"/>
  <c r="H425" i="1" s="1"/>
  <c r="E432" i="1"/>
  <c r="E434" i="1"/>
  <c r="H434" i="1" s="1"/>
  <c r="E440" i="1"/>
  <c r="E442" i="1"/>
  <c r="H442" i="1" s="1"/>
  <c r="E446" i="1"/>
  <c r="H446" i="1" s="1"/>
  <c r="E453" i="1"/>
  <c r="H453" i="1" s="1"/>
  <c r="E460" i="1"/>
  <c r="E462" i="1"/>
  <c r="H462" i="1" s="1"/>
  <c r="E469" i="1"/>
  <c r="H469" i="1" s="1"/>
  <c r="E476" i="1"/>
  <c r="E478" i="1"/>
  <c r="H478" i="1" s="1"/>
  <c r="E485" i="1"/>
  <c r="H485" i="1" s="1"/>
  <c r="E492" i="1"/>
  <c r="E494" i="1"/>
  <c r="H494" i="1" s="1"/>
  <c r="E501" i="1"/>
  <c r="H501" i="1" s="1"/>
  <c r="E508" i="1"/>
  <c r="E510" i="1"/>
  <c r="H510" i="1" s="1"/>
  <c r="E517" i="1"/>
  <c r="H517" i="1" s="1"/>
  <c r="E524" i="1"/>
  <c r="E528" i="1"/>
  <c r="E530" i="1"/>
  <c r="H530" i="1" s="1"/>
  <c r="E537" i="1"/>
  <c r="H537" i="1" s="1"/>
  <c r="E545" i="1"/>
  <c r="H545" i="1" s="1"/>
  <c r="E552" i="1"/>
  <c r="E554" i="1"/>
  <c r="H554" i="1" s="1"/>
  <c r="E561" i="1"/>
  <c r="H561" i="1" s="1"/>
  <c r="E572" i="1"/>
  <c r="E576" i="1"/>
  <c r="E578" i="1"/>
  <c r="H578" i="1" s="1"/>
  <c r="E585" i="1"/>
  <c r="H585" i="1" s="1"/>
  <c r="E592" i="1"/>
  <c r="E579" i="2"/>
  <c r="E581" i="2"/>
  <c r="E375" i="3"/>
  <c r="E379" i="3"/>
  <c r="H379" i="3" s="1"/>
  <c r="E426" i="3"/>
  <c r="E442" i="3"/>
  <c r="E455" i="3"/>
  <c r="H455" i="3" s="1"/>
  <c r="E471" i="3"/>
  <c r="E483" i="3"/>
  <c r="H483" i="3" s="1"/>
  <c r="E498" i="3"/>
  <c r="H498" i="3" s="1"/>
  <c r="E518" i="3"/>
  <c r="E530" i="3"/>
  <c r="E533" i="3"/>
  <c r="E543" i="3"/>
  <c r="H543" i="3" s="1"/>
  <c r="E550" i="3"/>
  <c r="E553" i="3"/>
  <c r="E559" i="3"/>
  <c r="E583" i="3"/>
  <c r="H583" i="3" s="1"/>
  <c r="E521" i="5"/>
  <c r="E542" i="5"/>
  <c r="H542" i="5" s="1"/>
  <c r="E548" i="5"/>
  <c r="E585" i="5"/>
  <c r="H585" i="5" s="1"/>
  <c r="H456" i="6"/>
  <c r="E570" i="6"/>
  <c r="E584" i="6"/>
  <c r="H584" i="6" s="1"/>
  <c r="E595" i="6"/>
  <c r="H595" i="6" s="1"/>
  <c r="E373" i="7"/>
  <c r="E391" i="7"/>
  <c r="H391" i="7" s="1"/>
  <c r="E424" i="7"/>
  <c r="H424" i="7" s="1"/>
  <c r="H439" i="7"/>
  <c r="E441" i="7"/>
  <c r="E448" i="7"/>
  <c r="H448" i="7" s="1"/>
  <c r="H454" i="7"/>
  <c r="E461" i="7"/>
  <c r="E491" i="7"/>
  <c r="H497" i="7"/>
  <c r="H532" i="7"/>
  <c r="H546" i="7"/>
  <c r="E567" i="7"/>
  <c r="H567" i="7" s="1"/>
  <c r="E590" i="7"/>
  <c r="H590" i="7" s="1"/>
  <c r="C12" i="8"/>
  <c r="E362" i="8"/>
  <c r="E371" i="8"/>
  <c r="E378" i="8"/>
  <c r="H378" i="8" s="1"/>
  <c r="E385" i="8"/>
  <c r="H385" i="8" s="1"/>
  <c r="H390" i="8"/>
  <c r="E392" i="8"/>
  <c r="H394" i="8"/>
  <c r="H402" i="8"/>
  <c r="H405" i="8"/>
  <c r="H409" i="8"/>
  <c r="H438" i="8"/>
  <c r="E446" i="8"/>
  <c r="E454" i="8"/>
  <c r="H454" i="8" s="1"/>
  <c r="E461" i="8"/>
  <c r="E471" i="8"/>
  <c r="E482" i="8"/>
  <c r="E498" i="8"/>
  <c r="H513" i="8"/>
  <c r="E515" i="8"/>
  <c r="E527" i="8"/>
  <c r="H565" i="8"/>
  <c r="H577" i="8"/>
  <c r="H586" i="8"/>
  <c r="E590" i="8"/>
  <c r="H366" i="9"/>
  <c r="H408" i="9"/>
  <c r="H416" i="9"/>
  <c r="H435" i="9"/>
  <c r="E440" i="9"/>
  <c r="H440" i="9" s="1"/>
  <c r="E452" i="9"/>
  <c r="H452" i="9" s="1"/>
  <c r="E489" i="9"/>
  <c r="H493" i="9"/>
  <c r="E519" i="9"/>
  <c r="H520" i="9"/>
  <c r="H523" i="9"/>
  <c r="H527" i="9"/>
  <c r="E534" i="9"/>
  <c r="H534" i="9" s="1"/>
  <c r="H560" i="9"/>
  <c r="H586" i="9"/>
  <c r="H395" i="10"/>
  <c r="E399" i="10"/>
  <c r="E427" i="10"/>
  <c r="H427" i="10" s="1"/>
  <c r="E458" i="10"/>
  <c r="H458" i="10" s="1"/>
  <c r="E475" i="10"/>
  <c r="H475" i="10" s="1"/>
  <c r="E515" i="10"/>
  <c r="H515" i="10" s="1"/>
  <c r="E520" i="10"/>
  <c r="H522" i="10"/>
  <c r="H526" i="10"/>
  <c r="E530" i="10"/>
  <c r="H530" i="10" s="1"/>
  <c r="E536" i="10"/>
  <c r="H583" i="10"/>
  <c r="H587" i="10"/>
  <c r="E589" i="10"/>
  <c r="E589" i="11"/>
  <c r="E588" i="11"/>
  <c r="H588" i="11" s="1"/>
  <c r="E568" i="11"/>
  <c r="H568" i="11" s="1"/>
  <c r="E555" i="11"/>
  <c r="H555" i="11" s="1"/>
  <c r="E544" i="11"/>
  <c r="H544" i="11" s="1"/>
  <c r="E515" i="11"/>
  <c r="H515" i="11" s="1"/>
  <c r="E504" i="11"/>
  <c r="E488" i="11"/>
  <c r="H488" i="11" s="1"/>
  <c r="E477" i="11"/>
  <c r="H477" i="11" s="1"/>
  <c r="E475" i="11"/>
  <c r="H475" i="11" s="1"/>
  <c r="E458" i="11"/>
  <c r="H458" i="11" s="1"/>
  <c r="E455" i="11"/>
  <c r="E451" i="11"/>
  <c r="H451" i="11" s="1"/>
  <c r="E449" i="11"/>
  <c r="H449" i="11" s="1"/>
  <c r="E428" i="11"/>
  <c r="H428" i="11" s="1"/>
  <c r="E400" i="11"/>
  <c r="H400" i="11" s="1"/>
  <c r="E377" i="11"/>
  <c r="E574" i="11"/>
  <c r="E562" i="11"/>
  <c r="E519" i="11"/>
  <c r="H519" i="11" s="1"/>
  <c r="E516" i="11"/>
  <c r="H516" i="11" s="1"/>
  <c r="E513" i="11"/>
  <c r="E483" i="11"/>
  <c r="H483" i="11" s="1"/>
  <c r="E480" i="11"/>
  <c r="H480" i="11" s="1"/>
  <c r="E464" i="11"/>
  <c r="E581" i="11"/>
  <c r="H581" i="11" s="1"/>
  <c r="E546" i="11"/>
  <c r="E520" i="11"/>
  <c r="H520" i="11" s="1"/>
  <c r="E509" i="11"/>
  <c r="H509" i="11" s="1"/>
  <c r="E500" i="11"/>
  <c r="E441" i="11"/>
  <c r="H441" i="11" s="1"/>
  <c r="E419" i="11"/>
  <c r="E397" i="11"/>
  <c r="H397" i="11" s="1"/>
  <c r="E394" i="11"/>
  <c r="E371" i="11"/>
  <c r="H373" i="11"/>
  <c r="E375" i="11"/>
  <c r="H375" i="11" s="1"/>
  <c r="E505" i="11"/>
  <c r="H404" i="11"/>
  <c r="H427" i="11"/>
  <c r="H444" i="11"/>
  <c r="H448" i="11"/>
  <c r="H455" i="11"/>
  <c r="H492" i="11"/>
  <c r="H501" i="11"/>
  <c r="H507" i="11"/>
  <c r="H521" i="11"/>
  <c r="H525" i="11"/>
  <c r="H529" i="11"/>
  <c r="H594" i="11"/>
  <c r="G362" i="12"/>
  <c r="E372" i="12"/>
  <c r="H376" i="12"/>
  <c r="H443" i="12"/>
  <c r="H449" i="12"/>
  <c r="H456" i="12"/>
  <c r="E473" i="12"/>
  <c r="E480" i="12"/>
  <c r="H480" i="12" s="1"/>
  <c r="E488" i="12"/>
  <c r="H488" i="12" s="1"/>
  <c r="H491" i="12"/>
  <c r="H495" i="12"/>
  <c r="H501" i="12"/>
  <c r="E510" i="12"/>
  <c r="H513" i="12"/>
  <c r="E516" i="12"/>
  <c r="H516" i="12" s="1"/>
  <c r="H518" i="12"/>
  <c r="H522" i="12"/>
  <c r="H526" i="12"/>
  <c r="H532" i="12"/>
  <c r="H539" i="12"/>
  <c r="H543" i="12"/>
  <c r="H547" i="12"/>
  <c r="H550" i="12"/>
  <c r="H563" i="12"/>
  <c r="H566" i="12"/>
  <c r="H570" i="12"/>
  <c r="H572" i="12"/>
  <c r="E582" i="12"/>
  <c r="E590" i="12"/>
  <c r="H590" i="12" s="1"/>
  <c r="H595" i="12"/>
  <c r="E461" i="13"/>
  <c r="H461" i="13" s="1"/>
  <c r="E582" i="13"/>
  <c r="H582" i="13" s="1"/>
  <c r="E575" i="13"/>
  <c r="H575" i="13" s="1"/>
  <c r="E562" i="13"/>
  <c r="H562" i="13" s="1"/>
  <c r="E545" i="13"/>
  <c r="H545" i="13" s="1"/>
  <c r="E369" i="13"/>
  <c r="H369" i="13" s="1"/>
  <c r="H380" i="13"/>
  <c r="E383" i="13"/>
  <c r="H383" i="13" s="1"/>
  <c r="E386" i="13"/>
  <c r="H386" i="13" s="1"/>
  <c r="H391" i="13"/>
  <c r="E397" i="13"/>
  <c r="H397" i="13" s="1"/>
  <c r="H406" i="13"/>
  <c r="H409" i="13"/>
  <c r="E412" i="13"/>
  <c r="H412" i="13" s="1"/>
  <c r="H416" i="13"/>
  <c r="E419" i="13"/>
  <c r="H419" i="13" s="1"/>
  <c r="E424" i="13"/>
  <c r="H424" i="13" s="1"/>
  <c r="E428" i="13"/>
  <c r="H428" i="13" s="1"/>
  <c r="E441" i="13"/>
  <c r="H441" i="13" s="1"/>
  <c r="E446" i="13"/>
  <c r="H446" i="13" s="1"/>
  <c r="E459" i="13"/>
  <c r="H459" i="13" s="1"/>
  <c r="H465" i="13"/>
  <c r="H470" i="13"/>
  <c r="H473" i="13"/>
  <c r="H493" i="13"/>
  <c r="H496" i="13"/>
  <c r="H518" i="13"/>
  <c r="E527" i="13"/>
  <c r="H527" i="13" s="1"/>
  <c r="E530" i="13"/>
  <c r="H530" i="13" s="1"/>
  <c r="E541" i="13"/>
  <c r="H541" i="13" s="1"/>
  <c r="H544" i="13"/>
  <c r="E399" i="12"/>
  <c r="E459" i="12"/>
  <c r="E477" i="12"/>
  <c r="H477" i="12" s="1"/>
  <c r="E552" i="12"/>
  <c r="E365" i="12"/>
  <c r="E500" i="12"/>
  <c r="E507" i="12"/>
  <c r="H507" i="12" s="1"/>
  <c r="E554" i="12"/>
  <c r="H554" i="12" s="1"/>
  <c r="E415" i="13"/>
  <c r="H415" i="13" s="1"/>
  <c r="E418" i="13"/>
  <c r="H418" i="13" s="1"/>
  <c r="E423" i="13"/>
  <c r="H423" i="13" s="1"/>
  <c r="E427" i="13"/>
  <c r="H427" i="13" s="1"/>
  <c r="E458" i="13"/>
  <c r="H458" i="13" s="1"/>
  <c r="E460" i="13"/>
  <c r="H460" i="13" s="1"/>
  <c r="E464" i="13"/>
  <c r="H464" i="13" s="1"/>
  <c r="E467" i="13"/>
  <c r="H467" i="13" s="1"/>
  <c r="E477" i="13"/>
  <c r="H477" i="13" s="1"/>
  <c r="E486" i="13"/>
  <c r="H486" i="13" s="1"/>
  <c r="E488" i="13"/>
  <c r="H488" i="13" s="1"/>
  <c r="E495" i="13"/>
  <c r="H495" i="13" s="1"/>
  <c r="E511" i="13"/>
  <c r="H511" i="13" s="1"/>
  <c r="H542" i="13"/>
  <c r="E583" i="13"/>
  <c r="H583" i="13" s="1"/>
  <c r="H389" i="11"/>
  <c r="H408" i="11"/>
  <c r="H435" i="11"/>
  <c r="H438" i="11"/>
  <c r="H493" i="11"/>
  <c r="H513" i="11"/>
  <c r="H533" i="11"/>
  <c r="H562" i="11"/>
  <c r="H564" i="11"/>
  <c r="H573" i="11"/>
  <c r="H595" i="11"/>
  <c r="C12" i="12"/>
  <c r="E364" i="12"/>
  <c r="H364" i="12" s="1"/>
  <c r="E373" i="12"/>
  <c r="H381" i="12"/>
  <c r="H390" i="12"/>
  <c r="H403" i="12"/>
  <c r="H408" i="12"/>
  <c r="H444" i="12"/>
  <c r="H450" i="12"/>
  <c r="H453" i="12"/>
  <c r="H457" i="12"/>
  <c r="H504" i="12"/>
  <c r="H506" i="12"/>
  <c r="E511" i="12"/>
  <c r="E519" i="12"/>
  <c r="H519" i="12" s="1"/>
  <c r="H523" i="12"/>
  <c r="H527" i="12"/>
  <c r="H533" i="12"/>
  <c r="H540" i="12"/>
  <c r="H544" i="12"/>
  <c r="H553" i="12"/>
  <c r="H573" i="12"/>
  <c r="H575" i="12"/>
  <c r="H578" i="12"/>
  <c r="E363" i="13"/>
  <c r="H363" i="13" s="1"/>
  <c r="E365" i="13"/>
  <c r="H365" i="13" s="1"/>
  <c r="H366" i="13"/>
  <c r="E370" i="13"/>
  <c r="H370" i="13" s="1"/>
  <c r="E372" i="13"/>
  <c r="H372" i="13" s="1"/>
  <c r="E374" i="13"/>
  <c r="H374" i="13" s="1"/>
  <c r="E378" i="13"/>
  <c r="H378" i="13" s="1"/>
  <c r="H381" i="13"/>
  <c r="E389" i="13"/>
  <c r="H389" i="13" s="1"/>
  <c r="E392" i="13"/>
  <c r="H392" i="13" s="1"/>
  <c r="E394" i="13"/>
  <c r="H394" i="13" s="1"/>
  <c r="E401" i="13"/>
  <c r="H401" i="13" s="1"/>
  <c r="E407" i="13"/>
  <c r="H407" i="13" s="1"/>
  <c r="E410" i="13"/>
  <c r="H410" i="13" s="1"/>
  <c r="E414" i="13"/>
  <c r="H414" i="13" s="1"/>
  <c r="H417" i="13"/>
  <c r="E422" i="13"/>
  <c r="H422" i="13" s="1"/>
  <c r="E426" i="13"/>
  <c r="H426" i="13" s="1"/>
  <c r="E432" i="13"/>
  <c r="H432" i="13" s="1"/>
  <c r="H435" i="13"/>
  <c r="H438" i="13"/>
  <c r="H443" i="13"/>
  <c r="H449" i="13"/>
  <c r="E454" i="13"/>
  <c r="H454" i="13" s="1"/>
  <c r="E456" i="13"/>
  <c r="H456" i="13" s="1"/>
  <c r="H463" i="13"/>
  <c r="H466" i="13"/>
  <c r="H494" i="13"/>
  <c r="H497" i="13"/>
  <c r="H515" i="13"/>
  <c r="H524" i="13"/>
  <c r="H538" i="13"/>
  <c r="E507" i="15"/>
  <c r="H507" i="15" s="1"/>
  <c r="E433" i="18"/>
  <c r="H433" i="18" s="1"/>
  <c r="E451" i="18"/>
  <c r="H451" i="18" s="1"/>
  <c r="E454" i="18"/>
  <c r="E491" i="18"/>
  <c r="E575" i="18"/>
  <c r="E555" i="19"/>
  <c r="H555" i="19" s="1"/>
  <c r="E440" i="19"/>
  <c r="E423" i="19"/>
  <c r="H423" i="19" s="1"/>
  <c r="E385" i="19"/>
  <c r="H385" i="19" s="1"/>
  <c r="E362" i="19"/>
  <c r="C12" i="19"/>
  <c r="E365" i="19"/>
  <c r="H365" i="19" s="1"/>
  <c r="E368" i="19"/>
  <c r="H368" i="19" s="1"/>
  <c r="E374" i="19"/>
  <c r="H374" i="19" s="1"/>
  <c r="E383" i="19"/>
  <c r="E445" i="19"/>
  <c r="H445" i="19" s="1"/>
  <c r="E475" i="19"/>
  <c r="E500" i="19"/>
  <c r="H500" i="19" s="1"/>
  <c r="E554" i="19"/>
  <c r="H546" i="13"/>
  <c r="H566" i="13"/>
  <c r="H570" i="13"/>
  <c r="H577" i="13"/>
  <c r="E391" i="14"/>
  <c r="H403" i="14"/>
  <c r="H405" i="14"/>
  <c r="H409" i="14"/>
  <c r="H412" i="14"/>
  <c r="E417" i="14"/>
  <c r="H417" i="14" s="1"/>
  <c r="E428" i="14"/>
  <c r="H479" i="14"/>
  <c r="H483" i="14"/>
  <c r="H487" i="14"/>
  <c r="H494" i="14"/>
  <c r="H498" i="14"/>
  <c r="H501" i="14"/>
  <c r="E505" i="14"/>
  <c r="H505" i="14" s="1"/>
  <c r="H509" i="14"/>
  <c r="H513" i="14"/>
  <c r="H517" i="14"/>
  <c r="H521" i="14"/>
  <c r="H525" i="14"/>
  <c r="H529" i="14"/>
  <c r="H532" i="14"/>
  <c r="H536" i="14"/>
  <c r="H540" i="14"/>
  <c r="H544" i="14"/>
  <c r="H548" i="14"/>
  <c r="H552" i="14"/>
  <c r="H556" i="14"/>
  <c r="H560" i="14"/>
  <c r="H564" i="14"/>
  <c r="H568" i="14"/>
  <c r="H572" i="14"/>
  <c r="H575" i="14"/>
  <c r="H579" i="14"/>
  <c r="E585" i="14"/>
  <c r="E362" i="15"/>
  <c r="H367" i="15"/>
  <c r="H379" i="15"/>
  <c r="E386" i="15"/>
  <c r="H386" i="15" s="1"/>
  <c r="H422" i="15"/>
  <c r="H424" i="15"/>
  <c r="H431" i="15"/>
  <c r="H442" i="15"/>
  <c r="H454" i="15"/>
  <c r="H492" i="15"/>
  <c r="H496" i="15"/>
  <c r="H506" i="15"/>
  <c r="H514" i="15"/>
  <c r="H518" i="15"/>
  <c r="H522" i="15"/>
  <c r="H529" i="15"/>
  <c r="H534" i="15"/>
  <c r="H541" i="15"/>
  <c r="E544" i="15"/>
  <c r="H544" i="15" s="1"/>
  <c r="H547" i="15"/>
  <c r="H551" i="15"/>
  <c r="H566" i="15"/>
  <c r="H573" i="15"/>
  <c r="H583" i="15"/>
  <c r="H587" i="15"/>
  <c r="H593" i="15"/>
  <c r="E411" i="16"/>
  <c r="E491" i="16"/>
  <c r="E510" i="16"/>
  <c r="H510" i="16" s="1"/>
  <c r="E520" i="16"/>
  <c r="H520" i="16" s="1"/>
  <c r="E540" i="16"/>
  <c r="E557" i="16"/>
  <c r="H557" i="16" s="1"/>
  <c r="H567" i="16"/>
  <c r="E569" i="16"/>
  <c r="H569" i="16" s="1"/>
  <c r="E577" i="16"/>
  <c r="H577" i="16" s="1"/>
  <c r="H592" i="16"/>
  <c r="H366" i="17"/>
  <c r="H373" i="17"/>
  <c r="H376" i="17"/>
  <c r="E383" i="17"/>
  <c r="H383" i="17" s="1"/>
  <c r="H390" i="17"/>
  <c r="H394" i="17"/>
  <c r="H403" i="17"/>
  <c r="H405" i="17"/>
  <c r="H409" i="17"/>
  <c r="E419" i="17"/>
  <c r="H419" i="17" s="1"/>
  <c r="H423" i="17"/>
  <c r="H429" i="17"/>
  <c r="H436" i="17"/>
  <c r="H440" i="17"/>
  <c r="H444" i="17"/>
  <c r="H477" i="17"/>
  <c r="H482" i="17"/>
  <c r="H486" i="17"/>
  <c r="H494" i="17"/>
  <c r="H498" i="17"/>
  <c r="H502" i="17"/>
  <c r="H506" i="17"/>
  <c r="H510" i="17"/>
  <c r="H514" i="17"/>
  <c r="H518" i="17"/>
  <c r="H522" i="17"/>
  <c r="H526" i="17"/>
  <c r="H530" i="17"/>
  <c r="H534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H587" i="17"/>
  <c r="H590" i="17"/>
  <c r="H594" i="17"/>
  <c r="H367" i="18"/>
  <c r="H373" i="18"/>
  <c r="H389" i="18"/>
  <c r="E395" i="18"/>
  <c r="H395" i="18" s="1"/>
  <c r="H442" i="18"/>
  <c r="E453" i="18"/>
  <c r="E459" i="18"/>
  <c r="H459" i="18" s="1"/>
  <c r="H466" i="18"/>
  <c r="H470" i="18"/>
  <c r="E474" i="18"/>
  <c r="H474" i="18" s="1"/>
  <c r="E477" i="18"/>
  <c r="H479" i="18"/>
  <c r="H493" i="18"/>
  <c r="E506" i="18"/>
  <c r="H506" i="18" s="1"/>
  <c r="E519" i="18"/>
  <c r="H519" i="18" s="1"/>
  <c r="H522" i="18"/>
  <c r="H526" i="18"/>
  <c r="H553" i="18"/>
  <c r="E570" i="18"/>
  <c r="H387" i="19"/>
  <c r="H391" i="19"/>
  <c r="H398" i="19"/>
  <c r="E417" i="19"/>
  <c r="H417" i="19" s="1"/>
  <c r="E419" i="19"/>
  <c r="H420" i="19"/>
  <c r="H447" i="19"/>
  <c r="H451" i="19"/>
  <c r="H455" i="19"/>
  <c r="H459" i="19"/>
  <c r="H463" i="19"/>
  <c r="H468" i="19"/>
  <c r="H472" i="19"/>
  <c r="H480" i="19"/>
  <c r="H485" i="19"/>
  <c r="H489" i="19"/>
  <c r="H493" i="19"/>
  <c r="H497" i="19"/>
  <c r="E586" i="22"/>
  <c r="E543" i="22"/>
  <c r="H543" i="22" s="1"/>
  <c r="E532" i="22"/>
  <c r="H532" i="22" s="1"/>
  <c r="E520" i="22"/>
  <c r="H520" i="22" s="1"/>
  <c r="E492" i="22"/>
  <c r="H492" i="22" s="1"/>
  <c r="E455" i="22"/>
  <c r="H455" i="22" s="1"/>
  <c r="E451" i="22"/>
  <c r="E421" i="22"/>
  <c r="E572" i="22"/>
  <c r="H572" i="22" s="1"/>
  <c r="E561" i="22"/>
  <c r="H561" i="22" s="1"/>
  <c r="E506" i="22"/>
  <c r="H506" i="22" s="1"/>
  <c r="E495" i="22"/>
  <c r="H495" i="22" s="1"/>
  <c r="E479" i="22"/>
  <c r="E469" i="22"/>
  <c r="E449" i="22"/>
  <c r="E427" i="22"/>
  <c r="E551" i="22"/>
  <c r="E544" i="22"/>
  <c r="E507" i="22"/>
  <c r="H507" i="22" s="1"/>
  <c r="E486" i="22"/>
  <c r="H486" i="22" s="1"/>
  <c r="E454" i="22"/>
  <c r="H454" i="22" s="1"/>
  <c r="E587" i="22"/>
  <c r="H587" i="22" s="1"/>
  <c r="E575" i="22"/>
  <c r="H575" i="22" s="1"/>
  <c r="E558" i="22"/>
  <c r="H558" i="22" s="1"/>
  <c r="E417" i="22"/>
  <c r="H417" i="22" s="1"/>
  <c r="E383" i="22"/>
  <c r="H383" i="22" s="1"/>
  <c r="E593" i="22"/>
  <c r="H593" i="22" s="1"/>
  <c r="E402" i="22"/>
  <c r="E394" i="22"/>
  <c r="H394" i="22" s="1"/>
  <c r="E391" i="22"/>
  <c r="H391" i="22" s="1"/>
  <c r="E380" i="22"/>
  <c r="H380" i="22" s="1"/>
  <c r="H560" i="13"/>
  <c r="H565" i="13"/>
  <c r="H573" i="13"/>
  <c r="H584" i="13"/>
  <c r="H595" i="13"/>
  <c r="H393" i="14"/>
  <c r="H400" i="14"/>
  <c r="H402" i="14"/>
  <c r="H430" i="14"/>
  <c r="E434" i="14"/>
  <c r="H434" i="14" s="1"/>
  <c r="H438" i="14"/>
  <c r="H447" i="14"/>
  <c r="H451" i="14"/>
  <c r="H455" i="14"/>
  <c r="H459" i="14"/>
  <c r="H463" i="14"/>
  <c r="H467" i="14"/>
  <c r="H471" i="14"/>
  <c r="H474" i="14"/>
  <c r="H482" i="14"/>
  <c r="H486" i="14"/>
  <c r="H493" i="14"/>
  <c r="H497" i="14"/>
  <c r="H587" i="14"/>
  <c r="H591" i="14"/>
  <c r="H595" i="14"/>
  <c r="E363" i="15"/>
  <c r="H363" i="15" s="1"/>
  <c r="H366" i="15"/>
  <c r="E373" i="15"/>
  <c r="H373" i="15" s="1"/>
  <c r="E382" i="15"/>
  <c r="H382" i="15" s="1"/>
  <c r="H385" i="15"/>
  <c r="E393" i="15"/>
  <c r="H393" i="15" s="1"/>
  <c r="E398" i="15"/>
  <c r="H398" i="15" s="1"/>
  <c r="H412" i="15"/>
  <c r="E423" i="15"/>
  <c r="H423" i="15" s="1"/>
  <c r="H430" i="15"/>
  <c r="E473" i="15"/>
  <c r="H473" i="15" s="1"/>
  <c r="H479" i="15"/>
  <c r="H489" i="15"/>
  <c r="H491" i="15"/>
  <c r="H495" i="15"/>
  <c r="E504" i="15"/>
  <c r="H504" i="15" s="1"/>
  <c r="H521" i="15"/>
  <c r="H525" i="15"/>
  <c r="H528" i="15"/>
  <c r="H533" i="15"/>
  <c r="E537" i="15"/>
  <c r="H537" i="15" s="1"/>
  <c r="H540" i="15"/>
  <c r="H543" i="15"/>
  <c r="H546" i="15"/>
  <c r="H550" i="15"/>
  <c r="H557" i="15"/>
  <c r="H561" i="15"/>
  <c r="H565" i="15"/>
  <c r="H569" i="15"/>
  <c r="H578" i="15"/>
  <c r="H586" i="15"/>
  <c r="H592" i="15"/>
  <c r="H594" i="16"/>
  <c r="E373" i="16"/>
  <c r="E390" i="16"/>
  <c r="H407" i="16"/>
  <c r="E449" i="16"/>
  <c r="H449" i="16" s="1"/>
  <c r="E465" i="16"/>
  <c r="H468" i="16"/>
  <c r="E470" i="16"/>
  <c r="H470" i="16" s="1"/>
  <c r="H497" i="16"/>
  <c r="E515" i="16"/>
  <c r="H515" i="16" s="1"/>
  <c r="E553" i="16"/>
  <c r="H573" i="16"/>
  <c r="H396" i="17"/>
  <c r="H365" i="17"/>
  <c r="H369" i="17"/>
  <c r="H372" i="17"/>
  <c r="H375" i="17"/>
  <c r="E378" i="17"/>
  <c r="H378" i="17" s="1"/>
  <c r="E386" i="17"/>
  <c r="H386" i="17" s="1"/>
  <c r="H389" i="17"/>
  <c r="H393" i="17"/>
  <c r="H402" i="17"/>
  <c r="H408" i="17"/>
  <c r="H422" i="17"/>
  <c r="H428" i="17"/>
  <c r="H432" i="17"/>
  <c r="H435" i="17"/>
  <c r="H439" i="17"/>
  <c r="H443" i="17"/>
  <c r="H476" i="17"/>
  <c r="H493" i="17"/>
  <c r="H497" i="17"/>
  <c r="H501" i="17"/>
  <c r="H505" i="17"/>
  <c r="H509" i="17"/>
  <c r="H513" i="17"/>
  <c r="H517" i="17"/>
  <c r="H521" i="17"/>
  <c r="H525" i="17"/>
  <c r="H529" i="17"/>
  <c r="H533" i="17"/>
  <c r="E588" i="17"/>
  <c r="E375" i="18"/>
  <c r="H384" i="18"/>
  <c r="E400" i="18"/>
  <c r="H400" i="18" s="1"/>
  <c r="H412" i="18"/>
  <c r="H420" i="18"/>
  <c r="E422" i="18"/>
  <c r="H422" i="18" s="1"/>
  <c r="H434" i="18"/>
  <c r="H452" i="18"/>
  <c r="H458" i="18"/>
  <c r="E461" i="18"/>
  <c r="H465" i="18"/>
  <c r="H469" i="18"/>
  <c r="H473" i="18"/>
  <c r="H482" i="18"/>
  <c r="E486" i="18"/>
  <c r="H492" i="18"/>
  <c r="H569" i="18"/>
  <c r="H577" i="18"/>
  <c r="H593" i="18"/>
  <c r="E363" i="19"/>
  <c r="H363" i="19" s="1"/>
  <c r="H366" i="19"/>
  <c r="E369" i="19"/>
  <c r="E375" i="19"/>
  <c r="H375" i="19" s="1"/>
  <c r="H378" i="19"/>
  <c r="E382" i="19"/>
  <c r="H382" i="19" s="1"/>
  <c r="E502" i="15"/>
  <c r="H502" i="15" s="1"/>
  <c r="H588" i="17"/>
  <c r="E556" i="18"/>
  <c r="H556" i="18" s="1"/>
  <c r="E517" i="18"/>
  <c r="E365" i="18"/>
  <c r="E371" i="18"/>
  <c r="E460" i="18"/>
  <c r="E463" i="18"/>
  <c r="H463" i="18" s="1"/>
  <c r="H369" i="19"/>
  <c r="E386" i="19"/>
  <c r="H386" i="19" s="1"/>
  <c r="E393" i="19"/>
  <c r="H393" i="19" s="1"/>
  <c r="E418" i="19"/>
  <c r="H418" i="19" s="1"/>
  <c r="H440" i="19"/>
  <c r="E595" i="28"/>
  <c r="H595" i="28" s="1"/>
  <c r="E576" i="28"/>
  <c r="E383" i="28"/>
  <c r="E549" i="28"/>
  <c r="E504" i="28"/>
  <c r="E502" i="28"/>
  <c r="H502" i="28" s="1"/>
  <c r="E476" i="28"/>
  <c r="E587" i="28"/>
  <c r="E580" i="28"/>
  <c r="E562" i="28"/>
  <c r="E548" i="28"/>
  <c r="E519" i="28"/>
  <c r="E505" i="28"/>
  <c r="E503" i="28"/>
  <c r="E575" i="28"/>
  <c r="E508" i="28"/>
  <c r="E588" i="28"/>
  <c r="E386" i="28"/>
  <c r="H386" i="28" s="1"/>
  <c r="E404" i="28"/>
  <c r="E468" i="28"/>
  <c r="H523" i="18"/>
  <c r="H527" i="18"/>
  <c r="H554" i="18"/>
  <c r="H566" i="18"/>
  <c r="H584" i="18"/>
  <c r="H587" i="18"/>
  <c r="H364" i="19"/>
  <c r="H367" i="19"/>
  <c r="H379" i="19"/>
  <c r="H388" i="19"/>
  <c r="H392" i="19"/>
  <c r="H399" i="19"/>
  <c r="H446" i="19"/>
  <c r="H450" i="19"/>
  <c r="H454" i="19"/>
  <c r="H458" i="19"/>
  <c r="H462" i="19"/>
  <c r="H479" i="19"/>
  <c r="H483" i="19"/>
  <c r="E399" i="20"/>
  <c r="H399" i="20" s="1"/>
  <c r="H465" i="20"/>
  <c r="H471" i="20"/>
  <c r="H473" i="20"/>
  <c r="H479" i="20"/>
  <c r="H481" i="20"/>
  <c r="H496" i="20"/>
  <c r="H510" i="20"/>
  <c r="H525" i="20"/>
  <c r="H528" i="20"/>
  <c r="H532" i="20"/>
  <c r="H538" i="20"/>
  <c r="H542" i="20"/>
  <c r="H545" i="20"/>
  <c r="H549" i="20"/>
  <c r="H556" i="20"/>
  <c r="H565" i="20"/>
  <c r="H573" i="20"/>
  <c r="H584" i="20"/>
  <c r="H590" i="20"/>
  <c r="E593" i="20"/>
  <c r="H593" i="20" s="1"/>
  <c r="E362" i="21"/>
  <c r="H370" i="21"/>
  <c r="H390" i="21"/>
  <c r="E393" i="21"/>
  <c r="H393" i="21" s="1"/>
  <c r="H398" i="21"/>
  <c r="H421" i="21"/>
  <c r="E442" i="21"/>
  <c r="H445" i="21"/>
  <c r="E457" i="21"/>
  <c r="E486" i="21"/>
  <c r="H486" i="21" s="1"/>
  <c r="E494" i="21"/>
  <c r="E509" i="21"/>
  <c r="H509" i="21" s="1"/>
  <c r="H517" i="21"/>
  <c r="H520" i="21"/>
  <c r="H540" i="21"/>
  <c r="H543" i="21"/>
  <c r="H547" i="21"/>
  <c r="H551" i="21"/>
  <c r="E553" i="21"/>
  <c r="H592" i="21"/>
  <c r="H366" i="22"/>
  <c r="H373" i="22"/>
  <c r="H432" i="24"/>
  <c r="E486" i="24"/>
  <c r="H486" i="24" s="1"/>
  <c r="E489" i="24"/>
  <c r="E510" i="24"/>
  <c r="H510" i="24" s="1"/>
  <c r="E383" i="25"/>
  <c r="E427" i="25"/>
  <c r="H517" i="19"/>
  <c r="H521" i="19"/>
  <c r="H525" i="19"/>
  <c r="H529" i="19"/>
  <c r="H533" i="19"/>
  <c r="H537" i="19"/>
  <c r="H541" i="19"/>
  <c r="H545" i="19"/>
  <c r="H549" i="19"/>
  <c r="H553" i="19"/>
  <c r="H560" i="19"/>
  <c r="H564" i="19"/>
  <c r="H568" i="19"/>
  <c r="H572" i="19"/>
  <c r="H576" i="19"/>
  <c r="H580" i="19"/>
  <c r="H589" i="20"/>
  <c r="E417" i="20"/>
  <c r="H417" i="20" s="1"/>
  <c r="E421" i="20"/>
  <c r="E463" i="20"/>
  <c r="H463" i="20" s="1"/>
  <c r="E488" i="20"/>
  <c r="H488" i="20" s="1"/>
  <c r="E519" i="20"/>
  <c r="H519" i="20" s="1"/>
  <c r="E554" i="20"/>
  <c r="H554" i="20" s="1"/>
  <c r="E576" i="20"/>
  <c r="H576" i="20" s="1"/>
  <c r="E373" i="21"/>
  <c r="H373" i="21" s="1"/>
  <c r="H438" i="21"/>
  <c r="H441" i="21"/>
  <c r="E461" i="21"/>
  <c r="H461" i="21" s="1"/>
  <c r="H516" i="21"/>
  <c r="H531" i="21"/>
  <c r="H539" i="21"/>
  <c r="H564" i="21"/>
  <c r="H567" i="21"/>
  <c r="E571" i="21"/>
  <c r="H571" i="21" s="1"/>
  <c r="E584" i="21"/>
  <c r="H584" i="21" s="1"/>
  <c r="H381" i="22"/>
  <c r="H404" i="22"/>
  <c r="H595" i="22"/>
  <c r="H431" i="24"/>
  <c r="E508" i="24"/>
  <c r="H508" i="24" s="1"/>
  <c r="E514" i="24"/>
  <c r="H514" i="24" s="1"/>
  <c r="H455" i="20"/>
  <c r="E527" i="20"/>
  <c r="E544" i="20"/>
  <c r="E369" i="21"/>
  <c r="E389" i="21"/>
  <c r="H389" i="21" s="1"/>
  <c r="E454" i="21"/>
  <c r="E458" i="21"/>
  <c r="H458" i="21" s="1"/>
  <c r="E474" i="21"/>
  <c r="H474" i="21" s="1"/>
  <c r="E477" i="21"/>
  <c r="H477" i="21" s="1"/>
  <c r="E485" i="21"/>
  <c r="H485" i="21" s="1"/>
  <c r="E495" i="21"/>
  <c r="E504" i="21"/>
  <c r="E506" i="21"/>
  <c r="H506" i="21" s="1"/>
  <c r="E510" i="21"/>
  <c r="H510" i="21" s="1"/>
  <c r="E519" i="21"/>
  <c r="E542" i="21"/>
  <c r="E589" i="21"/>
  <c r="H589" i="21" s="1"/>
  <c r="E588" i="24"/>
  <c r="H588" i="24" s="1"/>
  <c r="E576" i="24"/>
  <c r="H576" i="24" s="1"/>
  <c r="E535" i="24"/>
  <c r="H535" i="24" s="1"/>
  <c r="E533" i="24"/>
  <c r="H533" i="24" s="1"/>
  <c r="E530" i="24"/>
  <c r="H530" i="24" s="1"/>
  <c r="E527" i="24"/>
  <c r="H527" i="24" s="1"/>
  <c r="E480" i="24"/>
  <c r="H480" i="24" s="1"/>
  <c r="E433" i="24"/>
  <c r="H433" i="24" s="1"/>
  <c r="E419" i="24"/>
  <c r="H419" i="24" s="1"/>
  <c r="E398" i="24"/>
  <c r="H398" i="24" s="1"/>
  <c r="E385" i="24"/>
  <c r="H385" i="24" s="1"/>
  <c r="E593" i="24"/>
  <c r="H593" i="24" s="1"/>
  <c r="E560" i="24"/>
  <c r="H560" i="24" s="1"/>
  <c r="E460" i="24"/>
  <c r="H460" i="24" s="1"/>
  <c r="E434" i="24"/>
  <c r="H434" i="24" s="1"/>
  <c r="E417" i="24"/>
  <c r="H417" i="24" s="1"/>
  <c r="E392" i="24"/>
  <c r="H392" i="24" s="1"/>
  <c r="E369" i="24"/>
  <c r="H369" i="24" s="1"/>
  <c r="C12" i="24"/>
  <c r="E396" i="24"/>
  <c r="H396" i="24" s="1"/>
  <c r="E409" i="24"/>
  <c r="H409" i="24" s="1"/>
  <c r="E456" i="24"/>
  <c r="H456" i="24" s="1"/>
  <c r="E462" i="24"/>
  <c r="H462" i="24" s="1"/>
  <c r="E534" i="24"/>
  <c r="E589" i="25"/>
  <c r="H589" i="25" s="1"/>
  <c r="E572" i="25"/>
  <c r="H572" i="25" s="1"/>
  <c r="E570" i="25"/>
  <c r="E568" i="25"/>
  <c r="H568" i="25" s="1"/>
  <c r="E530" i="25"/>
  <c r="H530" i="25" s="1"/>
  <c r="E520" i="25"/>
  <c r="H520" i="25" s="1"/>
  <c r="E482" i="25"/>
  <c r="H482" i="25" s="1"/>
  <c r="E460" i="25"/>
  <c r="H460" i="25" s="1"/>
  <c r="E395" i="25"/>
  <c r="E562" i="25"/>
  <c r="E487" i="25"/>
  <c r="E474" i="25"/>
  <c r="E471" i="25"/>
  <c r="E456" i="25"/>
  <c r="E421" i="25"/>
  <c r="E419" i="25"/>
  <c r="E369" i="25"/>
  <c r="E364" i="25"/>
  <c r="E569" i="25"/>
  <c r="H569" i="25" s="1"/>
  <c r="E417" i="25"/>
  <c r="H417" i="25" s="1"/>
  <c r="G362" i="26"/>
  <c r="H362" i="26" s="1"/>
  <c r="E554" i="26"/>
  <c r="H554" i="26" s="1"/>
  <c r="E549" i="26"/>
  <c r="H549" i="26" s="1"/>
  <c r="E531" i="26"/>
  <c r="H531" i="26" s="1"/>
  <c r="E490" i="26"/>
  <c r="H490" i="26" s="1"/>
  <c r="E482" i="26"/>
  <c r="H482" i="26" s="1"/>
  <c r="E476" i="26"/>
  <c r="H476" i="26" s="1"/>
  <c r="E474" i="26"/>
  <c r="H474" i="26" s="1"/>
  <c r="E469" i="26"/>
  <c r="H469" i="26" s="1"/>
  <c r="E561" i="26"/>
  <c r="H561" i="26" s="1"/>
  <c r="E533" i="26"/>
  <c r="H533" i="26" s="1"/>
  <c r="E446" i="26"/>
  <c r="H446" i="26" s="1"/>
  <c r="E404" i="26"/>
  <c r="H404" i="26" s="1"/>
  <c r="E588" i="26"/>
  <c r="H588" i="26" s="1"/>
  <c r="E579" i="26"/>
  <c r="H579" i="26" s="1"/>
  <c r="E574" i="26"/>
  <c r="H574" i="26" s="1"/>
  <c r="E559" i="26"/>
  <c r="H559" i="26" s="1"/>
  <c r="E428" i="26"/>
  <c r="H428" i="26" s="1"/>
  <c r="E368" i="26"/>
  <c r="H368" i="26" s="1"/>
  <c r="E363" i="26"/>
  <c r="H363" i="26" s="1"/>
  <c r="E562" i="26"/>
  <c r="E537" i="26"/>
  <c r="H537" i="26" s="1"/>
  <c r="E509" i="26"/>
  <c r="H509" i="26" s="1"/>
  <c r="E500" i="26"/>
  <c r="H500" i="26" s="1"/>
  <c r="E424" i="26"/>
  <c r="H424" i="26" s="1"/>
  <c r="E417" i="26"/>
  <c r="E403" i="26"/>
  <c r="H403" i="26" s="1"/>
  <c r="E397" i="26"/>
  <c r="H397" i="26" s="1"/>
  <c r="E392" i="26"/>
  <c r="E389" i="26"/>
  <c r="H389" i="26" s="1"/>
  <c r="E374" i="26"/>
  <c r="H374" i="26" s="1"/>
  <c r="C12" i="26"/>
  <c r="E379" i="26"/>
  <c r="H379" i="26" s="1"/>
  <c r="E382" i="26"/>
  <c r="H382" i="26" s="1"/>
  <c r="H494" i="27"/>
  <c r="E591" i="30"/>
  <c r="E568" i="30"/>
  <c r="E461" i="30"/>
  <c r="H461" i="30" s="1"/>
  <c r="E462" i="30"/>
  <c r="E424" i="30"/>
  <c r="H424" i="30" s="1"/>
  <c r="E584" i="30"/>
  <c r="E446" i="30"/>
  <c r="H446" i="30" s="1"/>
  <c r="E442" i="30"/>
  <c r="H442" i="30" s="1"/>
  <c r="E505" i="30"/>
  <c r="E551" i="30"/>
  <c r="E583" i="30"/>
  <c r="H412" i="22"/>
  <c r="H423" i="22"/>
  <c r="H430" i="22"/>
  <c r="H467" i="22"/>
  <c r="H470" i="22"/>
  <c r="H473" i="22"/>
  <c r="H489" i="22"/>
  <c r="H510" i="22"/>
  <c r="H524" i="22"/>
  <c r="H528" i="22"/>
  <c r="H540" i="22"/>
  <c r="H546" i="22"/>
  <c r="H550" i="22"/>
  <c r="H570" i="22"/>
  <c r="H584" i="22"/>
  <c r="E367" i="23"/>
  <c r="E372" i="23"/>
  <c r="E377" i="23"/>
  <c r="H377" i="23" s="1"/>
  <c r="E386" i="23"/>
  <c r="H386" i="23" s="1"/>
  <c r="E395" i="23"/>
  <c r="H406" i="23"/>
  <c r="E410" i="23"/>
  <c r="H410" i="23" s="1"/>
  <c r="E413" i="23"/>
  <c r="H413" i="23" s="1"/>
  <c r="H421" i="23"/>
  <c r="E429" i="23"/>
  <c r="H449" i="23"/>
  <c r="H454" i="23"/>
  <c r="H458" i="23"/>
  <c r="E471" i="23"/>
  <c r="H473" i="23"/>
  <c r="H485" i="23"/>
  <c r="E492" i="23"/>
  <c r="E495" i="23"/>
  <c r="E502" i="23"/>
  <c r="H502" i="23" s="1"/>
  <c r="E546" i="23"/>
  <c r="E572" i="23"/>
  <c r="H586" i="23"/>
  <c r="H367" i="24"/>
  <c r="H373" i="24"/>
  <c r="H423" i="24"/>
  <c r="H450" i="24"/>
  <c r="H454" i="24"/>
  <c r="H465" i="24"/>
  <c r="H469" i="24"/>
  <c r="H507" i="24"/>
  <c r="H520" i="24"/>
  <c r="H524" i="24"/>
  <c r="H538" i="24"/>
  <c r="H542" i="24"/>
  <c r="H545" i="24"/>
  <c r="H566" i="24"/>
  <c r="H584" i="24"/>
  <c r="H385" i="25"/>
  <c r="H390" i="25"/>
  <c r="H412" i="25"/>
  <c r="H431" i="25"/>
  <c r="H440" i="25"/>
  <c r="H444" i="25"/>
  <c r="H448" i="25"/>
  <c r="H467" i="25"/>
  <c r="H476" i="25"/>
  <c r="H479" i="25"/>
  <c r="H504" i="25"/>
  <c r="H506" i="25"/>
  <c r="H523" i="25"/>
  <c r="H527" i="25"/>
  <c r="H533" i="25"/>
  <c r="H536" i="25"/>
  <c r="H540" i="25"/>
  <c r="H544" i="25"/>
  <c r="H548" i="25"/>
  <c r="H552" i="25"/>
  <c r="H565" i="25"/>
  <c r="H578" i="25"/>
  <c r="H366" i="26"/>
  <c r="H373" i="26"/>
  <c r="H376" i="26"/>
  <c r="H380" i="26"/>
  <c r="H388" i="26"/>
  <c r="H391" i="26"/>
  <c r="H392" i="26"/>
  <c r="H402" i="26"/>
  <c r="H408" i="26"/>
  <c r="H416" i="26"/>
  <c r="H423" i="26"/>
  <c r="H449" i="26"/>
  <c r="H456" i="26"/>
  <c r="H481" i="26"/>
  <c r="H499" i="26"/>
  <c r="H508" i="26"/>
  <c r="H511" i="26"/>
  <c r="H522" i="26"/>
  <c r="H526" i="26"/>
  <c r="H553" i="26"/>
  <c r="H562" i="26"/>
  <c r="E517" i="27"/>
  <c r="H517" i="27" s="1"/>
  <c r="E572" i="27"/>
  <c r="E528" i="27"/>
  <c r="H528" i="27" s="1"/>
  <c r="E515" i="27"/>
  <c r="H515" i="27" s="1"/>
  <c r="E447" i="27"/>
  <c r="H447" i="27" s="1"/>
  <c r="E398" i="27"/>
  <c r="E402" i="27"/>
  <c r="H406" i="27"/>
  <c r="E409" i="27"/>
  <c r="H409" i="27" s="1"/>
  <c r="E442" i="27"/>
  <c r="H442" i="27" s="1"/>
  <c r="H518" i="27"/>
  <c r="H522" i="27"/>
  <c r="E534" i="27"/>
  <c r="E541" i="27"/>
  <c r="E550" i="27"/>
  <c r="H550" i="27" s="1"/>
  <c r="E569" i="27"/>
  <c r="H373" i="28"/>
  <c r="H578" i="28"/>
  <c r="H390" i="29"/>
  <c r="H448" i="29"/>
  <c r="E506" i="29"/>
  <c r="H506" i="29" s="1"/>
  <c r="H513" i="29"/>
  <c r="H523" i="29"/>
  <c r="H533" i="29"/>
  <c r="H538" i="29"/>
  <c r="H547" i="29"/>
  <c r="H551" i="29"/>
  <c r="H563" i="29"/>
  <c r="H573" i="29"/>
  <c r="E500" i="30"/>
  <c r="E528" i="30"/>
  <c r="H528" i="30" s="1"/>
  <c r="H409" i="22"/>
  <c r="H411" i="22"/>
  <c r="H422" i="22"/>
  <c r="H435" i="22"/>
  <c r="H448" i="22"/>
  <c r="H466" i="22"/>
  <c r="H493" i="22"/>
  <c r="H499" i="22"/>
  <c r="H523" i="22"/>
  <c r="H527" i="22"/>
  <c r="H539" i="22"/>
  <c r="H545" i="22"/>
  <c r="H549" i="22"/>
  <c r="H554" i="22"/>
  <c r="H478" i="23"/>
  <c r="E370" i="23"/>
  <c r="H370" i="23" s="1"/>
  <c r="E374" i="23"/>
  <c r="H374" i="23" s="1"/>
  <c r="E389" i="23"/>
  <c r="H389" i="23" s="1"/>
  <c r="E392" i="23"/>
  <c r="H394" i="23"/>
  <c r="E401" i="23"/>
  <c r="H405" i="23"/>
  <c r="H409" i="23"/>
  <c r="H434" i="23"/>
  <c r="H442" i="23"/>
  <c r="E446" i="23"/>
  <c r="H446" i="23" s="1"/>
  <c r="E462" i="23"/>
  <c r="H462" i="23" s="1"/>
  <c r="H470" i="23"/>
  <c r="E477" i="23"/>
  <c r="H494" i="23"/>
  <c r="H501" i="23"/>
  <c r="E520" i="23"/>
  <c r="H548" i="23"/>
  <c r="H592" i="23"/>
  <c r="H366" i="24"/>
  <c r="H388" i="24"/>
  <c r="H407" i="24"/>
  <c r="H438" i="24"/>
  <c r="H453" i="24"/>
  <c r="H496" i="24"/>
  <c r="H506" i="24"/>
  <c r="H519" i="24"/>
  <c r="H523" i="24"/>
  <c r="H537" i="24"/>
  <c r="H541" i="24"/>
  <c r="H548" i="24"/>
  <c r="H565" i="24"/>
  <c r="H583" i="24"/>
  <c r="H587" i="24"/>
  <c r="H592" i="24"/>
  <c r="H595" i="24"/>
  <c r="H376" i="25"/>
  <c r="H384" i="25"/>
  <c r="H399" i="25"/>
  <c r="H402" i="25"/>
  <c r="H405" i="25"/>
  <c r="H409" i="25"/>
  <c r="H411" i="25"/>
  <c r="H455" i="25"/>
  <c r="H473" i="25"/>
  <c r="H494" i="25"/>
  <c r="H501" i="25"/>
  <c r="H522" i="25"/>
  <c r="H526" i="25"/>
  <c r="H561" i="25"/>
  <c r="H564" i="25"/>
  <c r="H577" i="25"/>
  <c r="H592" i="25"/>
  <c r="H390" i="26"/>
  <c r="H407" i="26"/>
  <c r="H422" i="26"/>
  <c r="H444" i="26"/>
  <c r="H448" i="26"/>
  <c r="H452" i="26"/>
  <c r="H455" i="26"/>
  <c r="H459" i="26"/>
  <c r="H466" i="26"/>
  <c r="H538" i="26"/>
  <c r="H542" i="26"/>
  <c r="H546" i="26"/>
  <c r="H578" i="26"/>
  <c r="H583" i="26"/>
  <c r="H587" i="26"/>
  <c r="H593" i="26"/>
  <c r="H391" i="27"/>
  <c r="H395" i="27"/>
  <c r="H463" i="27"/>
  <c r="H481" i="27"/>
  <c r="H486" i="27"/>
  <c r="H516" i="27"/>
  <c r="E527" i="27"/>
  <c r="H527" i="27" s="1"/>
  <c r="H541" i="27"/>
  <c r="H545" i="27"/>
  <c r="H557" i="27"/>
  <c r="E561" i="27"/>
  <c r="H569" i="27"/>
  <c r="H438" i="28"/>
  <c r="H474" i="28"/>
  <c r="H506" i="28"/>
  <c r="H513" i="28"/>
  <c r="H517" i="28"/>
  <c r="H570" i="28"/>
  <c r="E555" i="29"/>
  <c r="H555" i="29" s="1"/>
  <c r="E595" i="29"/>
  <c r="E507" i="29"/>
  <c r="H507" i="29" s="1"/>
  <c r="E489" i="29"/>
  <c r="H489" i="29" s="1"/>
  <c r="E384" i="29"/>
  <c r="H384" i="29" s="1"/>
  <c r="E421" i="29"/>
  <c r="H421" i="29" s="1"/>
  <c r="H366" i="30"/>
  <c r="E369" i="30"/>
  <c r="H369" i="30" s="1"/>
  <c r="E372" i="30"/>
  <c r="H372" i="30" s="1"/>
  <c r="H375" i="30"/>
  <c r="H381" i="30"/>
  <c r="E401" i="30"/>
  <c r="H385" i="32"/>
  <c r="H500" i="34"/>
  <c r="H458" i="26"/>
  <c r="H465" i="26"/>
  <c r="H494" i="26"/>
  <c r="H501" i="26"/>
  <c r="H504" i="26"/>
  <c r="H510" i="26"/>
  <c r="H521" i="26"/>
  <c r="H525" i="26"/>
  <c r="H529" i="26"/>
  <c r="H539" i="26"/>
  <c r="H543" i="26"/>
  <c r="H547" i="26"/>
  <c r="H560" i="26"/>
  <c r="H575" i="26"/>
  <c r="H577" i="26"/>
  <c r="H586" i="26"/>
  <c r="H589" i="26"/>
  <c r="H592" i="26"/>
  <c r="H381" i="27"/>
  <c r="H388" i="27"/>
  <c r="H390" i="27"/>
  <c r="H394" i="27"/>
  <c r="H450" i="27"/>
  <c r="H454" i="27"/>
  <c r="H458" i="27"/>
  <c r="H468" i="27"/>
  <c r="H471" i="27"/>
  <c r="H479" i="27"/>
  <c r="H491" i="27"/>
  <c r="H507" i="27"/>
  <c r="H513" i="27"/>
  <c r="H525" i="27"/>
  <c r="H542" i="27"/>
  <c r="H553" i="27"/>
  <c r="H560" i="27"/>
  <c r="H565" i="27"/>
  <c r="H570" i="27"/>
  <c r="H370" i="28"/>
  <c r="H389" i="28"/>
  <c r="H417" i="28"/>
  <c r="H450" i="28"/>
  <c r="H454" i="28"/>
  <c r="H458" i="28"/>
  <c r="H462" i="28"/>
  <c r="H466" i="28"/>
  <c r="H521" i="28"/>
  <c r="H525" i="28"/>
  <c r="H529" i="28"/>
  <c r="H533" i="28"/>
  <c r="H557" i="28"/>
  <c r="H590" i="28"/>
  <c r="H594" i="28"/>
  <c r="H391" i="29"/>
  <c r="H422" i="29"/>
  <c r="H442" i="29"/>
  <c r="H455" i="29"/>
  <c r="H542" i="29"/>
  <c r="H546" i="29"/>
  <c r="H388" i="30"/>
  <c r="H392" i="30"/>
  <c r="E561" i="31"/>
  <c r="E554" i="31"/>
  <c r="E549" i="31"/>
  <c r="E516" i="31"/>
  <c r="H516" i="31" s="1"/>
  <c r="E489" i="31"/>
  <c r="E454" i="31"/>
  <c r="E432" i="31"/>
  <c r="H432" i="31" s="1"/>
  <c r="E408" i="31"/>
  <c r="E389" i="31"/>
  <c r="E378" i="31"/>
  <c r="E586" i="31"/>
  <c r="E537" i="31"/>
  <c r="E500" i="31"/>
  <c r="E483" i="31"/>
  <c r="E440" i="31"/>
  <c r="E449" i="31"/>
  <c r="H523" i="32"/>
  <c r="H431" i="30"/>
  <c r="H435" i="30"/>
  <c r="H493" i="30"/>
  <c r="H496" i="30"/>
  <c r="H499" i="30"/>
  <c r="H507" i="30"/>
  <c r="H510" i="30"/>
  <c r="H523" i="30"/>
  <c r="H527" i="30"/>
  <c r="H531" i="30"/>
  <c r="H537" i="30"/>
  <c r="H541" i="30"/>
  <c r="H545" i="30"/>
  <c r="H549" i="30"/>
  <c r="H551" i="30"/>
  <c r="H554" i="30"/>
  <c r="H561" i="30"/>
  <c r="H565" i="30"/>
  <c r="H587" i="30"/>
  <c r="H405" i="31"/>
  <c r="H420" i="31"/>
  <c r="H436" i="31"/>
  <c r="H438" i="31"/>
  <c r="H444" i="31"/>
  <c r="H448" i="31"/>
  <c r="E400" i="32"/>
  <c r="H400" i="32" s="1"/>
  <c r="H403" i="32"/>
  <c r="E423" i="32"/>
  <c r="H423" i="32" s="1"/>
  <c r="E454" i="32"/>
  <c r="H454" i="32" s="1"/>
  <c r="H459" i="32"/>
  <c r="E475" i="32"/>
  <c r="H475" i="32" s="1"/>
  <c r="E494" i="32"/>
  <c r="E520" i="32"/>
  <c r="H520" i="32" s="1"/>
  <c r="H525" i="32"/>
  <c r="H538" i="32"/>
  <c r="H549" i="32"/>
  <c r="H583" i="32"/>
  <c r="E590" i="32"/>
  <c r="H366" i="33"/>
  <c r="H370" i="33"/>
  <c r="E377" i="33"/>
  <c r="H377" i="33" s="1"/>
  <c r="H429" i="33"/>
  <c r="H433" i="33"/>
  <c r="E437" i="33"/>
  <c r="H437" i="33" s="1"/>
  <c r="E581" i="33"/>
  <c r="H376" i="34"/>
  <c r="E382" i="34"/>
  <c r="H382" i="34" s="1"/>
  <c r="H395" i="34"/>
  <c r="E401" i="34"/>
  <c r="E404" i="34"/>
  <c r="H404" i="34" s="1"/>
  <c r="E415" i="34"/>
  <c r="H415" i="34" s="1"/>
  <c r="H430" i="34"/>
  <c r="H434" i="34"/>
  <c r="H440" i="34"/>
  <c r="H444" i="34"/>
  <c r="H448" i="34"/>
  <c r="H452" i="34"/>
  <c r="E460" i="34"/>
  <c r="H494" i="34"/>
  <c r="E498" i="34"/>
  <c r="H503" i="34"/>
  <c r="H507" i="34"/>
  <c r="H510" i="34"/>
  <c r="H514" i="34"/>
  <c r="H544" i="34"/>
  <c r="H548" i="34"/>
  <c r="H552" i="34"/>
  <c r="H556" i="34"/>
  <c r="H559" i="34"/>
  <c r="H563" i="34"/>
  <c r="H567" i="34"/>
  <c r="H570" i="34"/>
  <c r="H574" i="34"/>
  <c r="H577" i="34"/>
  <c r="H580" i="34"/>
  <c r="H595" i="34"/>
  <c r="H465" i="30"/>
  <c r="H469" i="30"/>
  <c r="H477" i="30"/>
  <c r="H489" i="30"/>
  <c r="H492" i="30"/>
  <c r="H583" i="30"/>
  <c r="H381" i="31"/>
  <c r="H435" i="31"/>
  <c r="H443" i="31"/>
  <c r="H452" i="31"/>
  <c r="H399" i="32"/>
  <c r="E430" i="32"/>
  <c r="H430" i="32" s="1"/>
  <c r="H444" i="32"/>
  <c r="E456" i="32"/>
  <c r="H456" i="32" s="1"/>
  <c r="H458" i="32"/>
  <c r="E464" i="32"/>
  <c r="H464" i="32" s="1"/>
  <c r="E479" i="32"/>
  <c r="H479" i="32" s="1"/>
  <c r="E492" i="32"/>
  <c r="H492" i="32" s="1"/>
  <c r="H494" i="32"/>
  <c r="H497" i="32"/>
  <c r="E513" i="32"/>
  <c r="H513" i="32" s="1"/>
  <c r="E518" i="32"/>
  <c r="H518" i="32" s="1"/>
  <c r="H546" i="32"/>
  <c r="H573" i="32"/>
  <c r="H590" i="32"/>
  <c r="H414" i="33"/>
  <c r="H417" i="33"/>
  <c r="H421" i="33"/>
  <c r="H425" i="33"/>
  <c r="H375" i="34"/>
  <c r="H381" i="34"/>
  <c r="H394" i="34"/>
  <c r="H400" i="34"/>
  <c r="H412" i="34"/>
  <c r="H429" i="34"/>
  <c r="H433" i="34"/>
  <c r="H439" i="34"/>
  <c r="H443" i="34"/>
  <c r="H447" i="34"/>
  <c r="H451" i="34"/>
  <c r="H480" i="34"/>
  <c r="H486" i="34"/>
  <c r="H493" i="34"/>
  <c r="H497" i="34"/>
  <c r="H506" i="34"/>
  <c r="H513" i="34"/>
  <c r="H520" i="34"/>
  <c r="H524" i="34"/>
  <c r="H528" i="34"/>
  <c r="H532" i="34"/>
  <c r="H536" i="34"/>
  <c r="H543" i="34"/>
  <c r="H547" i="34"/>
  <c r="H551" i="34"/>
  <c r="H555" i="34"/>
  <c r="E319" i="10"/>
  <c r="H319" i="10" s="1"/>
  <c r="E183" i="15"/>
  <c r="H183" i="15" s="1"/>
  <c r="E294" i="1"/>
  <c r="E296" i="1"/>
  <c r="E330" i="1"/>
  <c r="H290" i="4"/>
  <c r="H318" i="4"/>
  <c r="H334" i="4"/>
  <c r="H263" i="5"/>
  <c r="H266" i="5"/>
  <c r="H283" i="5"/>
  <c r="H291" i="5"/>
  <c r="H304" i="5"/>
  <c r="H306" i="5"/>
  <c r="H311" i="5"/>
  <c r="H350" i="5"/>
  <c r="H352" i="5"/>
  <c r="E184" i="6"/>
  <c r="E200" i="6"/>
  <c r="E208" i="6"/>
  <c r="H208" i="6" s="1"/>
  <c r="E218" i="6"/>
  <c r="H218" i="6" s="1"/>
  <c r="E225" i="6"/>
  <c r="E238" i="6"/>
  <c r="H238" i="6" s="1"/>
  <c r="H243" i="6"/>
  <c r="E246" i="6"/>
  <c r="H246" i="6" s="1"/>
  <c r="E260" i="6"/>
  <c r="E263" i="6"/>
  <c r="H263" i="6" s="1"/>
  <c r="H266" i="6"/>
  <c r="E271" i="6"/>
  <c r="H271" i="6" s="1"/>
  <c r="E279" i="6"/>
  <c r="H279" i="6" s="1"/>
  <c r="E348" i="6"/>
  <c r="E350" i="6"/>
  <c r="H185" i="7"/>
  <c r="H192" i="7"/>
  <c r="E198" i="7"/>
  <c r="E207" i="7"/>
  <c r="H236" i="7"/>
  <c r="E263" i="7"/>
  <c r="E288" i="7"/>
  <c r="H288" i="7" s="1"/>
  <c r="E337" i="7"/>
  <c r="H337" i="7" s="1"/>
  <c r="H205" i="8"/>
  <c r="H210" i="8"/>
  <c r="H239" i="8"/>
  <c r="H277" i="8"/>
  <c r="H281" i="8"/>
  <c r="H284" i="8"/>
  <c r="H349" i="9"/>
  <c r="H232" i="9"/>
  <c r="E238" i="9"/>
  <c r="H243" i="9"/>
  <c r="H247" i="9"/>
  <c r="H267" i="9"/>
  <c r="H276" i="9"/>
  <c r="H279" i="9"/>
  <c r="H283" i="9"/>
  <c r="H292" i="9"/>
  <c r="H296" i="9"/>
  <c r="H304" i="9"/>
  <c r="H332" i="9"/>
  <c r="H339" i="9"/>
  <c r="H245" i="10"/>
  <c r="H277" i="10"/>
  <c r="H281" i="10"/>
  <c r="E292" i="10"/>
  <c r="H292" i="10" s="1"/>
  <c r="H308" i="10"/>
  <c r="H323" i="10"/>
  <c r="H327" i="10"/>
  <c r="H335" i="10"/>
  <c r="H338" i="10"/>
  <c r="H199" i="11"/>
  <c r="H227" i="11"/>
  <c r="H239" i="11"/>
  <c r="H307" i="11"/>
  <c r="H311" i="11"/>
  <c r="H339" i="11"/>
  <c r="H198" i="12"/>
  <c r="H217" i="12"/>
  <c r="E228" i="12"/>
  <c r="H228" i="12" s="1"/>
  <c r="H231" i="12"/>
  <c r="H252" i="12"/>
  <c r="H255" i="12"/>
  <c r="H262" i="12"/>
  <c r="H281" i="12"/>
  <c r="E287" i="12"/>
  <c r="H287" i="12" s="1"/>
  <c r="H292" i="12"/>
  <c r="H296" i="12"/>
  <c r="H306" i="12"/>
  <c r="H313" i="12"/>
  <c r="H338" i="12"/>
  <c r="H344" i="12"/>
  <c r="H348" i="12"/>
  <c r="H183" i="13"/>
  <c r="H192" i="13"/>
  <c r="H201" i="13"/>
  <c r="H226" i="13"/>
  <c r="H232" i="13"/>
  <c r="H258" i="13"/>
  <c r="H289" i="13"/>
  <c r="H291" i="13"/>
  <c r="H315" i="13"/>
  <c r="H324" i="13"/>
  <c r="H334" i="13"/>
  <c r="H338" i="13"/>
  <c r="H344" i="13"/>
  <c r="C11" i="14"/>
  <c r="E181" i="14"/>
  <c r="H183" i="14"/>
  <c r="H187" i="14"/>
  <c r="H190" i="14"/>
  <c r="H194" i="14"/>
  <c r="E197" i="14"/>
  <c r="H197" i="14" s="1"/>
  <c r="H200" i="14"/>
  <c r="H204" i="14"/>
  <c r="H208" i="14"/>
  <c r="H221" i="14"/>
  <c r="H224" i="14"/>
  <c r="H228" i="14"/>
  <c r="H232" i="14"/>
  <c r="H239" i="14"/>
  <c r="H243" i="14"/>
  <c r="H247" i="14"/>
  <c r="H260" i="14"/>
  <c r="H264" i="14"/>
  <c r="H268" i="14"/>
  <c r="H272" i="14"/>
  <c r="H276" i="14"/>
  <c r="H280" i="14"/>
  <c r="H284" i="14"/>
  <c r="H287" i="14"/>
  <c r="H291" i="14"/>
  <c r="H295" i="14"/>
  <c r="H299" i="14"/>
  <c r="H303" i="14"/>
  <c r="H306" i="14"/>
  <c r="H310" i="14"/>
  <c r="H314" i="14"/>
  <c r="H318" i="14"/>
  <c r="H322" i="14"/>
  <c r="H326" i="14"/>
  <c r="H330" i="14"/>
  <c r="H207" i="15"/>
  <c r="H227" i="15"/>
  <c r="H229" i="15"/>
  <c r="H250" i="15"/>
  <c r="H253" i="15"/>
  <c r="E265" i="15"/>
  <c r="H309" i="15"/>
  <c r="H312" i="15"/>
  <c r="H328" i="15"/>
  <c r="H330" i="15"/>
  <c r="H336" i="15"/>
  <c r="H342" i="15"/>
  <c r="E348" i="15"/>
  <c r="H348" i="15" s="1"/>
  <c r="H204" i="16"/>
  <c r="H284" i="16"/>
  <c r="H294" i="16"/>
  <c r="E331" i="17"/>
  <c r="H331" i="17" s="1"/>
  <c r="E188" i="17"/>
  <c r="E182" i="17"/>
  <c r="H182" i="17" s="1"/>
  <c r="C11" i="17"/>
  <c r="E335" i="22"/>
  <c r="E334" i="22"/>
  <c r="H334" i="22" s="1"/>
  <c r="E318" i="22"/>
  <c r="H318" i="22" s="1"/>
  <c r="E298" i="22"/>
  <c r="H298" i="22" s="1"/>
  <c r="E290" i="22"/>
  <c r="H290" i="22" s="1"/>
  <c r="E258" i="22"/>
  <c r="H258" i="22" s="1"/>
  <c r="E250" i="22"/>
  <c r="H250" i="22" s="1"/>
  <c r="E246" i="22"/>
  <c r="E236" i="22"/>
  <c r="E227" i="22"/>
  <c r="H227" i="22" s="1"/>
  <c r="E218" i="22"/>
  <c r="E191" i="22"/>
  <c r="H191" i="22" s="1"/>
  <c r="E330" i="22"/>
  <c r="H330" i="22" s="1"/>
  <c r="E324" i="22"/>
  <c r="E256" i="22"/>
  <c r="E237" i="22"/>
  <c r="E197" i="22"/>
  <c r="H197" i="22" s="1"/>
  <c r="E195" i="22"/>
  <c r="H195" i="22" s="1"/>
  <c r="E181" i="22"/>
  <c r="E352" i="22"/>
  <c r="E319" i="22"/>
  <c r="H319" i="22" s="1"/>
  <c r="E309" i="22"/>
  <c r="E287" i="22"/>
  <c r="H287" i="22" s="1"/>
  <c r="E247" i="22"/>
  <c r="H247" i="22" s="1"/>
  <c r="E211" i="22"/>
  <c r="H211" i="22" s="1"/>
  <c r="E190" i="22"/>
  <c r="H190" i="22" s="1"/>
  <c r="C11" i="22"/>
  <c r="E354" i="27"/>
  <c r="H354" i="27" s="1"/>
  <c r="E351" i="27"/>
  <c r="E315" i="27"/>
  <c r="E309" i="27"/>
  <c r="E250" i="27"/>
  <c r="H250" i="27" s="1"/>
  <c r="E209" i="27"/>
  <c r="H209" i="27" s="1"/>
  <c r="E200" i="27"/>
  <c r="H200" i="27" s="1"/>
  <c r="E182" i="27"/>
  <c r="H182" i="27" s="1"/>
  <c r="C11" i="27"/>
  <c r="E348" i="27"/>
  <c r="E311" i="27"/>
  <c r="E245" i="27"/>
  <c r="H245" i="27" s="1"/>
  <c r="E290" i="27"/>
  <c r="E260" i="27"/>
  <c r="H260" i="27" s="1"/>
  <c r="E249" i="27"/>
  <c r="E238" i="27"/>
  <c r="E308" i="27"/>
  <c r="H308" i="27" s="1"/>
  <c r="E280" i="27"/>
  <c r="E194" i="27"/>
  <c r="H194" i="27" s="1"/>
  <c r="E341" i="27"/>
  <c r="E333" i="27"/>
  <c r="E188" i="27"/>
  <c r="H188" i="27" s="1"/>
  <c r="E340" i="2"/>
  <c r="E236" i="3"/>
  <c r="E243" i="3"/>
  <c r="E201" i="1"/>
  <c r="H201" i="1" s="1"/>
  <c r="E206" i="1"/>
  <c r="H206" i="1" s="1"/>
  <c r="E211" i="1"/>
  <c r="H211" i="1" s="1"/>
  <c r="E186" i="2"/>
  <c r="H186" i="2" s="1"/>
  <c r="H194" i="2"/>
  <c r="H206" i="2"/>
  <c r="H226" i="2"/>
  <c r="H229" i="2"/>
  <c r="H233" i="2"/>
  <c r="H242" i="2"/>
  <c r="H246" i="2"/>
  <c r="H262" i="2"/>
  <c r="E286" i="2"/>
  <c r="H286" i="2" s="1"/>
  <c r="H289" i="2"/>
  <c r="E292" i="2"/>
  <c r="H318" i="2"/>
  <c r="H322" i="2"/>
  <c r="H326" i="2"/>
  <c r="H342" i="2"/>
  <c r="H346" i="2"/>
  <c r="H350" i="2"/>
  <c r="H354" i="2"/>
  <c r="E193" i="3"/>
  <c r="E227" i="3"/>
  <c r="E234" i="3"/>
  <c r="E324" i="3"/>
  <c r="E353" i="3"/>
  <c r="E191" i="4"/>
  <c r="H191" i="4" s="1"/>
  <c r="H227" i="4"/>
  <c r="E235" i="4"/>
  <c r="H246" i="4"/>
  <c r="H295" i="4"/>
  <c r="H299" i="4"/>
  <c r="E302" i="4"/>
  <c r="H302" i="4" s="1"/>
  <c r="H339" i="4"/>
  <c r="H343" i="4"/>
  <c r="H347" i="4"/>
  <c r="H351" i="4"/>
  <c r="H355" i="4"/>
  <c r="E234" i="5"/>
  <c r="E288" i="5"/>
  <c r="E339" i="5"/>
  <c r="E356" i="5"/>
  <c r="C11" i="6"/>
  <c r="E183" i="6"/>
  <c r="H183" i="6" s="1"/>
  <c r="E186" i="6"/>
  <c r="E188" i="6"/>
  <c r="H188" i="6" s="1"/>
  <c r="E199" i="6"/>
  <c r="H199" i="6" s="1"/>
  <c r="E202" i="6"/>
  <c r="E204" i="6"/>
  <c r="H204" i="6" s="1"/>
  <c r="H207" i="6"/>
  <c r="H210" i="6"/>
  <c r="E222" i="6"/>
  <c r="H222" i="6" s="1"/>
  <c r="E235" i="6"/>
  <c r="H235" i="6" s="1"/>
  <c r="H252" i="6"/>
  <c r="H255" i="6"/>
  <c r="E265" i="6"/>
  <c r="H275" i="6"/>
  <c r="H278" i="6"/>
  <c r="E284" i="6"/>
  <c r="H284" i="6" s="1"/>
  <c r="E288" i="6"/>
  <c r="H296" i="6"/>
  <c r="H312" i="6"/>
  <c r="H332" i="6"/>
  <c r="H334" i="6"/>
  <c r="E203" i="7"/>
  <c r="E220" i="7"/>
  <c r="H220" i="7" s="1"/>
  <c r="H253" i="7"/>
  <c r="H321" i="7"/>
  <c r="H332" i="7"/>
  <c r="E232" i="8"/>
  <c r="H232" i="8" s="1"/>
  <c r="E237" i="8"/>
  <c r="H267" i="8"/>
  <c r="H270" i="8"/>
  <c r="H276" i="8"/>
  <c r="H280" i="8"/>
  <c r="H296" i="8"/>
  <c r="H324" i="8"/>
  <c r="H328" i="8"/>
  <c r="H330" i="8"/>
  <c r="E336" i="8"/>
  <c r="H336" i="8" s="1"/>
  <c r="H339" i="8"/>
  <c r="H343" i="8"/>
  <c r="H240" i="9"/>
  <c r="E254" i="9"/>
  <c r="E288" i="9"/>
  <c r="H288" i="9" s="1"/>
  <c r="E313" i="9"/>
  <c r="H315" i="9"/>
  <c r="H335" i="9"/>
  <c r="H343" i="9"/>
  <c r="H352" i="9"/>
  <c r="E184" i="10"/>
  <c r="H184" i="10" s="1"/>
  <c r="E201" i="10"/>
  <c r="H201" i="10" s="1"/>
  <c r="H244" i="10"/>
  <c r="H276" i="10"/>
  <c r="H280" i="10"/>
  <c r="H284" i="10"/>
  <c r="H307" i="10"/>
  <c r="H326" i="10"/>
  <c r="H334" i="10"/>
  <c r="E190" i="11"/>
  <c r="H226" i="11"/>
  <c r="H262" i="11"/>
  <c r="E290" i="11"/>
  <c r="H290" i="11" s="1"/>
  <c r="H306" i="11"/>
  <c r="H310" i="11"/>
  <c r="E315" i="11"/>
  <c r="H315" i="11" s="1"/>
  <c r="E319" i="11"/>
  <c r="H330" i="11"/>
  <c r="C11" i="12"/>
  <c r="H183" i="12"/>
  <c r="E207" i="12"/>
  <c r="H210" i="12"/>
  <c r="E216" i="12"/>
  <c r="H216" i="12" s="1"/>
  <c r="E224" i="12"/>
  <c r="H224" i="12" s="1"/>
  <c r="H227" i="12"/>
  <c r="H230" i="12"/>
  <c r="H234" i="12"/>
  <c r="H245" i="12"/>
  <c r="E256" i="12"/>
  <c r="H256" i="12" s="1"/>
  <c r="H261" i="12"/>
  <c r="E264" i="12"/>
  <c r="H291" i="12"/>
  <c r="H295" i="12"/>
  <c r="E303" i="12"/>
  <c r="H303" i="12" s="1"/>
  <c r="H328" i="12"/>
  <c r="H337" i="12"/>
  <c r="H343" i="12"/>
  <c r="H347" i="12"/>
  <c r="H352" i="12"/>
  <c r="H356" i="13"/>
  <c r="H200" i="13"/>
  <c r="E207" i="13"/>
  <c r="H225" i="13"/>
  <c r="H236" i="13"/>
  <c r="H240" i="13"/>
  <c r="E242" i="13"/>
  <c r="H242" i="13" s="1"/>
  <c r="E250" i="13"/>
  <c r="H250" i="13" s="1"/>
  <c r="H257" i="13"/>
  <c r="E274" i="13"/>
  <c r="H277" i="13"/>
  <c r="E281" i="13"/>
  <c r="H281" i="13" s="1"/>
  <c r="H284" i="13"/>
  <c r="E308" i="13"/>
  <c r="H310" i="13"/>
  <c r="E318" i="13"/>
  <c r="H318" i="13" s="1"/>
  <c r="H333" i="13"/>
  <c r="H337" i="13"/>
  <c r="H353" i="13"/>
  <c r="E182" i="14"/>
  <c r="H182" i="14" s="1"/>
  <c r="H186" i="14"/>
  <c r="H189" i="14"/>
  <c r="H193" i="14"/>
  <c r="E196" i="14"/>
  <c r="H196" i="14" s="1"/>
  <c r="H199" i="14"/>
  <c r="H203" i="14"/>
  <c r="H207" i="14"/>
  <c r="E211" i="14"/>
  <c r="H211" i="14" s="1"/>
  <c r="E214" i="14"/>
  <c r="H214" i="14" s="1"/>
  <c r="H220" i="14"/>
  <c r="H227" i="14"/>
  <c r="H231" i="14"/>
  <c r="E235" i="14"/>
  <c r="H235" i="14" s="1"/>
  <c r="H238" i="14"/>
  <c r="H242" i="14"/>
  <c r="H246" i="14"/>
  <c r="H254" i="14"/>
  <c r="H258" i="14"/>
  <c r="H263" i="14"/>
  <c r="H267" i="14"/>
  <c r="H271" i="14"/>
  <c r="H275" i="14"/>
  <c r="H279" i="14"/>
  <c r="H283" i="14"/>
  <c r="H290" i="14"/>
  <c r="H294" i="14"/>
  <c r="H298" i="14"/>
  <c r="H302" i="14"/>
  <c r="H309" i="14"/>
  <c r="H313" i="14"/>
  <c r="H317" i="14"/>
  <c r="H321" i="14"/>
  <c r="H325" i="14"/>
  <c r="H329" i="14"/>
  <c r="H334" i="14"/>
  <c r="H338" i="14"/>
  <c r="E340" i="14"/>
  <c r="H340" i="14" s="1"/>
  <c r="H194" i="15"/>
  <c r="E200" i="15"/>
  <c r="H206" i="15"/>
  <c r="H226" i="15"/>
  <c r="H239" i="15"/>
  <c r="H247" i="15"/>
  <c r="H267" i="15"/>
  <c r="H225" i="16"/>
  <c r="H258" i="16"/>
  <c r="H271" i="16"/>
  <c r="H310" i="16"/>
  <c r="H312" i="16"/>
  <c r="H324" i="16"/>
  <c r="H353" i="16"/>
  <c r="E194" i="22"/>
  <c r="H194" i="22" s="1"/>
  <c r="E221" i="22"/>
  <c r="H221" i="22" s="1"/>
  <c r="E269" i="22"/>
  <c r="E331" i="22"/>
  <c r="H331" i="22" s="1"/>
  <c r="E228" i="10"/>
  <c r="C11" i="1"/>
  <c r="G11" i="1" s="1"/>
  <c r="E197" i="1"/>
  <c r="H197" i="1" s="1"/>
  <c r="E181" i="1"/>
  <c r="E185" i="1"/>
  <c r="H185" i="1" s="1"/>
  <c r="E215" i="1"/>
  <c r="H215" i="1" s="1"/>
  <c r="E295" i="1"/>
  <c r="H295" i="1" s="1"/>
  <c r="H312" i="1"/>
  <c r="H185" i="2"/>
  <c r="E190" i="2"/>
  <c r="H190" i="2" s="1"/>
  <c r="H193" i="2"/>
  <c r="E196" i="2"/>
  <c r="H202" i="2"/>
  <c r="H205" i="2"/>
  <c r="H210" i="2"/>
  <c r="E220" i="2"/>
  <c r="H225" i="2"/>
  <c r="H245" i="2"/>
  <c r="H254" i="2"/>
  <c r="E258" i="2"/>
  <c r="H258" i="2" s="1"/>
  <c r="H261" i="2"/>
  <c r="H270" i="2"/>
  <c r="H274" i="2"/>
  <c r="H278" i="2"/>
  <c r="H282" i="2"/>
  <c r="H294" i="2"/>
  <c r="H298" i="2"/>
  <c r="H302" i="2"/>
  <c r="H314" i="2"/>
  <c r="H321" i="2"/>
  <c r="H325" i="2"/>
  <c r="H334" i="2"/>
  <c r="H338" i="2"/>
  <c r="H341" i="2"/>
  <c r="H345" i="2"/>
  <c r="H349" i="2"/>
  <c r="H353" i="2"/>
  <c r="E225" i="3"/>
  <c r="H323" i="3"/>
  <c r="H330" i="3"/>
  <c r="H332" i="3"/>
  <c r="H215" i="4"/>
  <c r="H204" i="5"/>
  <c r="H259" i="5"/>
  <c r="H290" i="5"/>
  <c r="H297" i="5"/>
  <c r="H303" i="5"/>
  <c r="H349" i="5"/>
  <c r="H242" i="6"/>
  <c r="H262" i="6"/>
  <c r="H270" i="6"/>
  <c r="H338" i="6"/>
  <c r="H309" i="7"/>
  <c r="H316" i="7"/>
  <c r="E215" i="10"/>
  <c r="E219" i="10"/>
  <c r="H219" i="10" s="1"/>
  <c r="E300" i="10"/>
  <c r="E278" i="12"/>
  <c r="E298" i="12"/>
  <c r="H298" i="12" s="1"/>
  <c r="H254" i="13"/>
  <c r="H303" i="13"/>
  <c r="H349" i="13"/>
  <c r="E223" i="14"/>
  <c r="H223" i="14" s="1"/>
  <c r="E259" i="14"/>
  <c r="H259" i="14" s="1"/>
  <c r="E286" i="14"/>
  <c r="H286" i="14" s="1"/>
  <c r="E305" i="14"/>
  <c r="H305" i="14" s="1"/>
  <c r="H264" i="16"/>
  <c r="E215" i="22"/>
  <c r="E307" i="22"/>
  <c r="H307" i="22" s="1"/>
  <c r="H270" i="15"/>
  <c r="H277" i="15"/>
  <c r="H281" i="15"/>
  <c r="H294" i="15"/>
  <c r="H315" i="15"/>
  <c r="H318" i="15"/>
  <c r="H321" i="15"/>
  <c r="H327" i="15"/>
  <c r="H339" i="15"/>
  <c r="H199" i="16"/>
  <c r="H210" i="16"/>
  <c r="E216" i="16"/>
  <c r="H216" i="16" s="1"/>
  <c r="E230" i="16"/>
  <c r="H230" i="16" s="1"/>
  <c r="E242" i="16"/>
  <c r="H242" i="16" s="1"/>
  <c r="H253" i="16"/>
  <c r="H255" i="16"/>
  <c r="H257" i="16"/>
  <c r="H275" i="16"/>
  <c r="H278" i="16"/>
  <c r="H295" i="16"/>
  <c r="E307" i="16"/>
  <c r="H321" i="16"/>
  <c r="H323" i="16"/>
  <c r="H344" i="16"/>
  <c r="H350" i="16"/>
  <c r="H185" i="17"/>
  <c r="H210" i="17"/>
  <c r="H214" i="17"/>
  <c r="H221" i="17"/>
  <c r="H224" i="17"/>
  <c r="H228" i="17"/>
  <c r="H232" i="17"/>
  <c r="H236" i="17"/>
  <c r="H240" i="17"/>
  <c r="H244" i="17"/>
  <c r="H248" i="17"/>
  <c r="H319" i="17"/>
  <c r="H323" i="17"/>
  <c r="H327" i="17"/>
  <c r="H334" i="17"/>
  <c r="H338" i="17"/>
  <c r="H342" i="17"/>
  <c r="H346" i="17"/>
  <c r="H350" i="17"/>
  <c r="H354" i="17"/>
  <c r="H205" i="18"/>
  <c r="H230" i="18"/>
  <c r="H234" i="18"/>
  <c r="H250" i="18"/>
  <c r="H252" i="18"/>
  <c r="E256" i="18"/>
  <c r="H256" i="18" s="1"/>
  <c r="H257" i="18"/>
  <c r="H267" i="18"/>
  <c r="H271" i="18"/>
  <c r="E277" i="18"/>
  <c r="H277" i="18" s="1"/>
  <c r="H280" i="18"/>
  <c r="H284" i="18"/>
  <c r="H290" i="18"/>
  <c r="H297" i="18"/>
  <c r="H308" i="18"/>
  <c r="H311" i="18"/>
  <c r="H318" i="18"/>
  <c r="H322" i="18"/>
  <c r="H346" i="18"/>
  <c r="H350" i="18"/>
  <c r="H354" i="18"/>
  <c r="H184" i="19"/>
  <c r="H201" i="19"/>
  <c r="E203" i="19"/>
  <c r="H203" i="19" s="1"/>
  <c r="H225" i="19"/>
  <c r="H229" i="19"/>
  <c r="H233" i="19"/>
  <c r="H239" i="19"/>
  <c r="H322" i="19"/>
  <c r="H329" i="19"/>
  <c r="H332" i="19"/>
  <c r="H336" i="19"/>
  <c r="H343" i="19"/>
  <c r="H347" i="19"/>
  <c r="H351" i="19"/>
  <c r="H355" i="19"/>
  <c r="C11" i="20"/>
  <c r="E181" i="20"/>
  <c r="E195" i="20"/>
  <c r="E208" i="20"/>
  <c r="H244" i="20"/>
  <c r="H273" i="20"/>
  <c r="H281" i="20"/>
  <c r="E285" i="20"/>
  <c r="H285" i="20" s="1"/>
  <c r="E293" i="20"/>
  <c r="H293" i="20" s="1"/>
  <c r="H296" i="20"/>
  <c r="E304" i="20"/>
  <c r="E315" i="20"/>
  <c r="H352" i="20"/>
  <c r="H356" i="20"/>
  <c r="H185" i="21"/>
  <c r="E187" i="21"/>
  <c r="H187" i="21" s="1"/>
  <c r="H193" i="21"/>
  <c r="E204" i="21"/>
  <c r="H204" i="21" s="1"/>
  <c r="H207" i="21"/>
  <c r="H210" i="21"/>
  <c r="H226" i="21"/>
  <c r="H229" i="21"/>
  <c r="H239" i="21"/>
  <c r="H254" i="21"/>
  <c r="H261" i="21"/>
  <c r="H268" i="21"/>
  <c r="E277" i="21"/>
  <c r="E293" i="21"/>
  <c r="H293" i="21" s="1"/>
  <c r="H296" i="21"/>
  <c r="H309" i="21"/>
  <c r="E318" i="21"/>
  <c r="H318" i="21" s="1"/>
  <c r="H351" i="21"/>
  <c r="H355" i="21"/>
  <c r="H271" i="22"/>
  <c r="H278" i="22"/>
  <c r="H282" i="22"/>
  <c r="H291" i="22"/>
  <c r="H343" i="22"/>
  <c r="H222" i="23"/>
  <c r="H227" i="23"/>
  <c r="H231" i="23"/>
  <c r="H258" i="23"/>
  <c r="H264" i="23"/>
  <c r="E290" i="23"/>
  <c r="H290" i="23" s="1"/>
  <c r="E311" i="23"/>
  <c r="H311" i="23" s="1"/>
  <c r="H328" i="23"/>
  <c r="H330" i="23"/>
  <c r="H332" i="23"/>
  <c r="H356" i="23"/>
  <c r="H237" i="24"/>
  <c r="E246" i="24"/>
  <c r="H323" i="24"/>
  <c r="H205" i="25"/>
  <c r="H215" i="25"/>
  <c r="H217" i="25"/>
  <c r="E269" i="25"/>
  <c r="H269" i="25" s="1"/>
  <c r="E280" i="25"/>
  <c r="H280" i="25" s="1"/>
  <c r="E290" i="25"/>
  <c r="H290" i="25" s="1"/>
  <c r="E293" i="25"/>
  <c r="H293" i="25" s="1"/>
  <c r="E313" i="25"/>
  <c r="H313" i="25" s="1"/>
  <c r="H321" i="25"/>
  <c r="E356" i="25"/>
  <c r="H356" i="25" s="1"/>
  <c r="H348" i="16"/>
  <c r="H198" i="17"/>
  <c r="H202" i="17"/>
  <c r="H206" i="17"/>
  <c r="H209" i="17"/>
  <c r="H213" i="17"/>
  <c r="H217" i="17"/>
  <c r="H220" i="17"/>
  <c r="H275" i="17"/>
  <c r="H279" i="17"/>
  <c r="H283" i="17"/>
  <c r="H289" i="17"/>
  <c r="H293" i="17"/>
  <c r="H297" i="17"/>
  <c r="H301" i="17"/>
  <c r="H308" i="17"/>
  <c r="H315" i="17"/>
  <c r="H318" i="17"/>
  <c r="H322" i="17"/>
  <c r="H326" i="17"/>
  <c r="H330" i="17"/>
  <c r="H333" i="17"/>
  <c r="H337" i="17"/>
  <c r="H341" i="17"/>
  <c r="H345" i="17"/>
  <c r="H349" i="17"/>
  <c r="H353" i="17"/>
  <c r="H185" i="18"/>
  <c r="H187" i="18"/>
  <c r="E193" i="18"/>
  <c r="H193" i="18" s="1"/>
  <c r="E195" i="18"/>
  <c r="H217" i="18"/>
  <c r="E224" i="18"/>
  <c r="H224" i="18" s="1"/>
  <c r="H227" i="18"/>
  <c r="H229" i="18"/>
  <c r="H233" i="18"/>
  <c r="H243" i="18"/>
  <c r="H246" i="18"/>
  <c r="H249" i="18"/>
  <c r="H255" i="18"/>
  <c r="H279" i="18"/>
  <c r="H283" i="18"/>
  <c r="E286" i="18"/>
  <c r="H286" i="18" s="1"/>
  <c r="H296" i="18"/>
  <c r="H300" i="18"/>
  <c r="H307" i="18"/>
  <c r="H316" i="18"/>
  <c r="H321" i="18"/>
  <c r="H349" i="18"/>
  <c r="H353" i="18"/>
  <c r="E197" i="19"/>
  <c r="H197" i="19" s="1"/>
  <c r="H216" i="19"/>
  <c r="H219" i="19"/>
  <c r="H222" i="19"/>
  <c r="H224" i="19"/>
  <c r="H228" i="19"/>
  <c r="H232" i="19"/>
  <c r="E248" i="19"/>
  <c r="H287" i="19"/>
  <c r="H291" i="19"/>
  <c r="H295" i="19"/>
  <c r="H299" i="19"/>
  <c r="E303" i="19"/>
  <c r="H303" i="19" s="1"/>
  <c r="H307" i="19"/>
  <c r="H310" i="19"/>
  <c r="H314" i="19"/>
  <c r="H318" i="19"/>
  <c r="H321" i="19"/>
  <c r="H328" i="19"/>
  <c r="E189" i="20"/>
  <c r="H189" i="20" s="1"/>
  <c r="H192" i="20"/>
  <c r="E200" i="20"/>
  <c r="E212" i="20"/>
  <c r="H212" i="20" s="1"/>
  <c r="E220" i="20"/>
  <c r="H220" i="20" s="1"/>
  <c r="E225" i="20"/>
  <c r="E250" i="20"/>
  <c r="H257" i="20"/>
  <c r="H260" i="20"/>
  <c r="E263" i="20"/>
  <c r="E269" i="20"/>
  <c r="H269" i="20" s="1"/>
  <c r="H284" i="20"/>
  <c r="E349" i="20"/>
  <c r="H349" i="20" s="1"/>
  <c r="E191" i="21"/>
  <c r="H191" i="21" s="1"/>
  <c r="E200" i="21"/>
  <c r="H234" i="21"/>
  <c r="H253" i="21"/>
  <c r="H257" i="21"/>
  <c r="H267" i="21"/>
  <c r="H276" i="21"/>
  <c r="H291" i="21"/>
  <c r="H308" i="21"/>
  <c r="H312" i="21"/>
  <c r="H330" i="21"/>
  <c r="H332" i="21"/>
  <c r="H337" i="21"/>
  <c r="H343" i="21"/>
  <c r="H347" i="21"/>
  <c r="E349" i="21"/>
  <c r="H350" i="21"/>
  <c r="H354" i="21"/>
  <c r="H210" i="22"/>
  <c r="H230" i="22"/>
  <c r="H261" i="22"/>
  <c r="H270" i="22"/>
  <c r="H342" i="22"/>
  <c r="H346" i="22"/>
  <c r="H193" i="23"/>
  <c r="H199" i="23"/>
  <c r="H207" i="23"/>
  <c r="H210" i="23"/>
  <c r="H226" i="23"/>
  <c r="H230" i="23"/>
  <c r="H234" i="23"/>
  <c r="H240" i="23"/>
  <c r="H247" i="23"/>
  <c r="H257" i="23"/>
  <c r="H263" i="23"/>
  <c r="H272" i="23"/>
  <c r="H277" i="23"/>
  <c r="H281" i="23"/>
  <c r="H304" i="23"/>
  <c r="H321" i="23"/>
  <c r="H327" i="23"/>
  <c r="H339" i="23"/>
  <c r="H341" i="23"/>
  <c r="H345" i="23"/>
  <c r="E349" i="23"/>
  <c r="H353" i="23"/>
  <c r="H355" i="23"/>
  <c r="G181" i="24"/>
  <c r="E349" i="24"/>
  <c r="E187" i="24"/>
  <c r="E189" i="24"/>
  <c r="H189" i="24" s="1"/>
  <c r="H217" i="24"/>
  <c r="E225" i="24"/>
  <c r="H230" i="24"/>
  <c r="H234" i="24"/>
  <c r="H271" i="24"/>
  <c r="H277" i="24"/>
  <c r="E281" i="24"/>
  <c r="H281" i="24" s="1"/>
  <c r="E307" i="24"/>
  <c r="H193" i="25"/>
  <c r="H199" i="25"/>
  <c r="H324" i="25"/>
  <c r="E349" i="26"/>
  <c r="H349" i="26" s="1"/>
  <c r="E309" i="26"/>
  <c r="H309" i="26" s="1"/>
  <c r="E191" i="26"/>
  <c r="H191" i="26" s="1"/>
  <c r="C8" i="26"/>
  <c r="E13" i="26" s="1"/>
  <c r="H13" i="26" s="1"/>
  <c r="E344" i="26"/>
  <c r="E315" i="26"/>
  <c r="E272" i="26"/>
  <c r="H272" i="26" s="1"/>
  <c r="E207" i="26"/>
  <c r="H207" i="26" s="1"/>
  <c r="E194" i="26"/>
  <c r="H194" i="26" s="1"/>
  <c r="E292" i="26"/>
  <c r="H292" i="26" s="1"/>
  <c r="E305" i="18"/>
  <c r="H305" i="18" s="1"/>
  <c r="E345" i="18"/>
  <c r="H345" i="18" s="1"/>
  <c r="H200" i="19"/>
  <c r="E331" i="19"/>
  <c r="E227" i="20"/>
  <c r="E238" i="20"/>
  <c r="E241" i="20"/>
  <c r="H241" i="20" s="1"/>
  <c r="E277" i="20"/>
  <c r="H277" i="20" s="1"/>
  <c r="E280" i="20"/>
  <c r="H280" i="20" s="1"/>
  <c r="E301" i="20"/>
  <c r="E305" i="20"/>
  <c r="H305" i="20" s="1"/>
  <c r="E309" i="20"/>
  <c r="E345" i="20"/>
  <c r="H345" i="20" s="1"/>
  <c r="E238" i="21"/>
  <c r="H238" i="21" s="1"/>
  <c r="E270" i="21"/>
  <c r="H270" i="21" s="1"/>
  <c r="E302" i="21"/>
  <c r="E194" i="23"/>
  <c r="H194" i="23" s="1"/>
  <c r="E326" i="23"/>
  <c r="H326" i="23" s="1"/>
  <c r="E351" i="23"/>
  <c r="E336" i="24"/>
  <c r="E339" i="24"/>
  <c r="E345" i="24"/>
  <c r="G181" i="25"/>
  <c r="E317" i="25"/>
  <c r="H317" i="25" s="1"/>
  <c r="E285" i="25"/>
  <c r="H285" i="25" s="1"/>
  <c r="E200" i="25"/>
  <c r="H200" i="25" s="1"/>
  <c r="E316" i="25"/>
  <c r="H316" i="25" s="1"/>
  <c r="E183" i="26"/>
  <c r="E270" i="26"/>
  <c r="E308" i="26"/>
  <c r="H194" i="25"/>
  <c r="H226" i="25"/>
  <c r="H250" i="25"/>
  <c r="H253" i="25"/>
  <c r="H257" i="25"/>
  <c r="H261" i="25"/>
  <c r="H267" i="25"/>
  <c r="H270" i="25"/>
  <c r="H274" i="25"/>
  <c r="H278" i="25"/>
  <c r="H281" i="25"/>
  <c r="H289" i="25"/>
  <c r="H292" i="25"/>
  <c r="H298" i="25"/>
  <c r="H300" i="25"/>
  <c r="H304" i="25"/>
  <c r="H306" i="25"/>
  <c r="H310" i="25"/>
  <c r="H312" i="25"/>
  <c r="H339" i="25"/>
  <c r="H343" i="25"/>
  <c r="H347" i="25"/>
  <c r="H351" i="25"/>
  <c r="H355" i="25"/>
  <c r="H187" i="26"/>
  <c r="H203" i="26"/>
  <c r="H210" i="26"/>
  <c r="H222" i="26"/>
  <c r="H224" i="26"/>
  <c r="H237" i="26"/>
  <c r="H249" i="26"/>
  <c r="H258" i="26"/>
  <c r="H261" i="26"/>
  <c r="H268" i="26"/>
  <c r="H296" i="26"/>
  <c r="H205" i="27"/>
  <c r="H252" i="27"/>
  <c r="H257" i="27"/>
  <c r="H281" i="27"/>
  <c r="H326" i="27"/>
  <c r="H334" i="27"/>
  <c r="H337" i="27"/>
  <c r="H342" i="27"/>
  <c r="H281" i="28"/>
  <c r="E237" i="29"/>
  <c r="H237" i="29" s="1"/>
  <c r="E348" i="29"/>
  <c r="H348" i="29" s="1"/>
  <c r="E309" i="29"/>
  <c r="H309" i="29" s="1"/>
  <c r="E304" i="29"/>
  <c r="E274" i="29"/>
  <c r="E354" i="29"/>
  <c r="E294" i="29"/>
  <c r="E290" i="29"/>
  <c r="E221" i="29"/>
  <c r="H221" i="29" s="1"/>
  <c r="E201" i="29"/>
  <c r="E311" i="29"/>
  <c r="E349" i="29"/>
  <c r="H225" i="25"/>
  <c r="H229" i="25"/>
  <c r="H233" i="25"/>
  <c r="H244" i="25"/>
  <c r="H247" i="25"/>
  <c r="H249" i="25"/>
  <c r="H252" i="25"/>
  <c r="H256" i="25"/>
  <c r="H260" i="25"/>
  <c r="H266" i="25"/>
  <c r="H273" i="25"/>
  <c r="H277" i="25"/>
  <c r="H284" i="25"/>
  <c r="H291" i="25"/>
  <c r="H303" i="25"/>
  <c r="H309" i="25"/>
  <c r="H319" i="25"/>
  <c r="H338" i="25"/>
  <c r="H342" i="25"/>
  <c r="H346" i="25"/>
  <c r="H350" i="25"/>
  <c r="H354" i="25"/>
  <c r="H200" i="26"/>
  <c r="H206" i="26"/>
  <c r="H217" i="26"/>
  <c r="H221" i="26"/>
  <c r="H230" i="26"/>
  <c r="H234" i="26"/>
  <c r="H236" i="26"/>
  <c r="H240" i="26"/>
  <c r="H243" i="26"/>
  <c r="H246" i="26"/>
  <c r="H295" i="26"/>
  <c r="H298" i="26"/>
  <c r="H306" i="26"/>
  <c r="H337" i="26"/>
  <c r="H343" i="26"/>
  <c r="H346" i="26"/>
  <c r="H353" i="26"/>
  <c r="H192" i="28"/>
  <c r="H198" i="28"/>
  <c r="H221" i="28"/>
  <c r="E335" i="30"/>
  <c r="H335" i="30" s="1"/>
  <c r="E286" i="30"/>
  <c r="H286" i="30" s="1"/>
  <c r="E302" i="30"/>
  <c r="H302" i="30" s="1"/>
  <c r="E247" i="30"/>
  <c r="E241" i="30"/>
  <c r="E285" i="30"/>
  <c r="H285" i="30" s="1"/>
  <c r="E191" i="30"/>
  <c r="H191" i="30" s="1"/>
  <c r="E183" i="30"/>
  <c r="H183" i="30" s="1"/>
  <c r="C11" i="30"/>
  <c r="E223" i="30"/>
  <c r="H223" i="30" s="1"/>
  <c r="E211" i="30"/>
  <c r="H211" i="30" s="1"/>
  <c r="H196" i="30"/>
  <c r="E202" i="30"/>
  <c r="H202" i="30" s="1"/>
  <c r="E218" i="30"/>
  <c r="H218" i="30" s="1"/>
  <c r="H202" i="28"/>
  <c r="E206" i="28"/>
  <c r="H213" i="28"/>
  <c r="H222" i="28"/>
  <c r="E224" i="28"/>
  <c r="H224" i="28" s="1"/>
  <c r="H234" i="28"/>
  <c r="H236" i="28"/>
  <c r="E251" i="28"/>
  <c r="H257" i="28"/>
  <c r="E269" i="28"/>
  <c r="H275" i="28"/>
  <c r="H279" i="28"/>
  <c r="H282" i="28"/>
  <c r="H291" i="28"/>
  <c r="H294" i="28"/>
  <c r="H298" i="28"/>
  <c r="H301" i="28"/>
  <c r="H329" i="28"/>
  <c r="H335" i="28"/>
  <c r="H339" i="28"/>
  <c r="E343" i="28"/>
  <c r="H229" i="29"/>
  <c r="H267" i="29"/>
  <c r="H200" i="30"/>
  <c r="H217" i="30"/>
  <c r="H226" i="30"/>
  <c r="H230" i="30"/>
  <c r="H234" i="30"/>
  <c r="H296" i="30"/>
  <c r="H243" i="31"/>
  <c r="H316" i="26"/>
  <c r="H334" i="26"/>
  <c r="H342" i="26"/>
  <c r="H185" i="27"/>
  <c r="H187" i="27"/>
  <c r="H192" i="27"/>
  <c r="H230" i="27"/>
  <c r="H234" i="27"/>
  <c r="H236" i="27"/>
  <c r="H244" i="27"/>
  <c r="H273" i="27"/>
  <c r="H289" i="27"/>
  <c r="H292" i="27"/>
  <c r="H321" i="27"/>
  <c r="H330" i="27"/>
  <c r="H338" i="27"/>
  <c r="H346" i="27"/>
  <c r="H191" i="28"/>
  <c r="H201" i="28"/>
  <c r="H205" i="28"/>
  <c r="H217" i="28"/>
  <c r="H226" i="28"/>
  <c r="H233" i="28"/>
  <c r="H250" i="28"/>
  <c r="H278" i="28"/>
  <c r="H285" i="28"/>
  <c r="H297" i="28"/>
  <c r="H308" i="28"/>
  <c r="H328" i="28"/>
  <c r="H334" i="28"/>
  <c r="H338" i="28"/>
  <c r="H342" i="28"/>
  <c r="H217" i="29"/>
  <c r="H261" i="29"/>
  <c r="H322" i="29"/>
  <c r="H194" i="30"/>
  <c r="H199" i="30"/>
  <c r="H210" i="30"/>
  <c r="H219" i="30"/>
  <c r="H222" i="30"/>
  <c r="H229" i="30"/>
  <c r="H233" i="30"/>
  <c r="H236" i="30"/>
  <c r="H240" i="30"/>
  <c r="H249" i="30"/>
  <c r="H253" i="30"/>
  <c r="H257" i="30"/>
  <c r="H295" i="30"/>
  <c r="H242" i="31"/>
  <c r="H237" i="30"/>
  <c r="H242" i="30"/>
  <c r="H252" i="30"/>
  <c r="H256" i="30"/>
  <c r="H260" i="30"/>
  <c r="H264" i="30"/>
  <c r="H268" i="30"/>
  <c r="H272" i="30"/>
  <c r="H276" i="30"/>
  <c r="H280" i="30"/>
  <c r="H284" i="30"/>
  <c r="H290" i="30"/>
  <c r="H326" i="30"/>
  <c r="H330" i="30"/>
  <c r="H332" i="30"/>
  <c r="H337" i="30"/>
  <c r="H341" i="30"/>
  <c r="H345" i="30"/>
  <c r="H349" i="30"/>
  <c r="H354" i="30"/>
  <c r="E191" i="31"/>
  <c r="H191" i="31" s="1"/>
  <c r="H194" i="31"/>
  <c r="H204" i="31"/>
  <c r="H217" i="31"/>
  <c r="H225" i="31"/>
  <c r="H231" i="31"/>
  <c r="H239" i="31"/>
  <c r="H256" i="31"/>
  <c r="H275" i="31"/>
  <c r="E277" i="31"/>
  <c r="H278" i="31"/>
  <c r="H308" i="31"/>
  <c r="E318" i="31"/>
  <c r="H318" i="31" s="1"/>
  <c r="H324" i="31"/>
  <c r="H342" i="31"/>
  <c r="H352" i="31"/>
  <c r="H355" i="31"/>
  <c r="E261" i="32"/>
  <c r="E315" i="32"/>
  <c r="E321" i="32"/>
  <c r="H249" i="33"/>
  <c r="H252" i="33"/>
  <c r="H256" i="33"/>
  <c r="H260" i="33"/>
  <c r="H264" i="33"/>
  <c r="H268" i="33"/>
  <c r="H272" i="33"/>
  <c r="H282" i="33"/>
  <c r="E286" i="33"/>
  <c r="H286" i="33" s="1"/>
  <c r="H289" i="33"/>
  <c r="H293" i="33"/>
  <c r="H297" i="33"/>
  <c r="H301" i="33"/>
  <c r="H305" i="33"/>
  <c r="H309" i="33"/>
  <c r="H313" i="33"/>
  <c r="H317" i="33"/>
  <c r="H190" i="34"/>
  <c r="H194" i="34"/>
  <c r="E197" i="34"/>
  <c r="H197" i="34" s="1"/>
  <c r="E213" i="34"/>
  <c r="E228" i="34"/>
  <c r="H240" i="34"/>
  <c r="H276" i="34"/>
  <c r="H280" i="34"/>
  <c r="H284" i="34"/>
  <c r="H288" i="34"/>
  <c r="H292" i="34"/>
  <c r="H296" i="34"/>
  <c r="H300" i="34"/>
  <c r="H304" i="34"/>
  <c r="H307" i="34"/>
  <c r="H314" i="34"/>
  <c r="H263" i="30"/>
  <c r="H267" i="30"/>
  <c r="H271" i="30"/>
  <c r="H275" i="30"/>
  <c r="H279" i="30"/>
  <c r="H283" i="30"/>
  <c r="H301" i="30"/>
  <c r="H304" i="30"/>
  <c r="H308" i="30"/>
  <c r="H312" i="30"/>
  <c r="H329" i="30"/>
  <c r="H336" i="30"/>
  <c r="H340" i="30"/>
  <c r="H344" i="30"/>
  <c r="H348" i="30"/>
  <c r="H353" i="30"/>
  <c r="H193" i="31"/>
  <c r="H227" i="31"/>
  <c r="H236" i="31"/>
  <c r="H253" i="31"/>
  <c r="E261" i="31"/>
  <c r="H261" i="31" s="1"/>
  <c r="H271" i="31"/>
  <c r="H292" i="31"/>
  <c r="E321" i="31"/>
  <c r="H321" i="31" s="1"/>
  <c r="H323" i="31"/>
  <c r="H330" i="31"/>
  <c r="H337" i="31"/>
  <c r="H341" i="31"/>
  <c r="E345" i="31"/>
  <c r="H345" i="31" s="1"/>
  <c r="H348" i="31"/>
  <c r="H351" i="31"/>
  <c r="H221" i="32"/>
  <c r="H229" i="32"/>
  <c r="H234" i="32"/>
  <c r="H246" i="32"/>
  <c r="H255" i="32"/>
  <c r="H273" i="32"/>
  <c r="H282" i="32"/>
  <c r="H296" i="32"/>
  <c r="H311" i="32"/>
  <c r="H321" i="32"/>
  <c r="E341" i="32"/>
  <c r="E346" i="32"/>
  <c r="E348" i="32"/>
  <c r="H236" i="33"/>
  <c r="H241" i="33"/>
  <c r="H245" i="33"/>
  <c r="H276" i="33"/>
  <c r="H280" i="33"/>
  <c r="H285" i="33"/>
  <c r="E320" i="33"/>
  <c r="H326" i="33"/>
  <c r="H330" i="33"/>
  <c r="H334" i="33"/>
  <c r="H338" i="33"/>
  <c r="H342" i="33"/>
  <c r="H346" i="33"/>
  <c r="H350" i="33"/>
  <c r="H354" i="33"/>
  <c r="H189" i="34"/>
  <c r="H193" i="34"/>
  <c r="E203" i="34"/>
  <c r="H236" i="34"/>
  <c r="H239" i="34"/>
  <c r="E317" i="34"/>
  <c r="H317" i="34" s="1"/>
  <c r="H325" i="34"/>
  <c r="H329" i="34"/>
  <c r="H333" i="34"/>
  <c r="H337" i="34"/>
  <c r="H341" i="34"/>
  <c r="H345" i="34"/>
  <c r="H349" i="34"/>
  <c r="H353" i="34"/>
  <c r="H198" i="31"/>
  <c r="H182" i="33"/>
  <c r="H197" i="33"/>
  <c r="H237" i="33"/>
  <c r="H281" i="33"/>
  <c r="E212" i="34"/>
  <c r="E214" i="34"/>
  <c r="E319" i="34"/>
  <c r="E91" i="3"/>
  <c r="E157" i="3"/>
  <c r="H157" i="3" s="1"/>
  <c r="E82" i="4"/>
  <c r="H82" i="4" s="1"/>
  <c r="E151" i="4"/>
  <c r="H151" i="4" s="1"/>
  <c r="E172" i="4"/>
  <c r="H172" i="4" s="1"/>
  <c r="E85" i="5"/>
  <c r="E119" i="5"/>
  <c r="H119" i="5" s="1"/>
  <c r="E83" i="9"/>
  <c r="H83" i="9" s="1"/>
  <c r="E99" i="9"/>
  <c r="H99" i="9" s="1"/>
  <c r="E102" i="9"/>
  <c r="H102" i="9" s="1"/>
  <c r="E138" i="9"/>
  <c r="H138" i="9" s="1"/>
  <c r="E165" i="9"/>
  <c r="H165" i="9" s="1"/>
  <c r="C10" i="10"/>
  <c r="E96" i="10"/>
  <c r="E100" i="10"/>
  <c r="H100" i="10" s="1"/>
  <c r="E102" i="10"/>
  <c r="E129" i="10"/>
  <c r="H129" i="10" s="1"/>
  <c r="H78" i="11"/>
  <c r="E81" i="13"/>
  <c r="H81" i="13" s="1"/>
  <c r="E84" i="13"/>
  <c r="H84" i="13" s="1"/>
  <c r="E137" i="13"/>
  <c r="H137" i="13" s="1"/>
  <c r="E145" i="13"/>
  <c r="H145" i="13" s="1"/>
  <c r="E148" i="13"/>
  <c r="H148" i="13" s="1"/>
  <c r="E151" i="13"/>
  <c r="H151" i="13" s="1"/>
  <c r="E165" i="13"/>
  <c r="H165" i="13" s="1"/>
  <c r="E172" i="16"/>
  <c r="H172" i="16" s="1"/>
  <c r="E88" i="16"/>
  <c r="E82" i="16"/>
  <c r="H82" i="16" s="1"/>
  <c r="E97" i="16"/>
  <c r="H97" i="16" s="1"/>
  <c r="E143" i="18"/>
  <c r="E162" i="22"/>
  <c r="H162" i="22" s="1"/>
  <c r="E91" i="22"/>
  <c r="H91" i="22" s="1"/>
  <c r="E82" i="22"/>
  <c r="E149" i="22"/>
  <c r="E143" i="22"/>
  <c r="E140" i="22"/>
  <c r="E144" i="22"/>
  <c r="H144" i="22" s="1"/>
  <c r="E165" i="24"/>
  <c r="H165" i="24" s="1"/>
  <c r="E117" i="24"/>
  <c r="H117" i="24" s="1"/>
  <c r="E94" i="24"/>
  <c r="H94" i="24" s="1"/>
  <c r="E149" i="24"/>
  <c r="E132" i="24"/>
  <c r="E79" i="24"/>
  <c r="H79" i="24" s="1"/>
  <c r="E161" i="24"/>
  <c r="E164" i="24"/>
  <c r="E120" i="4"/>
  <c r="E131" i="4"/>
  <c r="H131" i="4" s="1"/>
  <c r="E99" i="5"/>
  <c r="E112" i="5"/>
  <c r="E142" i="5"/>
  <c r="H142" i="5" s="1"/>
  <c r="E156" i="5"/>
  <c r="H156" i="5" s="1"/>
  <c r="E81" i="10"/>
  <c r="H81" i="10" s="1"/>
  <c r="E131" i="10"/>
  <c r="E141" i="10"/>
  <c r="E164" i="10"/>
  <c r="H164" i="10" s="1"/>
  <c r="E173" i="13"/>
  <c r="H173" i="13" s="1"/>
  <c r="E127" i="13"/>
  <c r="H127" i="13" s="1"/>
  <c r="E121" i="13"/>
  <c r="H121" i="13" s="1"/>
  <c r="E101" i="13"/>
  <c r="H101" i="13" s="1"/>
  <c r="E125" i="13"/>
  <c r="H125" i="13" s="1"/>
  <c r="E84" i="18"/>
  <c r="H84" i="18" s="1"/>
  <c r="E162" i="18"/>
  <c r="E84" i="3"/>
  <c r="H84" i="3" s="1"/>
  <c r="E86" i="3"/>
  <c r="E167" i="3"/>
  <c r="E91" i="4"/>
  <c r="H91" i="4" s="1"/>
  <c r="E97" i="4"/>
  <c r="H97" i="4" s="1"/>
  <c r="E111" i="4"/>
  <c r="H111" i="4" s="1"/>
  <c r="E86" i="1"/>
  <c r="H86" i="1" s="1"/>
  <c r="E91" i="1"/>
  <c r="H135" i="1"/>
  <c r="E171" i="1"/>
  <c r="H96" i="2"/>
  <c r="H112" i="2"/>
  <c r="H116" i="2"/>
  <c r="H145" i="2"/>
  <c r="H149" i="2"/>
  <c r="H159" i="2"/>
  <c r="H167" i="2"/>
  <c r="H152" i="3"/>
  <c r="E166" i="3"/>
  <c r="C10" i="4"/>
  <c r="G76" i="4"/>
  <c r="H78" i="4"/>
  <c r="H84" i="4"/>
  <c r="E121" i="4"/>
  <c r="E123" i="4"/>
  <c r="H123" i="4" s="1"/>
  <c r="H126" i="4"/>
  <c r="E130" i="4"/>
  <c r="H130" i="4" s="1"/>
  <c r="E132" i="4"/>
  <c r="H137" i="4"/>
  <c r="H146" i="4"/>
  <c r="H150" i="4"/>
  <c r="H163" i="4"/>
  <c r="H167" i="4"/>
  <c r="H171" i="4"/>
  <c r="H174" i="4"/>
  <c r="H87" i="5"/>
  <c r="E96" i="5"/>
  <c r="H96" i="5" s="1"/>
  <c r="E115" i="5"/>
  <c r="E151" i="5"/>
  <c r="H154" i="5"/>
  <c r="H173" i="5"/>
  <c r="E96" i="6"/>
  <c r="E148" i="6"/>
  <c r="C10" i="7"/>
  <c r="E82" i="7"/>
  <c r="H82" i="7" s="1"/>
  <c r="H90" i="7"/>
  <c r="E94" i="7"/>
  <c r="H94" i="7" s="1"/>
  <c r="E105" i="7"/>
  <c r="H105" i="7" s="1"/>
  <c r="H123" i="7"/>
  <c r="E125" i="7"/>
  <c r="H125" i="7" s="1"/>
  <c r="H135" i="7"/>
  <c r="E147" i="7"/>
  <c r="H147" i="7" s="1"/>
  <c r="E161" i="7"/>
  <c r="H165" i="7"/>
  <c r="H169" i="7"/>
  <c r="H174" i="7"/>
  <c r="H169" i="8"/>
  <c r="E81" i="8"/>
  <c r="E91" i="8"/>
  <c r="H91" i="8" s="1"/>
  <c r="E104" i="8"/>
  <c r="E136" i="8"/>
  <c r="H136" i="8" s="1"/>
  <c r="E140" i="8"/>
  <c r="H140" i="8" s="1"/>
  <c r="H152" i="8"/>
  <c r="H156" i="8"/>
  <c r="H160" i="8"/>
  <c r="E165" i="8"/>
  <c r="E172" i="8"/>
  <c r="C10" i="9"/>
  <c r="H89" i="9"/>
  <c r="E104" i="9"/>
  <c r="H104" i="9" s="1"/>
  <c r="E125" i="9"/>
  <c r="E145" i="9"/>
  <c r="H145" i="9" s="1"/>
  <c r="H175" i="9"/>
  <c r="E76" i="10"/>
  <c r="E80" i="10"/>
  <c r="H85" i="10"/>
  <c r="H88" i="10"/>
  <c r="E92" i="10"/>
  <c r="H92" i="10" s="1"/>
  <c r="H104" i="10"/>
  <c r="E125" i="10"/>
  <c r="E137" i="10"/>
  <c r="H137" i="10" s="1"/>
  <c r="E161" i="10"/>
  <c r="H165" i="10"/>
  <c r="H169" i="10"/>
  <c r="C10" i="11"/>
  <c r="E77" i="11"/>
  <c r="H77" i="11" s="1"/>
  <c r="E79" i="11"/>
  <c r="H79" i="11" s="1"/>
  <c r="E81" i="11"/>
  <c r="H81" i="11" s="1"/>
  <c r="E92" i="11"/>
  <c r="H92" i="11" s="1"/>
  <c r="E97" i="11"/>
  <c r="E102" i="11"/>
  <c r="H102" i="11" s="1"/>
  <c r="H112" i="11"/>
  <c r="H116" i="11"/>
  <c r="H120" i="11"/>
  <c r="H160" i="11"/>
  <c r="H162" i="11"/>
  <c r="H166" i="11"/>
  <c r="H170" i="11"/>
  <c r="E82" i="12"/>
  <c r="H116" i="12"/>
  <c r="E149" i="12"/>
  <c r="H149" i="12" s="1"/>
  <c r="E165" i="12"/>
  <c r="H83" i="13"/>
  <c r="E93" i="13"/>
  <c r="H93" i="13" s="1"/>
  <c r="H105" i="13"/>
  <c r="H107" i="13"/>
  <c r="H126" i="13"/>
  <c r="E131" i="13"/>
  <c r="H131" i="13" s="1"/>
  <c r="H103" i="14"/>
  <c r="H108" i="14"/>
  <c r="H105" i="15"/>
  <c r="H107" i="15"/>
  <c r="H114" i="15"/>
  <c r="H87" i="17"/>
  <c r="H91" i="17"/>
  <c r="H95" i="17"/>
  <c r="H131" i="17"/>
  <c r="E106" i="18"/>
  <c r="H106" i="18" s="1"/>
  <c r="H174" i="19"/>
  <c r="E173" i="20"/>
  <c r="H173" i="20" s="1"/>
  <c r="E147" i="20"/>
  <c r="H147" i="20" s="1"/>
  <c r="E133" i="20"/>
  <c r="E117" i="20"/>
  <c r="E91" i="20"/>
  <c r="H91" i="20" s="1"/>
  <c r="E119" i="20"/>
  <c r="H119" i="20" s="1"/>
  <c r="E115" i="20"/>
  <c r="H117" i="20"/>
  <c r="E174" i="27"/>
  <c r="H174" i="27" s="1"/>
  <c r="E160" i="27"/>
  <c r="H160" i="27" s="1"/>
  <c r="E129" i="27"/>
  <c r="E133" i="27"/>
  <c r="E103" i="27"/>
  <c r="E87" i="27"/>
  <c r="H87" i="27" s="1"/>
  <c r="E151" i="27"/>
  <c r="E141" i="27"/>
  <c r="E118" i="2"/>
  <c r="E151" i="2"/>
  <c r="H151" i="2" s="1"/>
  <c r="H170" i="2"/>
  <c r="E99" i="4"/>
  <c r="E122" i="4"/>
  <c r="H122" i="4" s="1"/>
  <c r="E139" i="4"/>
  <c r="H139" i="4" s="1"/>
  <c r="E160" i="4"/>
  <c r="E79" i="5"/>
  <c r="E91" i="5"/>
  <c r="E127" i="5"/>
  <c r="H127" i="5" s="1"/>
  <c r="E93" i="10"/>
  <c r="E109" i="13"/>
  <c r="H109" i="13" s="1"/>
  <c r="E116" i="13"/>
  <c r="H116" i="13" s="1"/>
  <c r="E173" i="18"/>
  <c r="H173" i="18" s="1"/>
  <c r="E124" i="18"/>
  <c r="H124" i="18" s="1"/>
  <c r="E172" i="18"/>
  <c r="H172" i="18" s="1"/>
  <c r="E107" i="18"/>
  <c r="H107" i="18" s="1"/>
  <c r="E104" i="18"/>
  <c r="H104" i="18" s="1"/>
  <c r="E99" i="2"/>
  <c r="E97" i="1"/>
  <c r="H97" i="1" s="1"/>
  <c r="E126" i="1"/>
  <c r="H126" i="1" s="1"/>
  <c r="H175" i="1"/>
  <c r="H84" i="2"/>
  <c r="H95" i="2"/>
  <c r="H115" i="2"/>
  <c r="H121" i="2"/>
  <c r="H144" i="2"/>
  <c r="H148" i="2"/>
  <c r="H153" i="2"/>
  <c r="H158" i="2"/>
  <c r="H165" i="2"/>
  <c r="H89" i="3"/>
  <c r="E97" i="3"/>
  <c r="H97" i="3" s="1"/>
  <c r="E158" i="3"/>
  <c r="H168" i="3"/>
  <c r="E170" i="3"/>
  <c r="H173" i="3"/>
  <c r="E81" i="4"/>
  <c r="H81" i="4" s="1"/>
  <c r="E92" i="4"/>
  <c r="H92" i="4" s="1"/>
  <c r="E101" i="4"/>
  <c r="H101" i="4" s="1"/>
  <c r="E104" i="4"/>
  <c r="H104" i="4" s="1"/>
  <c r="E118" i="4"/>
  <c r="H118" i="4" s="1"/>
  <c r="H129" i="4"/>
  <c r="H136" i="4"/>
  <c r="E142" i="4"/>
  <c r="H142" i="4" s="1"/>
  <c r="H149" i="4"/>
  <c r="H157" i="4"/>
  <c r="H162" i="4"/>
  <c r="H166" i="4"/>
  <c r="H170" i="4"/>
  <c r="E84" i="5"/>
  <c r="H86" i="5"/>
  <c r="H114" i="5"/>
  <c r="E147" i="5"/>
  <c r="H147" i="5" s="1"/>
  <c r="H150" i="5"/>
  <c r="E163" i="5"/>
  <c r="H167" i="5"/>
  <c r="H170" i="5"/>
  <c r="E78" i="7"/>
  <c r="H78" i="7" s="1"/>
  <c r="H86" i="7"/>
  <c r="H89" i="7"/>
  <c r="E96" i="7"/>
  <c r="H96" i="7" s="1"/>
  <c r="E102" i="7"/>
  <c r="H102" i="7" s="1"/>
  <c r="E116" i="7"/>
  <c r="H116" i="7" s="1"/>
  <c r="E127" i="7"/>
  <c r="H127" i="7" s="1"/>
  <c r="E130" i="7"/>
  <c r="H130" i="7" s="1"/>
  <c r="H138" i="7"/>
  <c r="E149" i="7"/>
  <c r="H149" i="7" s="1"/>
  <c r="E151" i="7"/>
  <c r="H151" i="7" s="1"/>
  <c r="H168" i="7"/>
  <c r="H79" i="8"/>
  <c r="H83" i="8"/>
  <c r="H99" i="8"/>
  <c r="H108" i="8"/>
  <c r="H111" i="8"/>
  <c r="H120" i="8"/>
  <c r="H123" i="8"/>
  <c r="H132" i="8"/>
  <c r="H143" i="8"/>
  <c r="E76" i="9"/>
  <c r="E84" i="9"/>
  <c r="H84" i="9" s="1"/>
  <c r="E87" i="9"/>
  <c r="H87" i="9" s="1"/>
  <c r="E93" i="9"/>
  <c r="H93" i="9" s="1"/>
  <c r="H103" i="9"/>
  <c r="E106" i="9"/>
  <c r="H106" i="9" s="1"/>
  <c r="H109" i="9"/>
  <c r="E115" i="9"/>
  <c r="E127" i="9"/>
  <c r="E137" i="9"/>
  <c r="H137" i="9" s="1"/>
  <c r="E166" i="9"/>
  <c r="H166" i="9" s="1"/>
  <c r="H169" i="9"/>
  <c r="H84" i="10"/>
  <c r="H97" i="10"/>
  <c r="E99" i="10"/>
  <c r="H99" i="10" s="1"/>
  <c r="E101" i="10"/>
  <c r="H101" i="10" s="1"/>
  <c r="H117" i="10"/>
  <c r="E133" i="10"/>
  <c r="E145" i="10"/>
  <c r="H145" i="10" s="1"/>
  <c r="E148" i="10"/>
  <c r="H148" i="10" s="1"/>
  <c r="H168" i="10"/>
  <c r="E100" i="11"/>
  <c r="H100" i="11" s="1"/>
  <c r="H115" i="11"/>
  <c r="H127" i="11"/>
  <c r="E140" i="11"/>
  <c r="E142" i="11"/>
  <c r="H142" i="11" s="1"/>
  <c r="H159" i="11"/>
  <c r="H165" i="11"/>
  <c r="H169" i="11"/>
  <c r="H173" i="11"/>
  <c r="E78" i="12"/>
  <c r="E95" i="12"/>
  <c r="H95" i="12" s="1"/>
  <c r="H99" i="12"/>
  <c r="H112" i="12"/>
  <c r="H115" i="12"/>
  <c r="E132" i="12"/>
  <c r="E139" i="12"/>
  <c r="H143" i="12"/>
  <c r="H164" i="12"/>
  <c r="H168" i="12"/>
  <c r="H175" i="12"/>
  <c r="H82" i="13"/>
  <c r="H90" i="13"/>
  <c r="E97" i="13"/>
  <c r="H97" i="13" s="1"/>
  <c r="E113" i="13"/>
  <c r="H113" i="13" s="1"/>
  <c r="E120" i="13"/>
  <c r="H120" i="13" s="1"/>
  <c r="E129" i="13"/>
  <c r="H129" i="13" s="1"/>
  <c r="H138" i="13"/>
  <c r="E140" i="13"/>
  <c r="H140" i="13" s="1"/>
  <c r="H143" i="13"/>
  <c r="E147" i="13"/>
  <c r="H147" i="13" s="1"/>
  <c r="H152" i="13"/>
  <c r="H156" i="13"/>
  <c r="H160" i="13"/>
  <c r="H166" i="13"/>
  <c r="H170" i="13"/>
  <c r="H149" i="14"/>
  <c r="H82" i="15"/>
  <c r="H89" i="15"/>
  <c r="H97" i="15"/>
  <c r="H116" i="15"/>
  <c r="H126" i="15"/>
  <c r="H135" i="15"/>
  <c r="H148" i="15"/>
  <c r="H157" i="15"/>
  <c r="H174" i="15"/>
  <c r="E91" i="16"/>
  <c r="H91" i="16" s="1"/>
  <c r="H126" i="16"/>
  <c r="H167" i="16"/>
  <c r="E144" i="17"/>
  <c r="H144" i="17" s="1"/>
  <c r="E141" i="17"/>
  <c r="H141" i="17" s="1"/>
  <c r="E132" i="17"/>
  <c r="H132" i="17" s="1"/>
  <c r="E82" i="17"/>
  <c r="H82" i="17" s="1"/>
  <c r="E83" i="17"/>
  <c r="H83" i="17" s="1"/>
  <c r="H130" i="17"/>
  <c r="E78" i="18"/>
  <c r="H78" i="18" s="1"/>
  <c r="H173" i="19"/>
  <c r="E112" i="22"/>
  <c r="E130" i="23"/>
  <c r="H130" i="23" s="1"/>
  <c r="E116" i="23"/>
  <c r="E151" i="23"/>
  <c r="H151" i="23" s="1"/>
  <c r="E87" i="23"/>
  <c r="H87" i="23" s="1"/>
  <c r="E82" i="23"/>
  <c r="H82" i="23" s="1"/>
  <c r="E85" i="23"/>
  <c r="E102" i="23"/>
  <c r="E109" i="24"/>
  <c r="E122" i="24"/>
  <c r="H122" i="24" s="1"/>
  <c r="E172" i="24"/>
  <c r="H172" i="24" s="1"/>
  <c r="H131" i="25"/>
  <c r="H97" i="26"/>
  <c r="E166" i="31"/>
  <c r="H166" i="31" s="1"/>
  <c r="E161" i="31"/>
  <c r="E99" i="31"/>
  <c r="H99" i="31" s="1"/>
  <c r="E97" i="31"/>
  <c r="E104" i="31"/>
  <c r="H104" i="31" s="1"/>
  <c r="E165" i="31"/>
  <c r="E144" i="31"/>
  <c r="E141" i="31"/>
  <c r="E116" i="31"/>
  <c r="H116" i="31" s="1"/>
  <c r="E168" i="31"/>
  <c r="E114" i="31"/>
  <c r="H104" i="13"/>
  <c r="H114" i="13"/>
  <c r="H117" i="13"/>
  <c r="H142" i="13"/>
  <c r="H146" i="13"/>
  <c r="H169" i="13"/>
  <c r="H175" i="13"/>
  <c r="E78" i="14"/>
  <c r="H83" i="14"/>
  <c r="H87" i="14"/>
  <c r="H91" i="14"/>
  <c r="H102" i="14"/>
  <c r="H105" i="14"/>
  <c r="H125" i="14"/>
  <c r="E131" i="14"/>
  <c r="H131" i="14" s="1"/>
  <c r="H140" i="14"/>
  <c r="H146" i="14"/>
  <c r="H150" i="14"/>
  <c r="H152" i="14"/>
  <c r="H156" i="14"/>
  <c r="H160" i="14"/>
  <c r="H167" i="14"/>
  <c r="H171" i="14"/>
  <c r="H174" i="14"/>
  <c r="H83" i="15"/>
  <c r="H90" i="15"/>
  <c r="H150" i="15"/>
  <c r="H153" i="15"/>
  <c r="H156" i="15"/>
  <c r="H160" i="15"/>
  <c r="H84" i="17"/>
  <c r="H88" i="17"/>
  <c r="H92" i="17"/>
  <c r="H96" i="17"/>
  <c r="H117" i="17"/>
  <c r="H121" i="17"/>
  <c r="H133" i="17"/>
  <c r="H135" i="17"/>
  <c r="H146" i="17"/>
  <c r="H150" i="17"/>
  <c r="H165" i="17"/>
  <c r="H169" i="17"/>
  <c r="H173" i="17"/>
  <c r="H79" i="18"/>
  <c r="H114" i="18"/>
  <c r="H117" i="18"/>
  <c r="H135" i="18"/>
  <c r="H146" i="18"/>
  <c r="H158" i="18"/>
  <c r="H164" i="18"/>
  <c r="H168" i="18"/>
  <c r="H102" i="19"/>
  <c r="H106" i="19"/>
  <c r="H110" i="19"/>
  <c r="H114" i="19"/>
  <c r="H118" i="19"/>
  <c r="E122" i="19"/>
  <c r="H122" i="19" s="1"/>
  <c r="E137" i="19"/>
  <c r="H137" i="19" s="1"/>
  <c r="E143" i="19"/>
  <c r="H146" i="19"/>
  <c r="H150" i="19"/>
  <c r="H154" i="19"/>
  <c r="H158" i="19"/>
  <c r="H168" i="19"/>
  <c r="H112" i="21"/>
  <c r="H117" i="21"/>
  <c r="E143" i="21"/>
  <c r="H153" i="21"/>
  <c r="H157" i="21"/>
  <c r="H164" i="21"/>
  <c r="E173" i="21"/>
  <c r="H173" i="21" s="1"/>
  <c r="H153" i="22"/>
  <c r="H91" i="23"/>
  <c r="H135" i="23"/>
  <c r="H85" i="24"/>
  <c r="H91" i="24"/>
  <c r="H112" i="24"/>
  <c r="H153" i="24"/>
  <c r="H156" i="24"/>
  <c r="H160" i="24"/>
  <c r="H163" i="24"/>
  <c r="H166" i="24"/>
  <c r="H170" i="24"/>
  <c r="H173" i="24"/>
  <c r="H86" i="25"/>
  <c r="H90" i="25"/>
  <c r="H93" i="25"/>
  <c r="E104" i="25"/>
  <c r="H104" i="25" s="1"/>
  <c r="H114" i="25"/>
  <c r="E130" i="25"/>
  <c r="H130" i="25" s="1"/>
  <c r="H135" i="25"/>
  <c r="E137" i="25"/>
  <c r="H144" i="25"/>
  <c r="H155" i="25"/>
  <c r="H159" i="25"/>
  <c r="H162" i="25"/>
  <c r="E84" i="26"/>
  <c r="H84" i="26" s="1"/>
  <c r="H87" i="26"/>
  <c r="H91" i="26"/>
  <c r="E98" i="26"/>
  <c r="H98" i="26" s="1"/>
  <c r="H112" i="26"/>
  <c r="E117" i="26"/>
  <c r="H117" i="26" s="1"/>
  <c r="H145" i="26"/>
  <c r="H153" i="26"/>
  <c r="H157" i="26"/>
  <c r="H167" i="26"/>
  <c r="H171" i="26"/>
  <c r="H173" i="26"/>
  <c r="H109" i="27"/>
  <c r="E146" i="28"/>
  <c r="H146" i="28" s="1"/>
  <c r="E165" i="28"/>
  <c r="H165" i="28" s="1"/>
  <c r="E161" i="28"/>
  <c r="H161" i="28" s="1"/>
  <c r="E150" i="28"/>
  <c r="H150" i="28" s="1"/>
  <c r="E134" i="28"/>
  <c r="H134" i="28" s="1"/>
  <c r="E130" i="28"/>
  <c r="H130" i="28" s="1"/>
  <c r="E113" i="28"/>
  <c r="H113" i="28" s="1"/>
  <c r="E88" i="28"/>
  <c r="H88" i="28" s="1"/>
  <c r="H96" i="28"/>
  <c r="E115" i="28"/>
  <c r="E127" i="28"/>
  <c r="E170" i="28"/>
  <c r="E150" i="32"/>
  <c r="H150" i="32" s="1"/>
  <c r="E164" i="32"/>
  <c r="H164" i="32" s="1"/>
  <c r="E151" i="32"/>
  <c r="H151" i="32" s="1"/>
  <c r="E145" i="32"/>
  <c r="H145" i="32" s="1"/>
  <c r="E136" i="32"/>
  <c r="H136" i="32" s="1"/>
  <c r="E132" i="32"/>
  <c r="H132" i="32" s="1"/>
  <c r="E127" i="32"/>
  <c r="H127" i="32" s="1"/>
  <c r="E103" i="32"/>
  <c r="H103" i="32" s="1"/>
  <c r="E84" i="32"/>
  <c r="H84" i="32" s="1"/>
  <c r="E82" i="32"/>
  <c r="H82" i="32" s="1"/>
  <c r="E173" i="32"/>
  <c r="H173" i="32" s="1"/>
  <c r="E142" i="32"/>
  <c r="E123" i="32"/>
  <c r="H123" i="32" s="1"/>
  <c r="E118" i="32"/>
  <c r="H118" i="32" s="1"/>
  <c r="E115" i="32"/>
  <c r="E106" i="32"/>
  <c r="H106" i="32" s="1"/>
  <c r="E100" i="32"/>
  <c r="H100" i="32" s="1"/>
  <c r="E96" i="32"/>
  <c r="H96" i="32" s="1"/>
  <c r="E94" i="32"/>
  <c r="H94" i="32" s="1"/>
  <c r="E92" i="32"/>
  <c r="H92" i="32" s="1"/>
  <c r="E79" i="32"/>
  <c r="H79" i="32" s="1"/>
  <c r="E76" i="32"/>
  <c r="C10" i="32"/>
  <c r="E165" i="32"/>
  <c r="H165" i="32" s="1"/>
  <c r="E163" i="32"/>
  <c r="H163" i="32" s="1"/>
  <c r="E156" i="32"/>
  <c r="H156" i="32" s="1"/>
  <c r="E137" i="32"/>
  <c r="H137" i="32" s="1"/>
  <c r="E131" i="32"/>
  <c r="H131" i="32" s="1"/>
  <c r="E128" i="32"/>
  <c r="H128" i="32" s="1"/>
  <c r="E125" i="32"/>
  <c r="H125" i="32" s="1"/>
  <c r="E113" i="32"/>
  <c r="H113" i="32" s="1"/>
  <c r="E104" i="32"/>
  <c r="H104" i="32" s="1"/>
  <c r="E87" i="32"/>
  <c r="H87" i="32" s="1"/>
  <c r="E83" i="32"/>
  <c r="H83" i="32" s="1"/>
  <c r="E95" i="32"/>
  <c r="H95" i="32" s="1"/>
  <c r="E119" i="32"/>
  <c r="E122" i="32"/>
  <c r="H122" i="32" s="1"/>
  <c r="E147" i="32"/>
  <c r="E149" i="32"/>
  <c r="H116" i="17"/>
  <c r="H120" i="17"/>
  <c r="H123" i="17"/>
  <c r="H149" i="17"/>
  <c r="H164" i="17"/>
  <c r="H168" i="17"/>
  <c r="H172" i="17"/>
  <c r="H85" i="18"/>
  <c r="H91" i="18"/>
  <c r="H116" i="18"/>
  <c r="H126" i="18"/>
  <c r="E80" i="19"/>
  <c r="H80" i="19" s="1"/>
  <c r="H101" i="19"/>
  <c r="H105" i="19"/>
  <c r="H109" i="19"/>
  <c r="H113" i="19"/>
  <c r="H117" i="19"/>
  <c r="H121" i="19"/>
  <c r="H130" i="19"/>
  <c r="H136" i="19"/>
  <c r="H145" i="19"/>
  <c r="H149" i="19"/>
  <c r="H153" i="19"/>
  <c r="H157" i="19"/>
  <c r="E161" i="19"/>
  <c r="H161" i="19" s="1"/>
  <c r="H162" i="19"/>
  <c r="H167" i="19"/>
  <c r="H171" i="19"/>
  <c r="H86" i="20"/>
  <c r="H96" i="21"/>
  <c r="H149" i="21"/>
  <c r="H152" i="21"/>
  <c r="H156" i="21"/>
  <c r="H160" i="21"/>
  <c r="H114" i="22"/>
  <c r="H146" i="22"/>
  <c r="H148" i="22"/>
  <c r="H167" i="23"/>
  <c r="H171" i="23"/>
  <c r="H84" i="24"/>
  <c r="H115" i="24"/>
  <c r="H138" i="24"/>
  <c r="H148" i="24"/>
  <c r="H169" i="24"/>
  <c r="E96" i="25"/>
  <c r="H96" i="25" s="1"/>
  <c r="H101" i="25"/>
  <c r="H103" i="25"/>
  <c r="E119" i="25"/>
  <c r="H119" i="25" s="1"/>
  <c r="E151" i="25"/>
  <c r="H151" i="25" s="1"/>
  <c r="H154" i="25"/>
  <c r="H158" i="25"/>
  <c r="E165" i="25"/>
  <c r="H173" i="25"/>
  <c r="H81" i="26"/>
  <c r="H123" i="26"/>
  <c r="H130" i="26"/>
  <c r="H142" i="26"/>
  <c r="H151" i="26"/>
  <c r="H156" i="26"/>
  <c r="H160" i="26"/>
  <c r="H166" i="26"/>
  <c r="H170" i="26"/>
  <c r="H84" i="28"/>
  <c r="H154" i="28"/>
  <c r="H157" i="28"/>
  <c r="H169" i="28"/>
  <c r="E76" i="29"/>
  <c r="H79" i="29"/>
  <c r="E86" i="29"/>
  <c r="H86" i="29" s="1"/>
  <c r="H90" i="29"/>
  <c r="E94" i="29"/>
  <c r="H97" i="29"/>
  <c r="E109" i="29"/>
  <c r="H109" i="29" s="1"/>
  <c r="E113" i="29"/>
  <c r="H113" i="29" s="1"/>
  <c r="E117" i="29"/>
  <c r="H117" i="29" s="1"/>
  <c r="E127" i="29"/>
  <c r="H127" i="29" s="1"/>
  <c r="H135" i="29"/>
  <c r="H146" i="29"/>
  <c r="H157" i="29"/>
  <c r="E162" i="29"/>
  <c r="E165" i="29"/>
  <c r="H168" i="29"/>
  <c r="E174" i="29"/>
  <c r="E118" i="30"/>
  <c r="H118" i="30" s="1"/>
  <c r="H128" i="30"/>
  <c r="H91" i="31"/>
  <c r="H159" i="31"/>
  <c r="H162" i="31"/>
  <c r="H170" i="31"/>
  <c r="H175" i="31"/>
  <c r="H90" i="32"/>
  <c r="H138" i="32"/>
  <c r="H146" i="32"/>
  <c r="H152" i="32"/>
  <c r="H157" i="32"/>
  <c r="H166" i="32"/>
  <c r="H170" i="32"/>
  <c r="H84" i="33"/>
  <c r="H91" i="33"/>
  <c r="E98" i="33"/>
  <c r="E127" i="33"/>
  <c r="E141" i="33"/>
  <c r="H141" i="33" s="1"/>
  <c r="H152" i="33"/>
  <c r="E156" i="33"/>
  <c r="H156" i="33" s="1"/>
  <c r="H160" i="33"/>
  <c r="H167" i="33"/>
  <c r="G76" i="34"/>
  <c r="E106" i="34"/>
  <c r="H106" i="34" s="1"/>
  <c r="H126" i="34"/>
  <c r="E130" i="34"/>
  <c r="H130" i="34" s="1"/>
  <c r="H165" i="34"/>
  <c r="H169" i="34"/>
  <c r="H173" i="34"/>
  <c r="H112" i="28"/>
  <c r="H129" i="28"/>
  <c r="H149" i="28"/>
  <c r="H153" i="28"/>
  <c r="H174" i="28"/>
  <c r="C8" i="29"/>
  <c r="E10" i="29" s="1"/>
  <c r="E77" i="29"/>
  <c r="H77" i="29" s="1"/>
  <c r="H89" i="29"/>
  <c r="E99" i="29"/>
  <c r="H99" i="29" s="1"/>
  <c r="E102" i="29"/>
  <c r="H102" i="29" s="1"/>
  <c r="E106" i="29"/>
  <c r="H106" i="29" s="1"/>
  <c r="H112" i="29"/>
  <c r="E115" i="29"/>
  <c r="H115" i="29" s="1"/>
  <c r="E123" i="29"/>
  <c r="H126" i="29"/>
  <c r="E144" i="29"/>
  <c r="H144" i="29" s="1"/>
  <c r="H148" i="29"/>
  <c r="E160" i="29"/>
  <c r="H160" i="29" s="1"/>
  <c r="H173" i="29"/>
  <c r="H79" i="30"/>
  <c r="H108" i="30"/>
  <c r="H114" i="30"/>
  <c r="H117" i="30"/>
  <c r="H127" i="30"/>
  <c r="H131" i="30"/>
  <c r="H146" i="30"/>
  <c r="H150" i="30"/>
  <c r="H154" i="30"/>
  <c r="H158" i="30"/>
  <c r="H162" i="30"/>
  <c r="H166" i="30"/>
  <c r="H170" i="30"/>
  <c r="H173" i="30"/>
  <c r="H115" i="31"/>
  <c r="H126" i="31"/>
  <c r="H155" i="31"/>
  <c r="H158" i="31"/>
  <c r="H86" i="32"/>
  <c r="H89" i="32"/>
  <c r="H112" i="32"/>
  <c r="H155" i="32"/>
  <c r="H78" i="33"/>
  <c r="H83" i="33"/>
  <c r="H87" i="33"/>
  <c r="E94" i="33"/>
  <c r="H94" i="33" s="1"/>
  <c r="H100" i="33"/>
  <c r="H104" i="33"/>
  <c r="H108" i="33"/>
  <c r="H112" i="33"/>
  <c r="H116" i="33"/>
  <c r="E119" i="33"/>
  <c r="H119" i="33" s="1"/>
  <c r="E129" i="33"/>
  <c r="E132" i="33"/>
  <c r="H132" i="33" s="1"/>
  <c r="H140" i="33"/>
  <c r="H148" i="33"/>
  <c r="H155" i="33"/>
  <c r="H159" i="33"/>
  <c r="E77" i="34"/>
  <c r="H77" i="34" s="1"/>
  <c r="E80" i="34"/>
  <c r="E95" i="34"/>
  <c r="E98" i="34"/>
  <c r="H98" i="34" s="1"/>
  <c r="H125" i="34"/>
  <c r="H129" i="34"/>
  <c r="E134" i="34"/>
  <c r="E162" i="34"/>
  <c r="H162" i="34" s="1"/>
  <c r="H168" i="34"/>
  <c r="H172" i="34"/>
  <c r="E87" i="29"/>
  <c r="E93" i="29"/>
  <c r="H93" i="29" s="1"/>
  <c r="E121" i="29"/>
  <c r="H121" i="29" s="1"/>
  <c r="E128" i="29"/>
  <c r="E131" i="29"/>
  <c r="H131" i="29" s="1"/>
  <c r="E142" i="29"/>
  <c r="H142" i="29" s="1"/>
  <c r="E151" i="29"/>
  <c r="H151" i="29" s="1"/>
  <c r="E111" i="34"/>
  <c r="H134" i="34"/>
  <c r="E136" i="34"/>
  <c r="H136" i="34" s="1"/>
  <c r="E51" i="9"/>
  <c r="H51" i="9" s="1"/>
  <c r="E44" i="9"/>
  <c r="E40" i="9"/>
  <c r="E28" i="9"/>
  <c r="H28" i="9" s="1"/>
  <c r="E70" i="10"/>
  <c r="E52" i="10"/>
  <c r="H52" i="10" s="1"/>
  <c r="E64" i="10"/>
  <c r="H64" i="10" s="1"/>
  <c r="E27" i="10"/>
  <c r="H27" i="10" s="1"/>
  <c r="E19" i="10"/>
  <c r="E67" i="3"/>
  <c r="E29" i="4"/>
  <c r="H29" i="4" s="1"/>
  <c r="E49" i="4"/>
  <c r="H49" i="4" s="1"/>
  <c r="H68" i="5"/>
  <c r="E45" i="5"/>
  <c r="E25" i="6"/>
  <c r="H25" i="6" s="1"/>
  <c r="E27" i="6"/>
  <c r="H27" i="6" s="1"/>
  <c r="E29" i="6"/>
  <c r="H29" i="6" s="1"/>
  <c r="E31" i="6"/>
  <c r="E33" i="6"/>
  <c r="H33" i="6" s="1"/>
  <c r="E35" i="6"/>
  <c r="H35" i="6" s="1"/>
  <c r="E37" i="6"/>
  <c r="H37" i="6" s="1"/>
  <c r="E45" i="6"/>
  <c r="H45" i="6" s="1"/>
  <c r="E50" i="6"/>
  <c r="H50" i="6" s="1"/>
  <c r="E62" i="6"/>
  <c r="H62" i="6" s="1"/>
  <c r="E69" i="8"/>
  <c r="E61" i="8"/>
  <c r="E44" i="8"/>
  <c r="H44" i="8" s="1"/>
  <c r="E54" i="8"/>
  <c r="H54" i="8" s="1"/>
  <c r="E45" i="8"/>
  <c r="H45" i="8" s="1"/>
  <c r="E53" i="8"/>
  <c r="H53" i="8" s="1"/>
  <c r="E67" i="9"/>
  <c r="G19" i="10"/>
  <c r="H19" i="10" s="1"/>
  <c r="E32" i="10"/>
  <c r="H32" i="10" s="1"/>
  <c r="H45" i="11"/>
  <c r="H44" i="12"/>
  <c r="C9" i="10"/>
  <c r="E30" i="10"/>
  <c r="H30" i="10" s="1"/>
  <c r="H23" i="2"/>
  <c r="H27" i="2"/>
  <c r="H52" i="2"/>
  <c r="H21" i="4"/>
  <c r="E25" i="4"/>
  <c r="H25" i="4" s="1"/>
  <c r="H28" i="4"/>
  <c r="H21" i="5"/>
  <c r="H33" i="5"/>
  <c r="H47" i="6"/>
  <c r="H49" i="6"/>
  <c r="H70" i="6"/>
  <c r="H40" i="7"/>
  <c r="H70" i="7"/>
  <c r="H47" i="8"/>
  <c r="G19" i="18"/>
  <c r="H19" i="18" s="1"/>
  <c r="E39" i="18"/>
  <c r="H39" i="18" s="1"/>
  <c r="E19" i="18"/>
  <c r="E64" i="18"/>
  <c r="H64" i="18" s="1"/>
  <c r="E53" i="18"/>
  <c r="H53" i="18" s="1"/>
  <c r="E50" i="18"/>
  <c r="E29" i="18"/>
  <c r="H29" i="18" s="1"/>
  <c r="E45" i="18"/>
  <c r="H45" i="18" s="1"/>
  <c r="H55" i="2"/>
  <c r="H59" i="2"/>
  <c r="E35" i="1"/>
  <c r="H56" i="1"/>
  <c r="H36" i="2"/>
  <c r="H40" i="2"/>
  <c r="H44" i="2"/>
  <c r="H51" i="2"/>
  <c r="E68" i="2"/>
  <c r="H68" i="2" s="1"/>
  <c r="G19" i="3"/>
  <c r="H21" i="3"/>
  <c r="C8" i="5"/>
  <c r="H20" i="5"/>
  <c r="E69" i="5"/>
  <c r="H69" i="5" s="1"/>
  <c r="C9" i="6"/>
  <c r="E19" i="6"/>
  <c r="E26" i="6"/>
  <c r="H26" i="6" s="1"/>
  <c r="E30" i="6"/>
  <c r="H30" i="6" s="1"/>
  <c r="E34" i="6"/>
  <c r="H34" i="6" s="1"/>
  <c r="E38" i="6"/>
  <c r="H38" i="6" s="1"/>
  <c r="H41" i="6"/>
  <c r="H46" i="6"/>
  <c r="E59" i="6"/>
  <c r="H59" i="6" s="1"/>
  <c r="H63" i="6"/>
  <c r="H43" i="7"/>
  <c r="C9" i="8"/>
  <c r="E19" i="8"/>
  <c r="H46" i="8"/>
  <c r="E26" i="10"/>
  <c r="H26" i="10" s="1"/>
  <c r="E19" i="11"/>
  <c r="E61" i="11"/>
  <c r="H61" i="11" s="1"/>
  <c r="E69" i="11"/>
  <c r="H69" i="11" s="1"/>
  <c r="E59" i="11"/>
  <c r="H59" i="11" s="1"/>
  <c r="E39" i="11"/>
  <c r="E29" i="11"/>
  <c r="E63" i="11"/>
  <c r="E61" i="12"/>
  <c r="H61" i="12" s="1"/>
  <c r="E45" i="12"/>
  <c r="H45" i="12" s="1"/>
  <c r="E39" i="12"/>
  <c r="H39" i="12" s="1"/>
  <c r="E65" i="12"/>
  <c r="H65" i="12" s="1"/>
  <c r="E68" i="12"/>
  <c r="H68" i="12" s="1"/>
  <c r="E64" i="16"/>
  <c r="H64" i="16" s="1"/>
  <c r="E68" i="16"/>
  <c r="H68" i="16" s="1"/>
  <c r="E25" i="16"/>
  <c r="H25" i="16" s="1"/>
  <c r="E70" i="16"/>
  <c r="H70" i="16" s="1"/>
  <c r="E50" i="16"/>
  <c r="H50" i="16" s="1"/>
  <c r="E39" i="16"/>
  <c r="H39" i="16" s="1"/>
  <c r="E20" i="16"/>
  <c r="H20" i="16" s="1"/>
  <c r="E53" i="16"/>
  <c r="H53" i="16" s="1"/>
  <c r="H51" i="8"/>
  <c r="H66" i="8"/>
  <c r="H66" i="9"/>
  <c r="H56" i="10"/>
  <c r="H60" i="10"/>
  <c r="H67" i="10"/>
  <c r="H46" i="11"/>
  <c r="H53" i="11"/>
  <c r="H66" i="11"/>
  <c r="H42" i="12"/>
  <c r="H48" i="12"/>
  <c r="H66" i="12"/>
  <c r="H65" i="13"/>
  <c r="H51" i="13"/>
  <c r="E59" i="13"/>
  <c r="E63" i="13"/>
  <c r="H63" i="13" s="1"/>
  <c r="H66" i="13"/>
  <c r="H22" i="14"/>
  <c r="H26" i="14"/>
  <c r="E30" i="14"/>
  <c r="H30" i="14" s="1"/>
  <c r="H52" i="14"/>
  <c r="H58" i="14"/>
  <c r="H62" i="14"/>
  <c r="H66" i="14"/>
  <c r="H70" i="14"/>
  <c r="H66" i="15"/>
  <c r="H69" i="15"/>
  <c r="H42" i="16"/>
  <c r="H47" i="16"/>
  <c r="H56" i="16"/>
  <c r="H60" i="16"/>
  <c r="H66" i="16"/>
  <c r="H40" i="17"/>
  <c r="H22" i="18"/>
  <c r="H26" i="18"/>
  <c r="H43" i="18"/>
  <c r="H56" i="18"/>
  <c r="H60" i="18"/>
  <c r="H67" i="18"/>
  <c r="E27" i="19"/>
  <c r="H32" i="19"/>
  <c r="H36" i="19"/>
  <c r="H40" i="19"/>
  <c r="H44" i="19"/>
  <c r="H48" i="19"/>
  <c r="H52" i="19"/>
  <c r="H56" i="19"/>
  <c r="H60" i="19"/>
  <c r="E67" i="19"/>
  <c r="H67" i="19" s="1"/>
  <c r="H43" i="20"/>
  <c r="H47" i="20"/>
  <c r="H69" i="20"/>
  <c r="H23" i="21"/>
  <c r="H42" i="22"/>
  <c r="H57" i="22"/>
  <c r="H49" i="27"/>
  <c r="H36" i="8"/>
  <c r="H40" i="8"/>
  <c r="H63" i="8"/>
  <c r="H65" i="8"/>
  <c r="H46" i="9"/>
  <c r="H57" i="9"/>
  <c r="H55" i="10"/>
  <c r="H59" i="10"/>
  <c r="H63" i="10"/>
  <c r="H66" i="10"/>
  <c r="H38" i="11"/>
  <c r="H42" i="11"/>
  <c r="H49" i="11"/>
  <c r="H58" i="11"/>
  <c r="H65" i="11"/>
  <c r="H41" i="12"/>
  <c r="C8" i="13"/>
  <c r="E13" i="13" s="1"/>
  <c r="E29" i="13"/>
  <c r="H29" i="13" s="1"/>
  <c r="H41" i="13"/>
  <c r="H45" i="13"/>
  <c r="E49" i="13"/>
  <c r="H49" i="13" s="1"/>
  <c r="E53" i="13"/>
  <c r="H55" i="13"/>
  <c r="H58" i="13"/>
  <c r="H21" i="14"/>
  <c r="H25" i="14"/>
  <c r="H29" i="14"/>
  <c r="H51" i="14"/>
  <c r="H57" i="14"/>
  <c r="H61" i="14"/>
  <c r="H65" i="14"/>
  <c r="H69" i="14"/>
  <c r="C8" i="15"/>
  <c r="E13" i="15" s="1"/>
  <c r="H56" i="15"/>
  <c r="H60" i="15"/>
  <c r="H63" i="15"/>
  <c r="H65" i="15"/>
  <c r="H38" i="16"/>
  <c r="H41" i="16"/>
  <c r="H46" i="16"/>
  <c r="H55" i="16"/>
  <c r="H59" i="16"/>
  <c r="H21" i="18"/>
  <c r="H25" i="18"/>
  <c r="H28" i="18"/>
  <c r="H31" i="18"/>
  <c r="H35" i="18"/>
  <c r="H42" i="18"/>
  <c r="H55" i="18"/>
  <c r="H59" i="18"/>
  <c r="H63" i="18"/>
  <c r="H66" i="18"/>
  <c r="H70" i="18"/>
  <c r="H29" i="19"/>
  <c r="H31" i="19"/>
  <c r="H35" i="19"/>
  <c r="H39" i="19"/>
  <c r="H43" i="19"/>
  <c r="H47" i="19"/>
  <c r="H51" i="19"/>
  <c r="H55" i="19"/>
  <c r="H59" i="19"/>
  <c r="H40" i="20"/>
  <c r="H50" i="20"/>
  <c r="H55" i="20"/>
  <c r="H59" i="20"/>
  <c r="H33" i="21"/>
  <c r="H40" i="21"/>
  <c r="H57" i="21"/>
  <c r="H69" i="21"/>
  <c r="E34" i="22"/>
  <c r="H37" i="23"/>
  <c r="H48" i="27"/>
  <c r="E45" i="24"/>
  <c r="E59" i="24"/>
  <c r="H22" i="25"/>
  <c r="H26" i="25"/>
  <c r="H29" i="25"/>
  <c r="H32" i="25"/>
  <c r="H43" i="25"/>
  <c r="H47" i="25"/>
  <c r="H53" i="25"/>
  <c r="H55" i="25"/>
  <c r="H59" i="25"/>
  <c r="H63" i="25"/>
  <c r="H67" i="25"/>
  <c r="H39" i="26"/>
  <c r="H55" i="26"/>
  <c r="H23" i="27"/>
  <c r="H31" i="27"/>
  <c r="H35" i="27"/>
  <c r="H41" i="27"/>
  <c r="H45" i="27"/>
  <c r="H52" i="27"/>
  <c r="H60" i="27"/>
  <c r="H22" i="28"/>
  <c r="E25" i="28"/>
  <c r="H25" i="28" s="1"/>
  <c r="H41" i="28"/>
  <c r="H45" i="28"/>
  <c r="E49" i="28"/>
  <c r="H49" i="28" s="1"/>
  <c r="H51" i="28"/>
  <c r="E64" i="28"/>
  <c r="H67" i="28"/>
  <c r="H33" i="29"/>
  <c r="H66" i="29"/>
  <c r="H22" i="30"/>
  <c r="H26" i="30"/>
  <c r="E32" i="30"/>
  <c r="H35" i="30"/>
  <c r="H38" i="30"/>
  <c r="H42" i="30"/>
  <c r="H46" i="30"/>
  <c r="E50" i="30"/>
  <c r="H50" i="30" s="1"/>
  <c r="E64" i="30"/>
  <c r="H64" i="30" s="1"/>
  <c r="H67" i="30"/>
  <c r="H35" i="31"/>
  <c r="H40" i="31"/>
  <c r="H44" i="31"/>
  <c r="H47" i="31"/>
  <c r="H41" i="32"/>
  <c r="H58" i="32"/>
  <c r="E65" i="32"/>
  <c r="E67" i="32"/>
  <c r="H67" i="32" s="1"/>
  <c r="E30" i="33"/>
  <c r="H30" i="33" s="1"/>
  <c r="E45" i="33"/>
  <c r="H63" i="33"/>
  <c r="H67" i="33"/>
  <c r="H63" i="19"/>
  <c r="H66" i="19"/>
  <c r="H70" i="19"/>
  <c r="H22" i="20"/>
  <c r="E25" i="20"/>
  <c r="H25" i="20" s="1"/>
  <c r="E41" i="20"/>
  <c r="H41" i="20" s="1"/>
  <c r="H44" i="20"/>
  <c r="H48" i="20"/>
  <c r="E53" i="20"/>
  <c r="H53" i="20" s="1"/>
  <c r="H58" i="20"/>
  <c r="E67" i="20"/>
  <c r="H67" i="20" s="1"/>
  <c r="H22" i="21"/>
  <c r="H47" i="21"/>
  <c r="H58" i="21"/>
  <c r="H43" i="22"/>
  <c r="H58" i="22"/>
  <c r="H66" i="22"/>
  <c r="H26" i="23"/>
  <c r="H52" i="23"/>
  <c r="H58" i="23"/>
  <c r="H33" i="24"/>
  <c r="E19" i="25"/>
  <c r="H21" i="25"/>
  <c r="H25" i="25"/>
  <c r="H28" i="25"/>
  <c r="H31" i="25"/>
  <c r="H35" i="25"/>
  <c r="H38" i="25"/>
  <c r="H42" i="25"/>
  <c r="H46" i="25"/>
  <c r="H52" i="25"/>
  <c r="H58" i="25"/>
  <c r="H62" i="25"/>
  <c r="H66" i="25"/>
  <c r="E70" i="25"/>
  <c r="H70" i="25" s="1"/>
  <c r="H22" i="26"/>
  <c r="H26" i="26"/>
  <c r="H34" i="26"/>
  <c r="H52" i="26"/>
  <c r="H58" i="26"/>
  <c r="E64" i="26"/>
  <c r="H22" i="27"/>
  <c r="H34" i="27"/>
  <c r="H40" i="27"/>
  <c r="H44" i="27"/>
  <c r="H51" i="27"/>
  <c r="E64" i="27"/>
  <c r="H64" i="27" s="1"/>
  <c r="H70" i="27"/>
  <c r="H21" i="28"/>
  <c r="H38" i="28"/>
  <c r="H40" i="28"/>
  <c r="H44" i="28"/>
  <c r="H48" i="28"/>
  <c r="H63" i="28"/>
  <c r="H66" i="28"/>
  <c r="E26" i="29"/>
  <c r="E28" i="29"/>
  <c r="H28" i="29" s="1"/>
  <c r="E30" i="29"/>
  <c r="H30" i="29" s="1"/>
  <c r="E36" i="29"/>
  <c r="E52" i="29"/>
  <c r="H58" i="29"/>
  <c r="H31" i="30"/>
  <c r="H34" i="30"/>
  <c r="H37" i="30"/>
  <c r="H41" i="30"/>
  <c r="H45" i="30"/>
  <c r="H49" i="30"/>
  <c r="H66" i="30"/>
  <c r="H69" i="30"/>
  <c r="G19" i="31"/>
  <c r="H34" i="31"/>
  <c r="H43" i="31"/>
  <c r="E52" i="31"/>
  <c r="H52" i="31" s="1"/>
  <c r="E59" i="31"/>
  <c r="H65" i="31"/>
  <c r="E69" i="31"/>
  <c r="H69" i="31" s="1"/>
  <c r="E21" i="32"/>
  <c r="H21" i="32" s="1"/>
  <c r="E37" i="32"/>
  <c r="H52" i="32"/>
  <c r="H70" i="32"/>
  <c r="E25" i="23"/>
  <c r="H25" i="23" s="1"/>
  <c r="E27" i="25"/>
  <c r="H27" i="25" s="1"/>
  <c r="H28" i="27"/>
  <c r="H36" i="27"/>
  <c r="H53" i="27"/>
  <c r="H63" i="27"/>
  <c r="E36" i="30"/>
  <c r="H36" i="30" s="1"/>
  <c r="E25" i="32"/>
  <c r="E59" i="32"/>
  <c r="H59" i="32" s="1"/>
  <c r="H627" i="5"/>
  <c r="H627" i="18"/>
  <c r="H624" i="25"/>
  <c r="E12" i="26"/>
  <c r="H610" i="5"/>
  <c r="H623" i="8"/>
  <c r="H624" i="10"/>
  <c r="H627" i="12"/>
  <c r="H617" i="14"/>
  <c r="H618" i="18"/>
  <c r="H626" i="18"/>
  <c r="H613" i="25"/>
  <c r="H623" i="25"/>
  <c r="H613" i="10"/>
  <c r="H623" i="10"/>
  <c r="H616" i="14"/>
  <c r="H611" i="18"/>
  <c r="H613" i="18"/>
  <c r="H611" i="21"/>
  <c r="H612" i="25"/>
  <c r="H613" i="30"/>
  <c r="H615" i="30"/>
  <c r="H365" i="2"/>
  <c r="H370" i="2"/>
  <c r="H373" i="2"/>
  <c r="H379" i="2"/>
  <c r="H389" i="2"/>
  <c r="H393" i="2"/>
  <c r="H396" i="2"/>
  <c r="H398" i="2"/>
  <c r="H407" i="2"/>
  <c r="H412" i="2"/>
  <c r="H430" i="2"/>
  <c r="H440" i="2"/>
  <c r="H442" i="2"/>
  <c r="H445" i="2"/>
  <c r="H449" i="2"/>
  <c r="H453" i="2"/>
  <c r="H457" i="2"/>
  <c r="H464" i="2"/>
  <c r="H468" i="2"/>
  <c r="H472" i="2"/>
  <c r="H478" i="2"/>
  <c r="H482" i="2"/>
  <c r="H493" i="2"/>
  <c r="H497" i="2"/>
  <c r="H501" i="2"/>
  <c r="H504" i="2"/>
  <c r="H507" i="2"/>
  <c r="H514" i="2"/>
  <c r="H518" i="2"/>
  <c r="H522" i="2"/>
  <c r="H526" i="2"/>
  <c r="H532" i="2"/>
  <c r="H536" i="2"/>
  <c r="H543" i="2"/>
  <c r="H547" i="2"/>
  <c r="H551" i="2"/>
  <c r="H557" i="2"/>
  <c r="H559" i="2"/>
  <c r="H566" i="2"/>
  <c r="H570" i="2"/>
  <c r="H574" i="2"/>
  <c r="H578" i="2"/>
  <c r="H580" i="2"/>
  <c r="H583" i="2"/>
  <c r="H592" i="2"/>
  <c r="H514" i="4"/>
  <c r="H518" i="4"/>
  <c r="H529" i="9"/>
  <c r="H384" i="2"/>
  <c r="H388" i="2"/>
  <c r="H392" i="2"/>
  <c r="H406" i="2"/>
  <c r="H409" i="2"/>
  <c r="H411" i="2"/>
  <c r="H424" i="2"/>
  <c r="H429" i="2"/>
  <c r="H433" i="2"/>
  <c r="H436" i="2"/>
  <c r="H439" i="2"/>
  <c r="H448" i="2"/>
  <c r="H452" i="2"/>
  <c r="H456" i="2"/>
  <c r="H463" i="2"/>
  <c r="H467" i="2"/>
  <c r="H471" i="2"/>
  <c r="H477" i="2"/>
  <c r="H481" i="2"/>
  <c r="H487" i="2"/>
  <c r="H492" i="2"/>
  <c r="H496" i="2"/>
  <c r="H500" i="2"/>
  <c r="H506" i="2"/>
  <c r="H513" i="2"/>
  <c r="H517" i="2"/>
  <c r="H521" i="2"/>
  <c r="H525" i="2"/>
  <c r="H529" i="2"/>
  <c r="H531" i="2"/>
  <c r="H535" i="2"/>
  <c r="H542" i="2"/>
  <c r="H546" i="2"/>
  <c r="H550" i="2"/>
  <c r="H554" i="2"/>
  <c r="H556" i="2"/>
  <c r="H565" i="2"/>
  <c r="H569" i="2"/>
  <c r="H573" i="2"/>
  <c r="H577" i="2"/>
  <c r="H582" i="2"/>
  <c r="H591" i="2"/>
  <c r="H595" i="2"/>
  <c r="H376" i="4"/>
  <c r="H394" i="4"/>
  <c r="H517" i="4"/>
  <c r="H409" i="6"/>
  <c r="H431" i="6"/>
  <c r="H458" i="6"/>
  <c r="H466" i="6"/>
  <c r="H494" i="6"/>
  <c r="H491" i="7"/>
  <c r="H364" i="2"/>
  <c r="H387" i="2"/>
  <c r="H408" i="2"/>
  <c r="H579" i="2"/>
  <c r="H581" i="2"/>
  <c r="H522" i="6"/>
  <c r="H570" i="6"/>
  <c r="H367" i="7"/>
  <c r="H409" i="7"/>
  <c r="H464" i="7"/>
  <c r="H468" i="7"/>
  <c r="H477" i="7"/>
  <c r="H376" i="6"/>
  <c r="H411" i="6"/>
  <c r="H433" i="6"/>
  <c r="H435" i="6"/>
  <c r="H459" i="6"/>
  <c r="H467" i="6"/>
  <c r="H392" i="7"/>
  <c r="H408" i="7"/>
  <c r="H463" i="7"/>
  <c r="H467" i="7"/>
  <c r="H470" i="7"/>
  <c r="H531" i="7"/>
  <c r="H576" i="7"/>
  <c r="H394" i="9"/>
  <c r="H406" i="9"/>
  <c r="H423" i="9"/>
  <c r="H441" i="9"/>
  <c r="H443" i="9"/>
  <c r="H468" i="9"/>
  <c r="H501" i="9"/>
  <c r="H522" i="9"/>
  <c r="H526" i="9"/>
  <c r="H450" i="11"/>
  <c r="H465" i="11"/>
  <c r="H469" i="11"/>
  <c r="H514" i="11"/>
  <c r="H523" i="11"/>
  <c r="H527" i="11"/>
  <c r="H549" i="11"/>
  <c r="H560" i="11"/>
  <c r="H577" i="11"/>
  <c r="H430" i="13"/>
  <c r="H452" i="13"/>
  <c r="H468" i="13"/>
  <c r="H510" i="13"/>
  <c r="H522" i="13"/>
  <c r="H569" i="13"/>
  <c r="H421" i="15"/>
  <c r="H447" i="15"/>
  <c r="H470" i="15"/>
  <c r="H481" i="15"/>
  <c r="H499" i="15"/>
  <c r="H513" i="15"/>
  <c r="H517" i="15"/>
  <c r="H564" i="15"/>
  <c r="H568" i="15"/>
  <c r="H591" i="15"/>
  <c r="H595" i="15"/>
  <c r="H364" i="17"/>
  <c r="H448" i="17"/>
  <c r="H452" i="17"/>
  <c r="H456" i="17"/>
  <c r="H460" i="17"/>
  <c r="H464" i="17"/>
  <c r="H507" i="7"/>
  <c r="H514" i="7"/>
  <c r="H520" i="7"/>
  <c r="H523" i="7"/>
  <c r="H527" i="7"/>
  <c r="H541" i="7"/>
  <c r="H403" i="9"/>
  <c r="H405" i="9"/>
  <c r="H422" i="9"/>
  <c r="H449" i="9"/>
  <c r="H458" i="9"/>
  <c r="H481" i="9"/>
  <c r="H538" i="9"/>
  <c r="H542" i="9"/>
  <c r="H546" i="9"/>
  <c r="H578" i="9"/>
  <c r="H522" i="11"/>
  <c r="H526" i="11"/>
  <c r="H429" i="13"/>
  <c r="H521" i="13"/>
  <c r="H553" i="13"/>
  <c r="H561" i="13"/>
  <c r="H420" i="15"/>
  <c r="H440" i="15"/>
  <c r="H446" i="15"/>
  <c r="H469" i="15"/>
  <c r="H512" i="15"/>
  <c r="H516" i="15"/>
  <c r="H563" i="15"/>
  <c r="H567" i="15"/>
  <c r="H590" i="15"/>
  <c r="H594" i="15"/>
  <c r="G12" i="16"/>
  <c r="H367" i="17"/>
  <c r="H451" i="17"/>
  <c r="H455" i="17"/>
  <c r="H459" i="17"/>
  <c r="H463" i="17"/>
  <c r="H467" i="17"/>
  <c r="H471" i="17"/>
  <c r="H480" i="17"/>
  <c r="H484" i="17"/>
  <c r="H488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585" i="17"/>
  <c r="H592" i="17"/>
  <c r="H419" i="19"/>
  <c r="H468" i="17"/>
  <c r="H472" i="17"/>
  <c r="H481" i="17"/>
  <c r="H485" i="17"/>
  <c r="H489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86" i="17"/>
  <c r="H589" i="17"/>
  <c r="H593" i="17"/>
  <c r="H370" i="19"/>
  <c r="H383" i="19"/>
  <c r="H402" i="19"/>
  <c r="H408" i="19"/>
  <c r="H421" i="19"/>
  <c r="H430" i="19"/>
  <c r="H434" i="19"/>
  <c r="H438" i="19"/>
  <c r="H441" i="19"/>
  <c r="H466" i="19"/>
  <c r="H470" i="19"/>
  <c r="H474" i="19"/>
  <c r="H477" i="19"/>
  <c r="H487" i="19"/>
  <c r="H491" i="19"/>
  <c r="H495" i="19"/>
  <c r="H499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61" i="19"/>
  <c r="H565" i="19"/>
  <c r="H569" i="19"/>
  <c r="H573" i="19"/>
  <c r="H577" i="19"/>
  <c r="H583" i="19"/>
  <c r="H587" i="19"/>
  <c r="H591" i="19"/>
  <c r="H595" i="19"/>
  <c r="H379" i="20"/>
  <c r="H408" i="20"/>
  <c r="H475" i="19"/>
  <c r="H371" i="19"/>
  <c r="H384" i="19"/>
  <c r="H394" i="19"/>
  <c r="H403" i="19"/>
  <c r="H405" i="19"/>
  <c r="H409" i="19"/>
  <c r="H422" i="19"/>
  <c r="H427" i="19"/>
  <c r="H431" i="19"/>
  <c r="H435" i="19"/>
  <c r="H439" i="19"/>
  <c r="H442" i="19"/>
  <c r="H467" i="19"/>
  <c r="H471" i="19"/>
  <c r="H488" i="19"/>
  <c r="H492" i="19"/>
  <c r="H496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4" i="19"/>
  <c r="H562" i="19"/>
  <c r="H566" i="19"/>
  <c r="H570" i="19"/>
  <c r="H574" i="19"/>
  <c r="H578" i="19"/>
  <c r="H444" i="22"/>
  <c r="H583" i="22"/>
  <c r="H444" i="24"/>
  <c r="H501" i="24"/>
  <c r="H417" i="26"/>
  <c r="H431" i="26"/>
  <c r="H435" i="26"/>
  <c r="H473" i="26"/>
  <c r="H492" i="26"/>
  <c r="H565" i="26"/>
  <c r="H369" i="27"/>
  <c r="H433" i="27"/>
  <c r="H439" i="27"/>
  <c r="H493" i="27"/>
  <c r="H561" i="27"/>
  <c r="H567" i="29"/>
  <c r="H592" i="30"/>
  <c r="H532" i="31"/>
  <c r="H551" i="31"/>
  <c r="H553" i="31"/>
  <c r="H572" i="31"/>
  <c r="H584" i="31"/>
  <c r="H587" i="31"/>
  <c r="H367" i="32"/>
  <c r="H409" i="32"/>
  <c r="H435" i="32"/>
  <c r="H450" i="32"/>
  <c r="H544" i="32"/>
  <c r="H363" i="34"/>
  <c r="H366" i="34"/>
  <c r="H372" i="34"/>
  <c r="H388" i="34"/>
  <c r="H403" i="34"/>
  <c r="H414" i="34"/>
  <c r="H582" i="19"/>
  <c r="H586" i="19"/>
  <c r="H590" i="19"/>
  <c r="H594" i="19"/>
  <c r="H407" i="20"/>
  <c r="H422" i="20"/>
  <c r="H439" i="20"/>
  <c r="H454" i="20"/>
  <c r="H379" i="22"/>
  <c r="H443" i="22"/>
  <c r="H578" i="22"/>
  <c r="H412" i="24"/>
  <c r="H443" i="24"/>
  <c r="H400" i="26"/>
  <c r="H411" i="26"/>
  <c r="H430" i="26"/>
  <c r="H434" i="26"/>
  <c r="H518" i="26"/>
  <c r="H557" i="26"/>
  <c r="H564" i="26"/>
  <c r="H571" i="26"/>
  <c r="G12" i="27"/>
  <c r="H400" i="27"/>
  <c r="H432" i="27"/>
  <c r="H436" i="27"/>
  <c r="H438" i="27"/>
  <c r="H585" i="27"/>
  <c r="H594" i="27"/>
  <c r="H481" i="29"/>
  <c r="H586" i="29"/>
  <c r="H584" i="30"/>
  <c r="H595" i="30"/>
  <c r="H522" i="31"/>
  <c r="H550" i="31"/>
  <c r="H567" i="31"/>
  <c r="H583" i="31"/>
  <c r="H366" i="32"/>
  <c r="H408" i="32"/>
  <c r="H431" i="32"/>
  <c r="H434" i="32"/>
  <c r="H449" i="32"/>
  <c r="H521" i="32"/>
  <c r="H563" i="32"/>
  <c r="H565" i="32"/>
  <c r="H567" i="32"/>
  <c r="H595" i="32"/>
  <c r="H365" i="34"/>
  <c r="H371" i="34"/>
  <c r="H387" i="34"/>
  <c r="H391" i="34"/>
  <c r="H402" i="34"/>
  <c r="H413" i="34"/>
  <c r="H296" i="1"/>
  <c r="H323" i="1"/>
  <c r="H225" i="3"/>
  <c r="H319" i="8"/>
  <c r="H323" i="8"/>
  <c r="H352" i="8"/>
  <c r="H355" i="8"/>
  <c r="H266" i="10"/>
  <c r="H270" i="10"/>
  <c r="H238" i="12"/>
  <c r="H339" i="16"/>
  <c r="H195" i="18"/>
  <c r="H332" i="1"/>
  <c r="H192" i="3"/>
  <c r="H205" i="3"/>
  <c r="H210" i="3"/>
  <c r="H250" i="3"/>
  <c r="H252" i="3"/>
  <c r="H256" i="3"/>
  <c r="H261" i="3"/>
  <c r="H267" i="3"/>
  <c r="H225" i="8"/>
  <c r="H236" i="8"/>
  <c r="H307" i="8"/>
  <c r="H351" i="8"/>
  <c r="H193" i="10"/>
  <c r="H217" i="10"/>
  <c r="H238" i="10"/>
  <c r="H280" i="12"/>
  <c r="H284" i="12"/>
  <c r="H216" i="14"/>
  <c r="H249" i="14"/>
  <c r="H252" i="14"/>
  <c r="H256" i="14"/>
  <c r="H332" i="14"/>
  <c r="H336" i="14"/>
  <c r="H250" i="16"/>
  <c r="H183" i="18"/>
  <c r="H210" i="18"/>
  <c r="H222" i="18"/>
  <c r="H236" i="18"/>
  <c r="H239" i="18"/>
  <c r="H263" i="18"/>
  <c r="H266" i="18"/>
  <c r="H270" i="18"/>
  <c r="H236" i="3"/>
  <c r="H243" i="3"/>
  <c r="H346" i="8"/>
  <c r="H192" i="10"/>
  <c r="H237" i="10"/>
  <c r="H321" i="10"/>
  <c r="H204" i="12"/>
  <c r="H207" i="12"/>
  <c r="H240" i="12"/>
  <c r="H279" i="12"/>
  <c r="H283" i="12"/>
  <c r="H310" i="12"/>
  <c r="H330" i="12"/>
  <c r="H353" i="12"/>
  <c r="H215" i="14"/>
  <c r="H255" i="14"/>
  <c r="H335" i="14"/>
  <c r="H339" i="14"/>
  <c r="H205" i="16"/>
  <c r="H267" i="16"/>
  <c r="H307" i="16"/>
  <c r="H221" i="18"/>
  <c r="H244" i="18"/>
  <c r="H259" i="18"/>
  <c r="H262" i="18"/>
  <c r="H265" i="18"/>
  <c r="H269" i="18"/>
  <c r="H273" i="18"/>
  <c r="H288" i="18"/>
  <c r="H309" i="18"/>
  <c r="H312" i="18"/>
  <c r="H326" i="18"/>
  <c r="H249" i="32"/>
  <c r="H235" i="33"/>
  <c r="H289" i="18"/>
  <c r="H306" i="18"/>
  <c r="H310" i="18"/>
  <c r="H313" i="18"/>
  <c r="H315" i="18"/>
  <c r="H265" i="21"/>
  <c r="H339" i="21"/>
  <c r="H342" i="21"/>
  <c r="H346" i="21"/>
  <c r="H353" i="21"/>
  <c r="H192" i="23"/>
  <c r="H198" i="23"/>
  <c r="H225" i="23"/>
  <c r="H276" i="23"/>
  <c r="H280" i="23"/>
  <c r="H284" i="23"/>
  <c r="H295" i="23"/>
  <c r="H334" i="23"/>
  <c r="H352" i="23"/>
  <c r="H207" i="25"/>
  <c r="H231" i="25"/>
  <c r="G11" i="28"/>
  <c r="H208" i="28"/>
  <c r="H256" i="28"/>
  <c r="H274" i="28"/>
  <c r="H225" i="30"/>
  <c r="H247" i="30"/>
  <c r="H289" i="30"/>
  <c r="H306" i="30"/>
  <c r="H310" i="30"/>
  <c r="H315" i="30"/>
  <c r="H339" i="30"/>
  <c r="H343" i="30"/>
  <c r="H347" i="30"/>
  <c r="H352" i="30"/>
  <c r="H356" i="30"/>
  <c r="H262" i="31"/>
  <c r="H268" i="31"/>
  <c r="H292" i="32"/>
  <c r="H341" i="32"/>
  <c r="H344" i="32"/>
  <c r="H201" i="33"/>
  <c r="H205" i="33"/>
  <c r="H212" i="33"/>
  <c r="H216" i="33"/>
  <c r="H219" i="33"/>
  <c r="H223" i="33"/>
  <c r="H227" i="33"/>
  <c r="H231" i="33"/>
  <c r="H274" i="33"/>
  <c r="H194" i="21"/>
  <c r="H230" i="21"/>
  <c r="H262" i="21"/>
  <c r="H352" i="21"/>
  <c r="H356" i="21"/>
  <c r="H294" i="23"/>
  <c r="H206" i="25"/>
  <c r="H230" i="25"/>
  <c r="H234" i="25"/>
  <c r="H288" i="28"/>
  <c r="H343" i="28"/>
  <c r="H244" i="30"/>
  <c r="H288" i="30"/>
  <c r="H292" i="30"/>
  <c r="H309" i="30"/>
  <c r="H338" i="30"/>
  <c r="H342" i="30"/>
  <c r="H346" i="30"/>
  <c r="H355" i="30"/>
  <c r="H205" i="31"/>
  <c r="H267" i="31"/>
  <c r="H310" i="31"/>
  <c r="H327" i="31"/>
  <c r="H232" i="32"/>
  <c r="H244" i="32"/>
  <c r="H289" i="32"/>
  <c r="H303" i="32"/>
  <c r="H312" i="32"/>
  <c r="H277" i="33"/>
  <c r="H79" i="2"/>
  <c r="H83" i="2"/>
  <c r="H93" i="2"/>
  <c r="H101" i="2"/>
  <c r="H105" i="2"/>
  <c r="H109" i="2"/>
  <c r="H125" i="2"/>
  <c r="H112" i="9"/>
  <c r="H131" i="9"/>
  <c r="H85" i="13"/>
  <c r="H155" i="13"/>
  <c r="H159" i="13"/>
  <c r="H143" i="27"/>
  <c r="H143" i="32"/>
  <c r="H149" i="32"/>
  <c r="H154" i="34"/>
  <c r="H158" i="34"/>
  <c r="H86" i="6"/>
  <c r="H90" i="6"/>
  <c r="H105" i="6"/>
  <c r="H135" i="6"/>
  <c r="H143" i="6"/>
  <c r="H155" i="6"/>
  <c r="H143" i="7"/>
  <c r="H155" i="7"/>
  <c r="H158" i="7"/>
  <c r="H86" i="15"/>
  <c r="H99" i="17"/>
  <c r="H103" i="17"/>
  <c r="H107" i="17"/>
  <c r="H111" i="17"/>
  <c r="H152" i="17"/>
  <c r="H158" i="17"/>
  <c r="H162" i="17"/>
  <c r="H85" i="19"/>
  <c r="H91" i="19"/>
  <c r="H135" i="26"/>
  <c r="H97" i="32"/>
  <c r="H174" i="2"/>
  <c r="H85" i="6"/>
  <c r="H89" i="6"/>
  <c r="H108" i="6"/>
  <c r="H126" i="6"/>
  <c r="H171" i="6"/>
  <c r="H173" i="6"/>
  <c r="H175" i="6"/>
  <c r="H124" i="7"/>
  <c r="H142" i="7"/>
  <c r="H79" i="17"/>
  <c r="H81" i="17"/>
  <c r="H102" i="17"/>
  <c r="H106" i="17"/>
  <c r="H110" i="17"/>
  <c r="H155" i="17"/>
  <c r="H157" i="17"/>
  <c r="H161" i="17"/>
  <c r="H79" i="19"/>
  <c r="H84" i="19"/>
  <c r="H90" i="19"/>
  <c r="H107" i="26"/>
  <c r="H91" i="29"/>
  <c r="H32" i="16"/>
  <c r="H56" i="27"/>
  <c r="H24" i="10"/>
  <c r="H35" i="10"/>
  <c r="H41" i="10"/>
  <c r="H48" i="10"/>
  <c r="H23" i="12"/>
  <c r="H31" i="14"/>
  <c r="H35" i="14"/>
  <c r="H49" i="18"/>
  <c r="H52" i="18"/>
  <c r="H63" i="20"/>
  <c r="H65" i="20"/>
  <c r="H31" i="28"/>
  <c r="H35" i="28"/>
  <c r="H57" i="28"/>
  <c r="H100" i="2"/>
  <c r="H104" i="2"/>
  <c r="H124" i="2"/>
  <c r="H90" i="4"/>
  <c r="H143" i="19"/>
  <c r="H141" i="27"/>
  <c r="H108" i="2"/>
  <c r="H99" i="2"/>
  <c r="H79" i="4"/>
  <c r="H89" i="4"/>
  <c r="H120" i="4"/>
  <c r="H127" i="4"/>
  <c r="H160" i="4"/>
  <c r="H96" i="6"/>
  <c r="H148" i="6"/>
  <c r="H161" i="7"/>
  <c r="H121" i="4"/>
  <c r="H174" i="29"/>
  <c r="H111" i="34"/>
  <c r="H154" i="7"/>
  <c r="H157" i="7"/>
  <c r="H130" i="9"/>
  <c r="H173" i="9"/>
  <c r="H97" i="11"/>
  <c r="H123" i="13"/>
  <c r="H133" i="13"/>
  <c r="H158" i="13"/>
  <c r="H78" i="17"/>
  <c r="H101" i="17"/>
  <c r="H105" i="17"/>
  <c r="H109" i="17"/>
  <c r="H154" i="17"/>
  <c r="H160" i="17"/>
  <c r="H83" i="19"/>
  <c r="H89" i="19"/>
  <c r="H93" i="19"/>
  <c r="H129" i="19"/>
  <c r="H141" i="19"/>
  <c r="H148" i="19"/>
  <c r="H166" i="19"/>
  <c r="H170" i="19"/>
  <c r="H116" i="20"/>
  <c r="H146" i="20"/>
  <c r="H149" i="20"/>
  <c r="H109" i="26"/>
  <c r="H84" i="27"/>
  <c r="H88" i="27"/>
  <c r="H103" i="27"/>
  <c r="H108" i="27"/>
  <c r="H114" i="27"/>
  <c r="H117" i="27"/>
  <c r="H126" i="27"/>
  <c r="H154" i="27"/>
  <c r="H158" i="27"/>
  <c r="H175" i="27"/>
  <c r="H93" i="32"/>
  <c r="H109" i="32"/>
  <c r="H169" i="32"/>
  <c r="H97" i="34"/>
  <c r="H157" i="6"/>
  <c r="H148" i="7"/>
  <c r="H129" i="9"/>
  <c r="H160" i="9"/>
  <c r="H162" i="9"/>
  <c r="H140" i="11"/>
  <c r="H144" i="11"/>
  <c r="H157" i="13"/>
  <c r="H77" i="17"/>
  <c r="H100" i="17"/>
  <c r="H104" i="17"/>
  <c r="H108" i="17"/>
  <c r="H112" i="17"/>
  <c r="H153" i="17"/>
  <c r="H159" i="17"/>
  <c r="H86" i="19"/>
  <c r="H88" i="19"/>
  <c r="H92" i="19"/>
  <c r="H131" i="19"/>
  <c r="H140" i="19"/>
  <c r="H147" i="19"/>
  <c r="H169" i="19"/>
  <c r="H108" i="20"/>
  <c r="H160" i="20"/>
  <c r="H78" i="21"/>
  <c r="H126" i="24"/>
  <c r="H135" i="24"/>
  <c r="H96" i="26"/>
  <c r="H108" i="26"/>
  <c r="H114" i="26"/>
  <c r="H91" i="27"/>
  <c r="H105" i="27"/>
  <c r="H133" i="27"/>
  <c r="H147" i="27"/>
  <c r="H153" i="27"/>
  <c r="H157" i="27"/>
  <c r="H169" i="27"/>
  <c r="H158" i="32"/>
  <c r="H162" i="32"/>
  <c r="H168" i="32"/>
  <c r="H83" i="34"/>
  <c r="H87" i="34"/>
  <c r="H91" i="34"/>
  <c r="H96" i="34"/>
  <c r="H138" i="34"/>
  <c r="H20" i="3"/>
  <c r="H65" i="3"/>
  <c r="H21" i="7"/>
  <c r="H26" i="7"/>
  <c r="H34" i="7"/>
  <c r="H45" i="7"/>
  <c r="H49" i="7"/>
  <c r="H62" i="7"/>
  <c r="H67" i="7"/>
  <c r="H21" i="8"/>
  <c r="H20" i="10"/>
  <c r="H23" i="10"/>
  <c r="H34" i="10"/>
  <c r="H38" i="10"/>
  <c r="H40" i="10"/>
  <c r="H44" i="10"/>
  <c r="H47" i="10"/>
  <c r="H22" i="12"/>
  <c r="H34" i="18"/>
  <c r="H48" i="18"/>
  <c r="H51" i="18"/>
  <c r="H35" i="20"/>
  <c r="H38" i="20"/>
  <c r="H66" i="23"/>
  <c r="H55" i="27"/>
  <c r="H26" i="31"/>
  <c r="H22" i="33"/>
  <c r="H26" i="33"/>
  <c r="H48" i="33"/>
  <c r="H52" i="33"/>
  <c r="H56" i="33"/>
  <c r="H39" i="34"/>
  <c r="H43" i="34"/>
  <c r="H47" i="34"/>
  <c r="H51" i="34"/>
  <c r="H55" i="34"/>
  <c r="H59" i="34"/>
  <c r="H63" i="34"/>
  <c r="H43" i="3"/>
  <c r="H47" i="3"/>
  <c r="H60" i="3"/>
  <c r="H20" i="7"/>
  <c r="H32" i="14"/>
  <c r="H36" i="14"/>
  <c r="H40" i="14"/>
  <c r="H44" i="14"/>
  <c r="H48" i="14"/>
  <c r="H35" i="16"/>
  <c r="H52" i="16"/>
  <c r="H24" i="20"/>
  <c r="H34" i="20"/>
  <c r="H37" i="20"/>
  <c r="H66" i="20"/>
  <c r="H58" i="28"/>
  <c r="H21" i="33"/>
  <c r="H25" i="33"/>
  <c r="H29" i="33"/>
  <c r="H47" i="33"/>
  <c r="H51" i="33"/>
  <c r="H55" i="33"/>
  <c r="H38" i="34"/>
  <c r="H42" i="34"/>
  <c r="H46" i="34"/>
  <c r="H50" i="34"/>
  <c r="H54" i="34"/>
  <c r="H58" i="34"/>
  <c r="H62" i="34"/>
  <c r="H37" i="3"/>
  <c r="H47" i="7"/>
  <c r="H56" i="7"/>
  <c r="H66" i="7"/>
  <c r="H20" i="8"/>
  <c r="H61" i="8"/>
  <c r="H53" i="12"/>
  <c r="H56" i="12"/>
  <c r="H60" i="12"/>
  <c r="H34" i="14"/>
  <c r="H38" i="14"/>
  <c r="H42" i="14"/>
  <c r="H46" i="14"/>
  <c r="H33" i="18"/>
  <c r="H47" i="18"/>
  <c r="H50" i="18"/>
  <c r="H26" i="20"/>
  <c r="H31" i="20"/>
  <c r="H62" i="20"/>
  <c r="H21" i="23"/>
  <c r="H24" i="23"/>
  <c r="H32" i="23"/>
  <c r="H48" i="23"/>
  <c r="H58" i="27"/>
  <c r="H34" i="28"/>
  <c r="H22" i="31"/>
  <c r="H37" i="31"/>
  <c r="H63" i="31"/>
  <c r="H20" i="33"/>
  <c r="H24" i="33"/>
  <c r="H28" i="33"/>
  <c r="H46" i="33"/>
  <c r="H50" i="33"/>
  <c r="H54" i="33"/>
  <c r="H58" i="33"/>
  <c r="H55" i="7"/>
  <c r="H63" i="7"/>
  <c r="H65" i="7"/>
  <c r="H33" i="14"/>
  <c r="H37" i="14"/>
  <c r="H41" i="14"/>
  <c r="H45" i="14"/>
  <c r="H49" i="14"/>
  <c r="H32" i="18"/>
  <c r="H46" i="18"/>
  <c r="H52" i="20"/>
  <c r="H57" i="27"/>
  <c r="H31" i="31"/>
  <c r="H23" i="33"/>
  <c r="H27" i="33"/>
  <c r="H45" i="33"/>
  <c r="H49" i="33"/>
  <c r="H53" i="33"/>
  <c r="H57" i="33"/>
  <c r="H42" i="3"/>
  <c r="H46" i="3"/>
  <c r="H66" i="3"/>
  <c r="H33" i="7"/>
  <c r="H48" i="7"/>
  <c r="H26" i="12"/>
  <c r="H39" i="14"/>
  <c r="H43" i="14"/>
  <c r="H47" i="14"/>
  <c r="H22" i="23"/>
  <c r="H33" i="23"/>
  <c r="H49" i="23"/>
  <c r="H70" i="28"/>
  <c r="H23" i="31"/>
  <c r="H25" i="31"/>
  <c r="H38" i="31"/>
  <c r="F363" i="1"/>
  <c r="F387" i="1"/>
  <c r="F407" i="1"/>
  <c r="F415" i="1"/>
  <c r="F427" i="1"/>
  <c r="F463" i="1"/>
  <c r="F475" i="1"/>
  <c r="F487" i="1"/>
  <c r="F495" i="1"/>
  <c r="F503" i="1"/>
  <c r="F507" i="1"/>
  <c r="F535" i="1"/>
  <c r="F543" i="1"/>
  <c r="F559" i="1"/>
  <c r="F567" i="1"/>
  <c r="F575" i="1"/>
  <c r="F587" i="1"/>
  <c r="E182" i="2"/>
  <c r="H182" i="2" s="1"/>
  <c r="E214" i="2"/>
  <c r="H214" i="2" s="1"/>
  <c r="E218" i="2"/>
  <c r="H218" i="2" s="1"/>
  <c r="H69" i="1"/>
  <c r="F362" i="1"/>
  <c r="F365" i="1"/>
  <c r="H368" i="1"/>
  <c r="F373" i="1"/>
  <c r="H376" i="1"/>
  <c r="F377" i="1"/>
  <c r="H380" i="1"/>
  <c r="F385" i="1"/>
  <c r="H388" i="1"/>
  <c r="F393" i="1"/>
  <c r="H396" i="1"/>
  <c r="F401" i="1"/>
  <c r="H404" i="1"/>
  <c r="F409" i="1"/>
  <c r="H412" i="1"/>
  <c r="F413" i="1"/>
  <c r="H416" i="1"/>
  <c r="F429" i="1"/>
  <c r="H432" i="1"/>
  <c r="F445" i="1"/>
  <c r="D12" i="1"/>
  <c r="F12" i="1" s="1"/>
  <c r="F21" i="1"/>
  <c r="F23" i="1"/>
  <c r="F25" i="1"/>
  <c r="F27" i="1"/>
  <c r="F29" i="1"/>
  <c r="F31" i="1"/>
  <c r="F33" i="1"/>
  <c r="H35" i="1"/>
  <c r="F44" i="1"/>
  <c r="H46" i="1"/>
  <c r="F57" i="1"/>
  <c r="F59" i="1"/>
  <c r="F61" i="1"/>
  <c r="H66" i="1"/>
  <c r="F78" i="1"/>
  <c r="F80" i="1"/>
  <c r="F82" i="1"/>
  <c r="F87" i="1"/>
  <c r="H89" i="1"/>
  <c r="F97" i="1"/>
  <c r="F99" i="1"/>
  <c r="F101" i="1"/>
  <c r="F103" i="1"/>
  <c r="F105" i="1"/>
  <c r="F107" i="1"/>
  <c r="F109" i="1"/>
  <c r="F111" i="1"/>
  <c r="F113" i="1"/>
  <c r="F115" i="1"/>
  <c r="F117" i="1"/>
  <c r="F119" i="1"/>
  <c r="F121" i="1"/>
  <c r="F123" i="1"/>
  <c r="F125" i="1"/>
  <c r="F136" i="1"/>
  <c r="F138" i="1"/>
  <c r="F140" i="1"/>
  <c r="F142" i="1"/>
  <c r="F144" i="1"/>
  <c r="F146" i="1"/>
  <c r="F148" i="1"/>
  <c r="F150" i="1"/>
  <c r="F152" i="1"/>
  <c r="F154" i="1"/>
  <c r="F161" i="1"/>
  <c r="F163" i="1"/>
  <c r="F165" i="1"/>
  <c r="F167" i="1"/>
  <c r="H171" i="1"/>
  <c r="H214" i="1"/>
  <c r="E193" i="1"/>
  <c r="H193" i="1" s="1"/>
  <c r="H294" i="1"/>
  <c r="G362" i="1"/>
  <c r="H362" i="1" s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E407" i="1"/>
  <c r="H407" i="1" s="1"/>
  <c r="F408" i="1"/>
  <c r="E411" i="1"/>
  <c r="H411" i="1" s="1"/>
  <c r="F412" i="1"/>
  <c r="E415" i="1"/>
  <c r="H415" i="1" s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E439" i="1"/>
  <c r="H439" i="1" s="1"/>
  <c r="F440" i="1"/>
  <c r="E443" i="1"/>
  <c r="H443" i="1" s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E539" i="1"/>
  <c r="H539" i="1" s="1"/>
  <c r="F540" i="1"/>
  <c r="E543" i="1"/>
  <c r="H543" i="1" s="1"/>
  <c r="F544" i="1"/>
  <c r="E547" i="1"/>
  <c r="H547" i="1" s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79" i="1"/>
  <c r="H579" i="1" s="1"/>
  <c r="F580" i="1"/>
  <c r="E583" i="1"/>
  <c r="H583" i="1" s="1"/>
  <c r="F584" i="1"/>
  <c r="E587" i="1"/>
  <c r="H587" i="1" s="1"/>
  <c r="F588" i="1"/>
  <c r="E591" i="1"/>
  <c r="H591" i="1" s="1"/>
  <c r="F592" i="1"/>
  <c r="E595" i="1"/>
  <c r="H595" i="1" s="1"/>
  <c r="D9" i="2"/>
  <c r="G9" i="2" s="1"/>
  <c r="F19" i="2"/>
  <c r="H21" i="2"/>
  <c r="H25" i="2"/>
  <c r="H29" i="2"/>
  <c r="H33" i="2"/>
  <c r="H37" i="2"/>
  <c r="H41" i="2"/>
  <c r="H45" i="2"/>
  <c r="H49" i="2"/>
  <c r="H53" i="2"/>
  <c r="H57" i="2"/>
  <c r="E61" i="2"/>
  <c r="H61" i="2" s="1"/>
  <c r="H65" i="2"/>
  <c r="H69" i="2"/>
  <c r="H85" i="2"/>
  <c r="H102" i="2"/>
  <c r="H106" i="2"/>
  <c r="H110" i="2"/>
  <c r="H118" i="2"/>
  <c r="H126" i="2"/>
  <c r="H154" i="2"/>
  <c r="H171" i="2"/>
  <c r="H175" i="2"/>
  <c r="F181" i="2"/>
  <c r="H183" i="2"/>
  <c r="H187" i="2"/>
  <c r="F188" i="2"/>
  <c r="H191" i="2"/>
  <c r="E195" i="2"/>
  <c r="H195" i="2" s="1"/>
  <c r="F196" i="2"/>
  <c r="H199" i="2"/>
  <c r="E203" i="2"/>
  <c r="H203" i="2" s="1"/>
  <c r="H207" i="2"/>
  <c r="F208" i="2"/>
  <c r="E211" i="2"/>
  <c r="H211" i="2" s="1"/>
  <c r="F212" i="2"/>
  <c r="H215" i="2"/>
  <c r="H219" i="2"/>
  <c r="F220" i="2"/>
  <c r="E223" i="2"/>
  <c r="H223" i="2" s="1"/>
  <c r="F224" i="2"/>
  <c r="H227" i="2"/>
  <c r="F228" i="2"/>
  <c r="H231" i="2"/>
  <c r="E235" i="2"/>
  <c r="H235" i="2" s="1"/>
  <c r="H239" i="2"/>
  <c r="H243" i="2"/>
  <c r="H247" i="2"/>
  <c r="F248" i="2"/>
  <c r="E251" i="2"/>
  <c r="H251" i="2" s="1"/>
  <c r="H255" i="2"/>
  <c r="H259" i="2"/>
  <c r="E263" i="2"/>
  <c r="H263" i="2" s="1"/>
  <c r="H267" i="2"/>
  <c r="H271" i="2"/>
  <c r="H275" i="2"/>
  <c r="H279" i="2"/>
  <c r="H283" i="2"/>
  <c r="H287" i="2"/>
  <c r="H291" i="2"/>
  <c r="F292" i="2"/>
  <c r="H295" i="2"/>
  <c r="H299" i="2"/>
  <c r="H303" i="2"/>
  <c r="H307" i="2"/>
  <c r="E311" i="2"/>
  <c r="H311" i="2" s="1"/>
  <c r="H315" i="2"/>
  <c r="H319" i="2"/>
  <c r="H323" i="2"/>
  <c r="H327" i="2"/>
  <c r="E331" i="2"/>
  <c r="H331" i="2" s="1"/>
  <c r="H335" i="2"/>
  <c r="H339" i="2"/>
  <c r="F340" i="2"/>
  <c r="H343" i="2"/>
  <c r="H347" i="2"/>
  <c r="H351" i="2"/>
  <c r="H355" i="2"/>
  <c r="H366" i="2"/>
  <c r="H371" i="2"/>
  <c r="H375" i="2"/>
  <c r="H385" i="2"/>
  <c r="H390" i="2"/>
  <c r="H394" i="2"/>
  <c r="H402" i="2"/>
  <c r="H416" i="2"/>
  <c r="H418" i="2"/>
  <c r="H420" i="2"/>
  <c r="H422" i="2"/>
  <c r="H425" i="2"/>
  <c r="H431" i="2"/>
  <c r="H434" i="2"/>
  <c r="H437" i="2"/>
  <c r="H443" i="2"/>
  <c r="H446" i="2"/>
  <c r="H450" i="2"/>
  <c r="H454" i="2"/>
  <c r="H458" i="2"/>
  <c r="H461" i="2"/>
  <c r="H465" i="2"/>
  <c r="H469" i="2"/>
  <c r="H473" i="2"/>
  <c r="H479" i="2"/>
  <c r="H483" i="2"/>
  <c r="H485" i="2"/>
  <c r="H494" i="2"/>
  <c r="H498" i="2"/>
  <c r="H502" i="2"/>
  <c r="H508" i="2"/>
  <c r="H511" i="2"/>
  <c r="H515" i="2"/>
  <c r="H519" i="2"/>
  <c r="H523" i="2"/>
  <c r="H527" i="2"/>
  <c r="H533" i="2"/>
  <c r="H537" i="2"/>
  <c r="H540" i="2"/>
  <c r="H544" i="2"/>
  <c r="H548" i="2"/>
  <c r="H552" i="2"/>
  <c r="H560" i="2"/>
  <c r="H563" i="2"/>
  <c r="H567" i="2"/>
  <c r="H571" i="2"/>
  <c r="H575" i="2"/>
  <c r="H584" i="2"/>
  <c r="H586" i="2"/>
  <c r="H589" i="2"/>
  <c r="H593" i="2"/>
  <c r="E605" i="2"/>
  <c r="H605" i="2" s="1"/>
  <c r="F606" i="2"/>
  <c r="H609" i="2"/>
  <c r="H613" i="2"/>
  <c r="H617" i="2"/>
  <c r="H621" i="2"/>
  <c r="H625" i="2"/>
  <c r="H629" i="2"/>
  <c r="C10" i="3"/>
  <c r="D12" i="3"/>
  <c r="G12" i="3" s="1"/>
  <c r="H22" i="3"/>
  <c r="H35" i="3"/>
  <c r="H40" i="3"/>
  <c r="H55" i="3"/>
  <c r="H58" i="3"/>
  <c r="H67" i="3"/>
  <c r="F76" i="3"/>
  <c r="E78" i="3"/>
  <c r="H78" i="3" s="1"/>
  <c r="F79" i="3"/>
  <c r="E82" i="3"/>
  <c r="H82" i="3" s="1"/>
  <c r="F83" i="3"/>
  <c r="H86" i="3"/>
  <c r="F87" i="3"/>
  <c r="H90" i="3"/>
  <c r="F91" i="3"/>
  <c r="E94" i="3"/>
  <c r="H94" i="3" s="1"/>
  <c r="F95" i="3"/>
  <c r="E98" i="3"/>
  <c r="H98" i="3" s="1"/>
  <c r="F99" i="3"/>
  <c r="E102" i="3"/>
  <c r="H102" i="3" s="1"/>
  <c r="F103" i="3"/>
  <c r="E106" i="3"/>
  <c r="H106" i="3" s="1"/>
  <c r="F107" i="3"/>
  <c r="E110" i="3"/>
  <c r="H110" i="3" s="1"/>
  <c r="F111" i="3"/>
  <c r="H114" i="3"/>
  <c r="F115" i="3"/>
  <c r="E118" i="3"/>
  <c r="H118" i="3" s="1"/>
  <c r="F119" i="3"/>
  <c r="E122" i="3"/>
  <c r="H122" i="3" s="1"/>
  <c r="F123" i="3"/>
  <c r="H126" i="3"/>
  <c r="F127" i="3"/>
  <c r="E130" i="3"/>
  <c r="H130" i="3" s="1"/>
  <c r="F131" i="3"/>
  <c r="E134" i="3"/>
  <c r="H134" i="3" s="1"/>
  <c r="E138" i="3"/>
  <c r="H138" i="3" s="1"/>
  <c r="F139" i="3"/>
  <c r="E142" i="3"/>
  <c r="H142" i="3" s="1"/>
  <c r="F143" i="3"/>
  <c r="H146" i="3"/>
  <c r="F147" i="3"/>
  <c r="E150" i="3"/>
  <c r="H150" i="3" s="1"/>
  <c r="F151" i="3"/>
  <c r="E154" i="3"/>
  <c r="H154" i="3" s="1"/>
  <c r="H158" i="3"/>
  <c r="E162" i="3"/>
  <c r="H162" i="3" s="1"/>
  <c r="F163" i="3"/>
  <c r="H166" i="3"/>
  <c r="F167" i="3"/>
  <c r="H170" i="3"/>
  <c r="E174" i="3"/>
  <c r="H174" i="3" s="1"/>
  <c r="H193" i="3"/>
  <c r="H221" i="3"/>
  <c r="H227" i="3"/>
  <c r="H229" i="3"/>
  <c r="H234" i="3"/>
  <c r="H239" i="3"/>
  <c r="H246" i="3"/>
  <c r="H284" i="3"/>
  <c r="H295" i="3"/>
  <c r="E319" i="3"/>
  <c r="H319" i="3" s="1"/>
  <c r="H324" i="3"/>
  <c r="H348" i="3"/>
  <c r="H352" i="3"/>
  <c r="H353" i="3"/>
  <c r="H593" i="3"/>
  <c r="E363" i="3"/>
  <c r="H363" i="3" s="1"/>
  <c r="E371" i="3"/>
  <c r="H371" i="3" s="1"/>
  <c r="E374" i="3"/>
  <c r="H374" i="3" s="1"/>
  <c r="F375" i="3"/>
  <c r="F378" i="3"/>
  <c r="E383" i="3"/>
  <c r="H383" i="3" s="1"/>
  <c r="F386" i="3"/>
  <c r="E391" i="3"/>
  <c r="H391" i="3" s="1"/>
  <c r="E399" i="3"/>
  <c r="H399" i="3" s="1"/>
  <c r="F405" i="3"/>
  <c r="E415" i="3"/>
  <c r="H415" i="3" s="1"/>
  <c r="F418" i="3"/>
  <c r="E423" i="3"/>
  <c r="H423" i="3" s="1"/>
  <c r="F426" i="3"/>
  <c r="H431" i="3"/>
  <c r="F434" i="3"/>
  <c r="E439" i="3"/>
  <c r="H439" i="3" s="1"/>
  <c r="F442" i="3"/>
  <c r="F445" i="3"/>
  <c r="F448" i="3"/>
  <c r="E450" i="3"/>
  <c r="H450" i="3" s="1"/>
  <c r="F451" i="3"/>
  <c r="F453" i="3"/>
  <c r="E458" i="3"/>
  <c r="H458" i="3" s="1"/>
  <c r="F461" i="3"/>
  <c r="F464" i="3"/>
  <c r="E467" i="3"/>
  <c r="H467" i="3" s="1"/>
  <c r="H470" i="3"/>
  <c r="F471" i="3"/>
  <c r="F473" i="3"/>
  <c r="F476" i="3"/>
  <c r="E478" i="3"/>
  <c r="H478" i="3" s="1"/>
  <c r="F481" i="3"/>
  <c r="F484" i="3"/>
  <c r="E486" i="3"/>
  <c r="H486" i="3" s="1"/>
  <c r="F487" i="3"/>
  <c r="F489" i="3"/>
  <c r="F492" i="3"/>
  <c r="E495" i="3"/>
  <c r="H495" i="3" s="1"/>
  <c r="E499" i="3"/>
  <c r="H499" i="3" s="1"/>
  <c r="F502" i="3"/>
  <c r="E507" i="3"/>
  <c r="H507" i="3" s="1"/>
  <c r="E515" i="3"/>
  <c r="H515" i="3" s="1"/>
  <c r="F518" i="3"/>
  <c r="F521" i="3"/>
  <c r="F524" i="3"/>
  <c r="E527" i="3"/>
  <c r="H527" i="3" s="1"/>
  <c r="F530" i="3"/>
  <c r="F533" i="3"/>
  <c r="F536" i="3"/>
  <c r="H538" i="3"/>
  <c r="F541" i="3"/>
  <c r="F544" i="3"/>
  <c r="E547" i="3"/>
  <c r="H547" i="3" s="1"/>
  <c r="F550" i="3"/>
  <c r="F553" i="3"/>
  <c r="F556" i="3"/>
  <c r="E558" i="3"/>
  <c r="H558" i="3" s="1"/>
  <c r="F559" i="3"/>
  <c r="F561" i="3"/>
  <c r="F564" i="3"/>
  <c r="H567" i="3"/>
  <c r="F576" i="3"/>
  <c r="H578" i="3"/>
  <c r="F579" i="3"/>
  <c r="F581" i="3"/>
  <c r="F584" i="3"/>
  <c r="E586" i="3"/>
  <c r="H586" i="3" s="1"/>
  <c r="F589" i="3"/>
  <c r="F592" i="3"/>
  <c r="E594" i="3"/>
  <c r="H594" i="3" s="1"/>
  <c r="F595" i="3"/>
  <c r="E601" i="3"/>
  <c r="C12" i="4"/>
  <c r="H33" i="4"/>
  <c r="H40" i="4"/>
  <c r="H44" i="4"/>
  <c r="H69" i="4"/>
  <c r="E76" i="4"/>
  <c r="H86" i="4"/>
  <c r="E95" i="4"/>
  <c r="H96" i="4"/>
  <c r="E98" i="4"/>
  <c r="H98" i="4" s="1"/>
  <c r="E100" i="4"/>
  <c r="H107" i="4"/>
  <c r="E115" i="4"/>
  <c r="H115" i="4" s="1"/>
  <c r="H132" i="4"/>
  <c r="H154" i="4"/>
  <c r="H158" i="4"/>
  <c r="F182" i="4"/>
  <c r="F195" i="4"/>
  <c r="F197" i="4"/>
  <c r="H199" i="4"/>
  <c r="F200" i="4"/>
  <c r="H206" i="4"/>
  <c r="F212" i="4"/>
  <c r="F214" i="4"/>
  <c r="H219" i="4"/>
  <c r="H222" i="4"/>
  <c r="F223" i="4"/>
  <c r="H231" i="4"/>
  <c r="H234" i="4"/>
  <c r="F235" i="4"/>
  <c r="H243" i="4"/>
  <c r="H247" i="4"/>
  <c r="H255" i="4"/>
  <c r="H259" i="4"/>
  <c r="H263" i="4"/>
  <c r="H267" i="4"/>
  <c r="H271" i="4"/>
  <c r="H275" i="4"/>
  <c r="F279" i="4"/>
  <c r="H282" i="4"/>
  <c r="F293" i="4"/>
  <c r="H307" i="4"/>
  <c r="F314" i="4"/>
  <c r="F317" i="4"/>
  <c r="F320" i="4"/>
  <c r="H323" i="4"/>
  <c r="H326" i="4"/>
  <c r="E369" i="4"/>
  <c r="H369" i="4" s="1"/>
  <c r="H372" i="4"/>
  <c r="H380" i="4"/>
  <c r="H384" i="4"/>
  <c r="H387" i="4"/>
  <c r="H390" i="4"/>
  <c r="H395" i="4"/>
  <c r="E398" i="4"/>
  <c r="H398" i="4" s="1"/>
  <c r="H400" i="4"/>
  <c r="E405" i="4"/>
  <c r="H405" i="4" s="1"/>
  <c r="E410" i="4"/>
  <c r="H410" i="4" s="1"/>
  <c r="E413" i="4"/>
  <c r="H413" i="4" s="1"/>
  <c r="H416" i="4"/>
  <c r="E428" i="4"/>
  <c r="H441" i="4"/>
  <c r="H452" i="4"/>
  <c r="H455" i="4"/>
  <c r="H456" i="4"/>
  <c r="H459" i="4"/>
  <c r="E462" i="4"/>
  <c r="H463" i="4"/>
  <c r="E469" i="4"/>
  <c r="H469" i="4" s="1"/>
  <c r="H472" i="4"/>
  <c r="E487" i="4"/>
  <c r="H488" i="4"/>
  <c r="E502" i="4"/>
  <c r="H502" i="4" s="1"/>
  <c r="E508" i="4"/>
  <c r="H508" i="4" s="1"/>
  <c r="H510" i="4"/>
  <c r="H515" i="4"/>
  <c r="E535" i="4"/>
  <c r="E557" i="4"/>
  <c r="H557" i="4" s="1"/>
  <c r="E559" i="4"/>
  <c r="H559" i="4" s="1"/>
  <c r="E562" i="4"/>
  <c r="H562" i="4" s="1"/>
  <c r="H566" i="4"/>
  <c r="E576" i="4"/>
  <c r="H576" i="4" s="1"/>
  <c r="E578" i="4"/>
  <c r="H578" i="4" s="1"/>
  <c r="H591" i="4"/>
  <c r="H595" i="4"/>
  <c r="H610" i="4"/>
  <c r="H613" i="4"/>
  <c r="E622" i="4"/>
  <c r="H622" i="4" s="1"/>
  <c r="H626" i="4"/>
  <c r="H629" i="4"/>
  <c r="D8" i="5"/>
  <c r="E28" i="5"/>
  <c r="H28" i="5" s="1"/>
  <c r="H43" i="5"/>
  <c r="H46" i="5"/>
  <c r="E50" i="5"/>
  <c r="H50" i="5" s="1"/>
  <c r="H53" i="5"/>
  <c r="H55" i="5"/>
  <c r="H59" i="5"/>
  <c r="H63" i="5"/>
  <c r="F76" i="5"/>
  <c r="F80" i="5"/>
  <c r="F92" i="5"/>
  <c r="F94" i="5"/>
  <c r="F100" i="5"/>
  <c r="F102" i="5"/>
  <c r="H107" i="5"/>
  <c r="F110" i="5"/>
  <c r="F113" i="5"/>
  <c r="F116" i="5"/>
  <c r="F119" i="5"/>
  <c r="F121" i="5"/>
  <c r="H123" i="5"/>
  <c r="H126" i="5"/>
  <c r="F127" i="5"/>
  <c r="F132" i="5"/>
  <c r="F134" i="5"/>
  <c r="E139" i="5"/>
  <c r="H139" i="5" s="1"/>
  <c r="F142" i="5"/>
  <c r="F145" i="5"/>
  <c r="H163" i="5"/>
  <c r="F172" i="5"/>
  <c r="H175" i="5"/>
  <c r="H217" i="5"/>
  <c r="H230" i="5"/>
  <c r="H234" i="5"/>
  <c r="H240" i="5"/>
  <c r="H242" i="5"/>
  <c r="H257" i="5"/>
  <c r="H262" i="5"/>
  <c r="H265" i="5"/>
  <c r="H271" i="5"/>
  <c r="H273" i="5"/>
  <c r="H276" i="5"/>
  <c r="H279" i="5"/>
  <c r="H282" i="5"/>
  <c r="H288" i="5"/>
  <c r="H295" i="5"/>
  <c r="H308" i="5"/>
  <c r="H310" i="5"/>
  <c r="H323" i="5"/>
  <c r="H339" i="5"/>
  <c r="H344" i="5"/>
  <c r="H356" i="5"/>
  <c r="E362" i="5"/>
  <c r="E365" i="5"/>
  <c r="H365" i="5" s="1"/>
  <c r="F366" i="5"/>
  <c r="E369" i="5"/>
  <c r="H369" i="5" s="1"/>
  <c r="E373" i="5"/>
  <c r="H373" i="5" s="1"/>
  <c r="F374" i="5"/>
  <c r="E377" i="5"/>
  <c r="H377" i="5" s="1"/>
  <c r="F378" i="5"/>
  <c r="H381" i="5"/>
  <c r="F382" i="5"/>
  <c r="F385" i="5"/>
  <c r="F387" i="5"/>
  <c r="H406" i="5"/>
  <c r="F407" i="5"/>
  <c r="F410" i="5"/>
  <c r="F413" i="5"/>
  <c r="F415" i="5"/>
  <c r="H418" i="5"/>
  <c r="F424" i="5"/>
  <c r="F426" i="5"/>
  <c r="F428" i="5"/>
  <c r="H430" i="5"/>
  <c r="F437" i="5"/>
  <c r="H440" i="5"/>
  <c r="H443" i="5"/>
  <c r="F446" i="5"/>
  <c r="H449" i="5"/>
  <c r="H452" i="5"/>
  <c r="H455" i="5"/>
  <c r="F461" i="5"/>
  <c r="H463" i="5"/>
  <c r="H467" i="5"/>
  <c r="H473" i="5"/>
  <c r="F480" i="5"/>
  <c r="F482" i="5"/>
  <c r="F484" i="5"/>
  <c r="F486" i="5"/>
  <c r="F488" i="5"/>
  <c r="F490" i="5"/>
  <c r="F495" i="5"/>
  <c r="F498" i="5"/>
  <c r="F502" i="5"/>
  <c r="F504" i="5"/>
  <c r="F506" i="5"/>
  <c r="F511" i="5"/>
  <c r="F516" i="5"/>
  <c r="H518" i="5"/>
  <c r="H521" i="5"/>
  <c r="F531" i="5"/>
  <c r="F536" i="5"/>
  <c r="H541" i="5"/>
  <c r="F542" i="5"/>
  <c r="H548" i="5"/>
  <c r="F552" i="5"/>
  <c r="F555" i="5"/>
  <c r="F559" i="5"/>
  <c r="H578" i="5"/>
  <c r="F580" i="5"/>
  <c r="H587" i="5"/>
  <c r="H23" i="6"/>
  <c r="F26" i="6"/>
  <c r="H31" i="6"/>
  <c r="F34" i="6"/>
  <c r="H39" i="6"/>
  <c r="H43" i="6"/>
  <c r="F55" i="6"/>
  <c r="F59" i="6"/>
  <c r="H61" i="6"/>
  <c r="H67" i="6"/>
  <c r="H84" i="6"/>
  <c r="H91" i="6"/>
  <c r="H97" i="6"/>
  <c r="H152" i="6"/>
  <c r="H159" i="6"/>
  <c r="H166" i="6"/>
  <c r="H170" i="6"/>
  <c r="E356" i="6"/>
  <c r="H356" i="6" s="1"/>
  <c r="E293" i="6"/>
  <c r="H293" i="6" s="1"/>
  <c r="E289" i="6"/>
  <c r="H289" i="6" s="1"/>
  <c r="E285" i="6"/>
  <c r="H285" i="6" s="1"/>
  <c r="E281" i="6"/>
  <c r="H281" i="6" s="1"/>
  <c r="E277" i="6"/>
  <c r="H277" i="6" s="1"/>
  <c r="E269" i="6"/>
  <c r="H269" i="6" s="1"/>
  <c r="E245" i="6"/>
  <c r="H245" i="6" s="1"/>
  <c r="E241" i="6"/>
  <c r="H241" i="6" s="1"/>
  <c r="E237" i="6"/>
  <c r="H237" i="6" s="1"/>
  <c r="E233" i="6"/>
  <c r="H233" i="6" s="1"/>
  <c r="E221" i="6"/>
  <c r="H221" i="6" s="1"/>
  <c r="E213" i="6"/>
  <c r="H213" i="6" s="1"/>
  <c r="E209" i="6"/>
  <c r="H209" i="6" s="1"/>
  <c r="E201" i="6"/>
  <c r="H201" i="6" s="1"/>
  <c r="E197" i="6"/>
  <c r="H197" i="6" s="1"/>
  <c r="E193" i="6"/>
  <c r="H193" i="6" s="1"/>
  <c r="E189" i="6"/>
  <c r="H189" i="6" s="1"/>
  <c r="E185" i="6"/>
  <c r="H185" i="6" s="1"/>
  <c r="E182" i="6"/>
  <c r="H182" i="6" s="1"/>
  <c r="E187" i="6"/>
  <c r="H187" i="6" s="1"/>
  <c r="E190" i="6"/>
  <c r="H190" i="6" s="1"/>
  <c r="E195" i="6"/>
  <c r="H195" i="6" s="1"/>
  <c r="E198" i="6"/>
  <c r="H198" i="6" s="1"/>
  <c r="E203" i="6"/>
  <c r="H203" i="6" s="1"/>
  <c r="E215" i="6"/>
  <c r="H215" i="6" s="1"/>
  <c r="E224" i="6"/>
  <c r="H224" i="6" s="1"/>
  <c r="E228" i="6"/>
  <c r="H228" i="6" s="1"/>
  <c r="E234" i="6"/>
  <c r="H234" i="6" s="1"/>
  <c r="H240" i="6"/>
  <c r="E248" i="6"/>
  <c r="H248" i="6" s="1"/>
  <c r="E251" i="6"/>
  <c r="H251" i="6" s="1"/>
  <c r="E258" i="6"/>
  <c r="H258" i="6" s="1"/>
  <c r="E264" i="6"/>
  <c r="H264" i="6" s="1"/>
  <c r="E268" i="6"/>
  <c r="H268" i="6" s="1"/>
  <c r="E274" i="6"/>
  <c r="H274" i="6" s="1"/>
  <c r="E280" i="6"/>
  <c r="H280" i="6" s="1"/>
  <c r="E286" i="6"/>
  <c r="H286" i="6" s="1"/>
  <c r="H294" i="6"/>
  <c r="H328" i="6"/>
  <c r="G19" i="8"/>
  <c r="H19" i="8" s="1"/>
  <c r="D8" i="8"/>
  <c r="F399" i="1"/>
  <c r="F403" i="1"/>
  <c r="F411" i="1"/>
  <c r="F431" i="1"/>
  <c r="F515" i="1"/>
  <c r="F547" i="1"/>
  <c r="F551" i="1"/>
  <c r="F555" i="1"/>
  <c r="E77" i="3"/>
  <c r="H77" i="3" s="1"/>
  <c r="E81" i="3"/>
  <c r="H81" i="3" s="1"/>
  <c r="E85" i="3"/>
  <c r="H85" i="3" s="1"/>
  <c r="E93" i="3"/>
  <c r="H93" i="3" s="1"/>
  <c r="E101" i="3"/>
  <c r="H101" i="3" s="1"/>
  <c r="E109" i="3"/>
  <c r="H109" i="3" s="1"/>
  <c r="E113" i="3"/>
  <c r="H113" i="3" s="1"/>
  <c r="E117" i="3"/>
  <c r="H117" i="3" s="1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49" i="3"/>
  <c r="H149" i="3" s="1"/>
  <c r="E153" i="3"/>
  <c r="H153" i="3" s="1"/>
  <c r="E161" i="3"/>
  <c r="H161" i="3" s="1"/>
  <c r="E165" i="3"/>
  <c r="H165" i="3" s="1"/>
  <c r="E169" i="3"/>
  <c r="H169" i="3" s="1"/>
  <c r="F363" i="3"/>
  <c r="F365" i="3"/>
  <c r="F368" i="3"/>
  <c r="F371" i="3"/>
  <c r="F374" i="3"/>
  <c r="F377" i="3"/>
  <c r="F380" i="3"/>
  <c r="F383" i="3"/>
  <c r="F385" i="3"/>
  <c r="F388" i="3"/>
  <c r="F391" i="3"/>
  <c r="F393" i="3"/>
  <c r="F396" i="3"/>
  <c r="F399" i="3"/>
  <c r="F401" i="3"/>
  <c r="F404" i="3"/>
  <c r="F415" i="3"/>
  <c r="F417" i="3"/>
  <c r="F420" i="3"/>
  <c r="F423" i="3"/>
  <c r="F425" i="3"/>
  <c r="F428" i="3"/>
  <c r="F433" i="3"/>
  <c r="F439" i="3"/>
  <c r="F441" i="3"/>
  <c r="F450" i="3"/>
  <c r="F458" i="3"/>
  <c r="F478" i="3"/>
  <c r="F486" i="3"/>
  <c r="F495" i="3"/>
  <c r="F499" i="3"/>
  <c r="F501" i="3"/>
  <c r="F504" i="3"/>
  <c r="F507" i="3"/>
  <c r="F509" i="3"/>
  <c r="F517" i="3"/>
  <c r="F527" i="3"/>
  <c r="F529" i="3"/>
  <c r="F532" i="3"/>
  <c r="F547" i="3"/>
  <c r="F549" i="3"/>
  <c r="F552" i="3"/>
  <c r="F558" i="3"/>
  <c r="F569" i="3"/>
  <c r="F572" i="3"/>
  <c r="F586" i="3"/>
  <c r="H95" i="4"/>
  <c r="H100" i="4"/>
  <c r="F186" i="4"/>
  <c r="F202" i="4"/>
  <c r="F209" i="4"/>
  <c r="F216" i="4"/>
  <c r="F228" i="4"/>
  <c r="F292" i="4"/>
  <c r="F300" i="4"/>
  <c r="F316" i="4"/>
  <c r="F329" i="4"/>
  <c r="F336" i="4"/>
  <c r="E425" i="4"/>
  <c r="H425" i="4" s="1"/>
  <c r="H428" i="4"/>
  <c r="E437" i="4"/>
  <c r="H437" i="4" s="1"/>
  <c r="E461" i="4"/>
  <c r="H461" i="4" s="1"/>
  <c r="H462" i="4"/>
  <c r="E484" i="4"/>
  <c r="H484" i="4" s="1"/>
  <c r="H487" i="4"/>
  <c r="E498" i="4"/>
  <c r="H498" i="4" s="1"/>
  <c r="E531" i="4"/>
  <c r="H531" i="4" s="1"/>
  <c r="H534" i="4"/>
  <c r="H535" i="4"/>
  <c r="E555" i="4"/>
  <c r="H555" i="4" s="1"/>
  <c r="H556" i="4"/>
  <c r="H573" i="4"/>
  <c r="H575" i="4"/>
  <c r="H590" i="4"/>
  <c r="H594" i="4"/>
  <c r="E601" i="4"/>
  <c r="H606" i="4"/>
  <c r="H609" i="4"/>
  <c r="H621" i="4"/>
  <c r="E625" i="4"/>
  <c r="H625" i="4" s="1"/>
  <c r="H25" i="5"/>
  <c r="H42" i="5"/>
  <c r="H49" i="5"/>
  <c r="H52" i="5"/>
  <c r="F77" i="5"/>
  <c r="H79" i="5"/>
  <c r="F85" i="5"/>
  <c r="F88" i="5"/>
  <c r="H91" i="5"/>
  <c r="H99" i="5"/>
  <c r="F104" i="5"/>
  <c r="H115" i="5"/>
  <c r="F118" i="5"/>
  <c r="H131" i="5"/>
  <c r="F136" i="5"/>
  <c r="H138" i="5"/>
  <c r="F139" i="5"/>
  <c r="F141" i="5"/>
  <c r="H151" i="5"/>
  <c r="H155" i="5"/>
  <c r="F156" i="5"/>
  <c r="H159" i="5"/>
  <c r="F163" i="5"/>
  <c r="F165" i="5"/>
  <c r="H168" i="5"/>
  <c r="H171" i="5"/>
  <c r="H174" i="5"/>
  <c r="H193" i="5"/>
  <c r="H227" i="5"/>
  <c r="H229" i="5"/>
  <c r="H233" i="5"/>
  <c r="H237" i="5"/>
  <c r="H239" i="5"/>
  <c r="H256" i="5"/>
  <c r="H275" i="5"/>
  <c r="H278" i="5"/>
  <c r="H281" i="5"/>
  <c r="H294" i="5"/>
  <c r="H316" i="5"/>
  <c r="H322" i="5"/>
  <c r="H338" i="5"/>
  <c r="H343" i="5"/>
  <c r="F362" i="5"/>
  <c r="H364" i="5"/>
  <c r="F365" i="5"/>
  <c r="H368" i="5"/>
  <c r="F369" i="5"/>
  <c r="H372" i="5"/>
  <c r="F373" i="5"/>
  <c r="H376" i="5"/>
  <c r="F377" i="5"/>
  <c r="H380" i="5"/>
  <c r="H384" i="5"/>
  <c r="F389" i="5"/>
  <c r="F392" i="5"/>
  <c r="F394" i="5"/>
  <c r="F396" i="5"/>
  <c r="F398" i="5"/>
  <c r="F400" i="5"/>
  <c r="H405" i="5"/>
  <c r="H409" i="5"/>
  <c r="H412" i="5"/>
  <c r="H417" i="5"/>
  <c r="H423" i="5"/>
  <c r="H433" i="5"/>
  <c r="H436" i="5"/>
  <c r="H439" i="5"/>
  <c r="H442" i="5"/>
  <c r="H448" i="5"/>
  <c r="F449" i="5"/>
  <c r="H454" i="5"/>
  <c r="F458" i="5"/>
  <c r="F460" i="5"/>
  <c r="H466" i="5"/>
  <c r="H470" i="5"/>
  <c r="F475" i="5"/>
  <c r="F477" i="5"/>
  <c r="H479" i="5"/>
  <c r="H492" i="5"/>
  <c r="H497" i="5"/>
  <c r="F508" i="5"/>
  <c r="H523" i="5"/>
  <c r="F527" i="5"/>
  <c r="F529" i="5"/>
  <c r="F535" i="5"/>
  <c r="F561" i="5"/>
  <c r="H575" i="5"/>
  <c r="F591" i="5"/>
  <c r="H594" i="5"/>
  <c r="F69" i="6"/>
  <c r="F65" i="6"/>
  <c r="F53" i="6"/>
  <c r="F45" i="6"/>
  <c r="F37" i="6"/>
  <c r="F33" i="6"/>
  <c r="F29" i="6"/>
  <c r="F25" i="6"/>
  <c r="F21" i="6"/>
  <c r="F28" i="6"/>
  <c r="F31" i="6"/>
  <c r="F36" i="6"/>
  <c r="F48" i="6"/>
  <c r="H51" i="6"/>
  <c r="F54" i="6"/>
  <c r="H57" i="6"/>
  <c r="F64" i="6"/>
  <c r="F67" i="6"/>
  <c r="H184" i="6"/>
  <c r="H192" i="6"/>
  <c r="H200" i="6"/>
  <c r="H212" i="6"/>
  <c r="H260" i="6"/>
  <c r="H276" i="6"/>
  <c r="H282" i="6"/>
  <c r="H288" i="6"/>
  <c r="F367" i="1"/>
  <c r="F395" i="1"/>
  <c r="F423" i="1"/>
  <c r="F443" i="1"/>
  <c r="F451" i="1"/>
  <c r="F455" i="1"/>
  <c r="F491" i="1"/>
  <c r="F499" i="1"/>
  <c r="F511" i="1"/>
  <c r="F519" i="1"/>
  <c r="F527" i="1"/>
  <c r="F563" i="1"/>
  <c r="F571" i="1"/>
  <c r="F579" i="1"/>
  <c r="F595" i="1"/>
  <c r="H330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F422" i="1"/>
  <c r="F426" i="1"/>
  <c r="F430" i="1"/>
  <c r="F434" i="1"/>
  <c r="F438" i="1"/>
  <c r="F442" i="1"/>
  <c r="F446" i="1"/>
  <c r="F450" i="1"/>
  <c r="F454" i="1"/>
  <c r="F458" i="1"/>
  <c r="F462" i="1"/>
  <c r="F466" i="1"/>
  <c r="F470" i="1"/>
  <c r="F474" i="1"/>
  <c r="F478" i="1"/>
  <c r="F482" i="1"/>
  <c r="F486" i="1"/>
  <c r="F490" i="1"/>
  <c r="F494" i="1"/>
  <c r="F498" i="1"/>
  <c r="F502" i="1"/>
  <c r="F506" i="1"/>
  <c r="F510" i="1"/>
  <c r="F514" i="1"/>
  <c r="F518" i="1"/>
  <c r="F522" i="1"/>
  <c r="F526" i="1"/>
  <c r="F530" i="1"/>
  <c r="F534" i="1"/>
  <c r="F542" i="1"/>
  <c r="F546" i="1"/>
  <c r="F550" i="1"/>
  <c r="F554" i="1"/>
  <c r="F558" i="1"/>
  <c r="F562" i="1"/>
  <c r="F566" i="1"/>
  <c r="F570" i="1"/>
  <c r="F574" i="1"/>
  <c r="F578" i="1"/>
  <c r="F582" i="1"/>
  <c r="F586" i="1"/>
  <c r="F590" i="1"/>
  <c r="F594" i="1"/>
  <c r="F32" i="2"/>
  <c r="F64" i="2"/>
  <c r="F182" i="2"/>
  <c r="F186" i="2"/>
  <c r="F190" i="2"/>
  <c r="E209" i="2"/>
  <c r="H209" i="2" s="1"/>
  <c r="F218" i="2"/>
  <c r="F238" i="2"/>
  <c r="E241" i="2"/>
  <c r="H241" i="2" s="1"/>
  <c r="F258" i="2"/>
  <c r="E265" i="2"/>
  <c r="H265" i="2" s="1"/>
  <c r="E269" i="2"/>
  <c r="H269" i="2" s="1"/>
  <c r="E285" i="2"/>
  <c r="H285" i="2" s="1"/>
  <c r="F286" i="2"/>
  <c r="F290" i="2"/>
  <c r="E305" i="2"/>
  <c r="H305" i="2" s="1"/>
  <c r="E329" i="2"/>
  <c r="H329" i="2" s="1"/>
  <c r="E333" i="2"/>
  <c r="H333" i="2" s="1"/>
  <c r="H372" i="2"/>
  <c r="H378" i="2"/>
  <c r="H503" i="2"/>
  <c r="E603" i="2"/>
  <c r="H603" i="2" s="1"/>
  <c r="E619" i="2"/>
  <c r="H619" i="2" s="1"/>
  <c r="H32" i="3"/>
  <c r="F77" i="3"/>
  <c r="E80" i="3"/>
  <c r="H80" i="3" s="1"/>
  <c r="F81" i="3"/>
  <c r="F85" i="3"/>
  <c r="E88" i="3"/>
  <c r="H88" i="3" s="1"/>
  <c r="E92" i="3"/>
  <c r="H92" i="3" s="1"/>
  <c r="F93" i="3"/>
  <c r="E96" i="3"/>
  <c r="H96" i="3" s="1"/>
  <c r="F97" i="3"/>
  <c r="E100" i="3"/>
  <c r="H100" i="3" s="1"/>
  <c r="F101" i="3"/>
  <c r="E104" i="3"/>
  <c r="H104" i="3" s="1"/>
  <c r="E108" i="3"/>
  <c r="H108" i="3" s="1"/>
  <c r="F109" i="3"/>
  <c r="F113" i="3"/>
  <c r="E116" i="3"/>
  <c r="H116" i="3" s="1"/>
  <c r="F117" i="3"/>
  <c r="E120" i="3"/>
  <c r="H120" i="3" s="1"/>
  <c r="F121" i="3"/>
  <c r="E124" i="3"/>
  <c r="H124" i="3" s="1"/>
  <c r="F125" i="3"/>
  <c r="E128" i="3"/>
  <c r="H128" i="3" s="1"/>
  <c r="F129" i="3"/>
  <c r="E132" i="3"/>
  <c r="H132" i="3" s="1"/>
  <c r="F133" i="3"/>
  <c r="E136" i="3"/>
  <c r="H136" i="3" s="1"/>
  <c r="F137" i="3"/>
  <c r="E140" i="3"/>
  <c r="H140" i="3" s="1"/>
  <c r="F141" i="3"/>
  <c r="E144" i="3"/>
  <c r="H144" i="3" s="1"/>
  <c r="F145" i="3"/>
  <c r="E148" i="3"/>
  <c r="H148" i="3" s="1"/>
  <c r="F149" i="3"/>
  <c r="F153" i="3"/>
  <c r="E156" i="3"/>
  <c r="H156" i="3" s="1"/>
  <c r="F157" i="3"/>
  <c r="E160" i="3"/>
  <c r="H160" i="3" s="1"/>
  <c r="F161" i="3"/>
  <c r="E164" i="3"/>
  <c r="H164" i="3" s="1"/>
  <c r="F165" i="3"/>
  <c r="E172" i="3"/>
  <c r="H172" i="3" s="1"/>
  <c r="G181" i="3"/>
  <c r="H217" i="3"/>
  <c r="H230" i="3"/>
  <c r="H306" i="3"/>
  <c r="E339" i="3"/>
  <c r="H339" i="3" s="1"/>
  <c r="E349" i="3"/>
  <c r="H349" i="3" s="1"/>
  <c r="F370" i="3"/>
  <c r="F373" i="3"/>
  <c r="F382" i="3"/>
  <c r="F398" i="3"/>
  <c r="F411" i="3"/>
  <c r="F414" i="3"/>
  <c r="F422" i="3"/>
  <c r="F447" i="3"/>
  <c r="F452" i="3"/>
  <c r="F455" i="3"/>
  <c r="F457" i="3"/>
  <c r="F460" i="3"/>
  <c r="F463" i="3"/>
  <c r="F472" i="3"/>
  <c r="E474" i="3"/>
  <c r="H474" i="3" s="1"/>
  <c r="F475" i="3"/>
  <c r="F477" i="3"/>
  <c r="F480" i="3"/>
  <c r="E482" i="3"/>
  <c r="H482" i="3" s="1"/>
  <c r="F483" i="3"/>
  <c r="F485" i="3"/>
  <c r="F488" i="3"/>
  <c r="E490" i="3"/>
  <c r="H490" i="3" s="1"/>
  <c r="F491" i="3"/>
  <c r="F498" i="3"/>
  <c r="E503" i="3"/>
  <c r="H503" i="3" s="1"/>
  <c r="F506" i="3"/>
  <c r="E511" i="3"/>
  <c r="H511" i="3" s="1"/>
  <c r="F514" i="3"/>
  <c r="E519" i="3"/>
  <c r="H519" i="3" s="1"/>
  <c r="F520" i="3"/>
  <c r="F523" i="3"/>
  <c r="F526" i="3"/>
  <c r="E531" i="3"/>
  <c r="H531" i="3" s="1"/>
  <c r="E534" i="3"/>
  <c r="H534" i="3" s="1"/>
  <c r="F535" i="3"/>
  <c r="F537" i="3"/>
  <c r="F540" i="3"/>
  <c r="E542" i="3"/>
  <c r="H542" i="3" s="1"/>
  <c r="F543" i="3"/>
  <c r="E551" i="3"/>
  <c r="H551" i="3" s="1"/>
  <c r="E554" i="3"/>
  <c r="H554" i="3" s="1"/>
  <c r="F555" i="3"/>
  <c r="F557" i="3"/>
  <c r="F560" i="3"/>
  <c r="E562" i="3"/>
  <c r="H562" i="3" s="1"/>
  <c r="F563" i="3"/>
  <c r="F566" i="3"/>
  <c r="E571" i="3"/>
  <c r="H571" i="3" s="1"/>
  <c r="E574" i="3"/>
  <c r="H574" i="3" s="1"/>
  <c r="F577" i="3"/>
  <c r="F580" i="3"/>
  <c r="E582" i="3"/>
  <c r="H582" i="3" s="1"/>
  <c r="F583" i="3"/>
  <c r="F585" i="3"/>
  <c r="F588" i="3"/>
  <c r="E590" i="3"/>
  <c r="H590" i="3" s="1"/>
  <c r="F591" i="3"/>
  <c r="F593" i="3"/>
  <c r="E77" i="4"/>
  <c r="H77" i="4" s="1"/>
  <c r="E88" i="4"/>
  <c r="E94" i="4"/>
  <c r="H94" i="4" s="1"/>
  <c r="H99" i="4"/>
  <c r="E106" i="4"/>
  <c r="H106" i="4" s="1"/>
  <c r="E109" i="4"/>
  <c r="E113" i="4"/>
  <c r="H113" i="4" s="1"/>
  <c r="E125" i="4"/>
  <c r="E141" i="4"/>
  <c r="H141" i="4" s="1"/>
  <c r="E144" i="4"/>
  <c r="E153" i="4"/>
  <c r="H153" i="4" s="1"/>
  <c r="E156" i="4"/>
  <c r="H156" i="4" s="1"/>
  <c r="F181" i="4"/>
  <c r="F188" i="4"/>
  <c r="F191" i="4"/>
  <c r="F196" i="4"/>
  <c r="F211" i="4"/>
  <c r="F213" i="4"/>
  <c r="F218" i="4"/>
  <c r="F258" i="4"/>
  <c r="F274" i="4"/>
  <c r="F287" i="4"/>
  <c r="F325" i="4"/>
  <c r="F331" i="4"/>
  <c r="F335" i="4"/>
  <c r="G362" i="4"/>
  <c r="H362" i="4" s="1"/>
  <c r="E365" i="4"/>
  <c r="H365" i="4" s="1"/>
  <c r="E367" i="4"/>
  <c r="H367" i="4" s="1"/>
  <c r="E368" i="4"/>
  <c r="H368" i="4" s="1"/>
  <c r="E371" i="4"/>
  <c r="H371" i="4" s="1"/>
  <c r="E374" i="4"/>
  <c r="E382" i="4"/>
  <c r="H382" i="4" s="1"/>
  <c r="E386" i="4"/>
  <c r="H386" i="4" s="1"/>
  <c r="E388" i="4"/>
  <c r="H388" i="4" s="1"/>
  <c r="H393" i="4"/>
  <c r="E399" i="4"/>
  <c r="H399" i="4" s="1"/>
  <c r="E414" i="4"/>
  <c r="H414" i="4" s="1"/>
  <c r="H439" i="4"/>
  <c r="E445" i="4"/>
  <c r="H445" i="4" s="1"/>
  <c r="E451" i="4"/>
  <c r="H451" i="4" s="1"/>
  <c r="E458" i="4"/>
  <c r="H458" i="4" s="1"/>
  <c r="E503" i="4"/>
  <c r="E509" i="4"/>
  <c r="H509" i="4" s="1"/>
  <c r="H582" i="4"/>
  <c r="E588" i="4"/>
  <c r="H588" i="4" s="1"/>
  <c r="E605" i="4"/>
  <c r="H605" i="4" s="1"/>
  <c r="D10" i="5"/>
  <c r="G19" i="5"/>
  <c r="H169" i="5"/>
  <c r="F79" i="5"/>
  <c r="F81" i="5"/>
  <c r="E83" i="5"/>
  <c r="H83" i="5" s="1"/>
  <c r="F84" i="5"/>
  <c r="F91" i="5"/>
  <c r="F93" i="5"/>
  <c r="E95" i="5"/>
  <c r="H95" i="5" s="1"/>
  <c r="F96" i="5"/>
  <c r="F99" i="5"/>
  <c r="F101" i="5"/>
  <c r="E103" i="5"/>
  <c r="H103" i="5" s="1"/>
  <c r="F106" i="5"/>
  <c r="F109" i="5"/>
  <c r="E111" i="5"/>
  <c r="H111" i="5" s="1"/>
  <c r="F112" i="5"/>
  <c r="F115" i="5"/>
  <c r="F120" i="5"/>
  <c r="F122" i="5"/>
  <c r="F128" i="5"/>
  <c r="F133" i="5"/>
  <c r="E143" i="5"/>
  <c r="H143" i="5" s="1"/>
  <c r="F147" i="5"/>
  <c r="F151" i="5"/>
  <c r="H189" i="5"/>
  <c r="H292" i="5"/>
  <c r="H307" i="5"/>
  <c r="H355" i="5"/>
  <c r="E363" i="5"/>
  <c r="H363" i="5" s="1"/>
  <c r="F364" i="5"/>
  <c r="F368" i="5"/>
  <c r="E371" i="5"/>
  <c r="H371" i="5" s="1"/>
  <c r="F372" i="5"/>
  <c r="E375" i="5"/>
  <c r="H375" i="5" s="1"/>
  <c r="E379" i="5"/>
  <c r="H379" i="5" s="1"/>
  <c r="F380" i="5"/>
  <c r="E383" i="5"/>
  <c r="H383" i="5" s="1"/>
  <c r="F386" i="5"/>
  <c r="F414" i="5"/>
  <c r="F417" i="5"/>
  <c r="F423" i="5"/>
  <c r="F425" i="5"/>
  <c r="F427" i="5"/>
  <c r="F429" i="5"/>
  <c r="F445" i="5"/>
  <c r="F448" i="5"/>
  <c r="F451" i="5"/>
  <c r="F462" i="5"/>
  <c r="F472" i="5"/>
  <c r="F483" i="5"/>
  <c r="F485" i="5"/>
  <c r="F487" i="5"/>
  <c r="F489" i="5"/>
  <c r="F492" i="5"/>
  <c r="F503" i="5"/>
  <c r="H505" i="5"/>
  <c r="F517" i="5"/>
  <c r="F526" i="5"/>
  <c r="F549" i="5"/>
  <c r="F572" i="5"/>
  <c r="D9" i="6"/>
  <c r="G9" i="6" s="1"/>
  <c r="G13" i="6"/>
  <c r="F22" i="6"/>
  <c r="F30" i="6"/>
  <c r="F38" i="6"/>
  <c r="F42" i="6"/>
  <c r="F51" i="6"/>
  <c r="H53" i="6"/>
  <c r="F60" i="6"/>
  <c r="G76" i="6"/>
  <c r="H186" i="6"/>
  <c r="H194" i="6"/>
  <c r="H202" i="6"/>
  <c r="E211" i="6"/>
  <c r="H211" i="6" s="1"/>
  <c r="E214" i="6"/>
  <c r="H214" i="6" s="1"/>
  <c r="E220" i="6"/>
  <c r="H220" i="6" s="1"/>
  <c r="E230" i="6"/>
  <c r="H230" i="6" s="1"/>
  <c r="E236" i="6"/>
  <c r="H236" i="6" s="1"/>
  <c r="E250" i="6"/>
  <c r="H250" i="6" s="1"/>
  <c r="E256" i="6"/>
  <c r="H256" i="6" s="1"/>
  <c r="E259" i="6"/>
  <c r="H259" i="6" s="1"/>
  <c r="E272" i="6"/>
  <c r="H272" i="6" s="1"/>
  <c r="E287" i="6"/>
  <c r="H287" i="6" s="1"/>
  <c r="E290" i="6"/>
  <c r="H290" i="6" s="1"/>
  <c r="H455" i="6"/>
  <c r="F628" i="6"/>
  <c r="F624" i="6"/>
  <c r="F620" i="6"/>
  <c r="F616" i="6"/>
  <c r="F612" i="6"/>
  <c r="F608" i="6"/>
  <c r="F604" i="6"/>
  <c r="F601" i="6"/>
  <c r="F629" i="6"/>
  <c r="F625" i="6"/>
  <c r="F621" i="6"/>
  <c r="F617" i="6"/>
  <c r="F609" i="6"/>
  <c r="F605" i="6"/>
  <c r="F627" i="6"/>
  <c r="F623" i="6"/>
  <c r="F619" i="6"/>
  <c r="F611" i="6"/>
  <c r="F607" i="6"/>
  <c r="F603" i="6"/>
  <c r="F618" i="6"/>
  <c r="F622" i="6"/>
  <c r="F626" i="6"/>
  <c r="F371" i="1"/>
  <c r="F375" i="1"/>
  <c r="F379" i="1"/>
  <c r="F383" i="1"/>
  <c r="F391" i="1"/>
  <c r="F419" i="1"/>
  <c r="F439" i="1"/>
  <c r="F447" i="1"/>
  <c r="F459" i="1"/>
  <c r="F467" i="1"/>
  <c r="F471" i="1"/>
  <c r="F479" i="1"/>
  <c r="F483" i="1"/>
  <c r="F523" i="1"/>
  <c r="F531" i="1"/>
  <c r="F583" i="1"/>
  <c r="F591" i="1"/>
  <c r="E48" i="2"/>
  <c r="H48" i="2" s="1"/>
  <c r="H255" i="1"/>
  <c r="H90" i="1"/>
  <c r="H205" i="1"/>
  <c r="H210" i="1"/>
  <c r="H364" i="1"/>
  <c r="F369" i="1"/>
  <c r="H372" i="1"/>
  <c r="H384" i="1"/>
  <c r="F389" i="1"/>
  <c r="H392" i="1"/>
  <c r="F397" i="1"/>
  <c r="H400" i="1"/>
  <c r="F405" i="1"/>
  <c r="H408" i="1"/>
  <c r="F417" i="1"/>
  <c r="H420" i="1"/>
  <c r="F421" i="1"/>
  <c r="H424" i="1"/>
  <c r="F425" i="1"/>
  <c r="H428" i="1"/>
  <c r="F433" i="1"/>
  <c r="H436" i="1"/>
  <c r="F437" i="1"/>
  <c r="H440" i="1"/>
  <c r="F441" i="1"/>
  <c r="H444" i="1"/>
  <c r="H448" i="1"/>
  <c r="F449" i="1"/>
  <c r="H452" i="1"/>
  <c r="F453" i="1"/>
  <c r="H456" i="1"/>
  <c r="F457" i="1"/>
  <c r="H460" i="1"/>
  <c r="F461" i="1"/>
  <c r="H464" i="1"/>
  <c r="F465" i="1"/>
  <c r="H468" i="1"/>
  <c r="F469" i="1"/>
  <c r="H472" i="1"/>
  <c r="F473" i="1"/>
  <c r="H476" i="1"/>
  <c r="F477" i="1"/>
  <c r="H480" i="1"/>
  <c r="F481" i="1"/>
  <c r="H484" i="1"/>
  <c r="F485" i="1"/>
  <c r="H488" i="1"/>
  <c r="F489" i="1"/>
  <c r="H492" i="1"/>
  <c r="F493" i="1"/>
  <c r="H496" i="1"/>
  <c r="F497" i="1"/>
  <c r="H500" i="1"/>
  <c r="F501" i="1"/>
  <c r="H504" i="1"/>
  <c r="F505" i="1"/>
  <c r="H508" i="1"/>
  <c r="F509" i="1"/>
  <c r="H512" i="1"/>
  <c r="F513" i="1"/>
  <c r="H516" i="1"/>
  <c r="F517" i="1"/>
  <c r="H520" i="1"/>
  <c r="F521" i="1"/>
  <c r="H524" i="1"/>
  <c r="H528" i="1"/>
  <c r="F529" i="1"/>
  <c r="H532" i="1"/>
  <c r="F533" i="1"/>
  <c r="H536" i="1"/>
  <c r="F537" i="1"/>
  <c r="H540" i="1"/>
  <c r="F541" i="1"/>
  <c r="H544" i="1"/>
  <c r="F545" i="1"/>
  <c r="H548" i="1"/>
  <c r="F549" i="1"/>
  <c r="H552" i="1"/>
  <c r="F553" i="1"/>
  <c r="H556" i="1"/>
  <c r="F557" i="1"/>
  <c r="H560" i="1"/>
  <c r="F561" i="1"/>
  <c r="H564" i="1"/>
  <c r="H568" i="1"/>
  <c r="F569" i="1"/>
  <c r="H572" i="1"/>
  <c r="H576" i="1"/>
  <c r="F577" i="1"/>
  <c r="H580" i="1"/>
  <c r="F581" i="1"/>
  <c r="H584" i="1"/>
  <c r="F585" i="1"/>
  <c r="H588" i="1"/>
  <c r="F589" i="1"/>
  <c r="H592" i="1"/>
  <c r="C9" i="2"/>
  <c r="E19" i="2"/>
  <c r="H22" i="2"/>
  <c r="H26" i="2"/>
  <c r="E30" i="2"/>
  <c r="H30" i="2" s="1"/>
  <c r="H34" i="2"/>
  <c r="H38" i="2"/>
  <c r="H42" i="2"/>
  <c r="H46" i="2"/>
  <c r="H50" i="2"/>
  <c r="E54" i="2"/>
  <c r="H54" i="2" s="1"/>
  <c r="H58" i="2"/>
  <c r="H62" i="2"/>
  <c r="H66" i="2"/>
  <c r="H70" i="2"/>
  <c r="H78" i="2"/>
  <c r="H82" i="2"/>
  <c r="H86" i="2"/>
  <c r="H103" i="2"/>
  <c r="H107" i="2"/>
  <c r="H123" i="2"/>
  <c r="H127" i="2"/>
  <c r="H155" i="2"/>
  <c r="H172" i="2"/>
  <c r="E181" i="2"/>
  <c r="E184" i="2"/>
  <c r="H184" i="2" s="1"/>
  <c r="E188" i="2"/>
  <c r="H188" i="2" s="1"/>
  <c r="H192" i="2"/>
  <c r="H196" i="2"/>
  <c r="E200" i="2"/>
  <c r="H200" i="2" s="1"/>
  <c r="H204" i="2"/>
  <c r="E208" i="2"/>
  <c r="H208" i="2" s="1"/>
  <c r="E212" i="2"/>
  <c r="H212" i="2" s="1"/>
  <c r="H216" i="2"/>
  <c r="H220" i="2"/>
  <c r="H224" i="2"/>
  <c r="H228" i="2"/>
  <c r="H232" i="2"/>
  <c r="H236" i="2"/>
  <c r="H240" i="2"/>
  <c r="H244" i="2"/>
  <c r="E248" i="2"/>
  <c r="H248" i="2" s="1"/>
  <c r="H252" i="2"/>
  <c r="H256" i="2"/>
  <c r="H260" i="2"/>
  <c r="H264" i="2"/>
  <c r="H268" i="2"/>
  <c r="H272" i="2"/>
  <c r="H276" i="2"/>
  <c r="H280" i="2"/>
  <c r="H284" i="2"/>
  <c r="H288" i="2"/>
  <c r="H292" i="2"/>
  <c r="H296" i="2"/>
  <c r="H300" i="2"/>
  <c r="E304" i="2"/>
  <c r="H304" i="2" s="1"/>
  <c r="F305" i="2"/>
  <c r="H308" i="2"/>
  <c r="H312" i="2"/>
  <c r="H316" i="2"/>
  <c r="H320" i="2"/>
  <c r="H324" i="2"/>
  <c r="H328" i="2"/>
  <c r="H332" i="2"/>
  <c r="H336" i="2"/>
  <c r="H340" i="2"/>
  <c r="H344" i="2"/>
  <c r="H348" i="2"/>
  <c r="H352" i="2"/>
  <c r="H356" i="2"/>
  <c r="H367" i="2"/>
  <c r="H376" i="2"/>
  <c r="H391" i="2"/>
  <c r="H395" i="2"/>
  <c r="H403" i="2"/>
  <c r="H423" i="2"/>
  <c r="H432" i="2"/>
  <c r="H435" i="2"/>
  <c r="H438" i="2"/>
  <c r="H444" i="2"/>
  <c r="H447" i="2"/>
  <c r="H451" i="2"/>
  <c r="H455" i="2"/>
  <c r="H459" i="2"/>
  <c r="H462" i="2"/>
  <c r="H466" i="2"/>
  <c r="H470" i="2"/>
  <c r="H476" i="2"/>
  <c r="H480" i="2"/>
  <c r="H486" i="2"/>
  <c r="H489" i="2"/>
  <c r="H491" i="2"/>
  <c r="H495" i="2"/>
  <c r="H499" i="2"/>
  <c r="H509" i="2"/>
  <c r="H512" i="2"/>
  <c r="H516" i="2"/>
  <c r="H520" i="2"/>
  <c r="H524" i="2"/>
  <c r="H528" i="2"/>
  <c r="H534" i="2"/>
  <c r="H538" i="2"/>
  <c r="H541" i="2"/>
  <c r="H545" i="2"/>
  <c r="H549" i="2"/>
  <c r="H553" i="2"/>
  <c r="H561" i="2"/>
  <c r="H564" i="2"/>
  <c r="H568" i="2"/>
  <c r="H572" i="2"/>
  <c r="H576" i="2"/>
  <c r="H587" i="2"/>
  <c r="H590" i="2"/>
  <c r="H594" i="2"/>
  <c r="H602" i="2"/>
  <c r="H606" i="2"/>
  <c r="H610" i="2"/>
  <c r="H614" i="2"/>
  <c r="H618" i="2"/>
  <c r="H622" i="2"/>
  <c r="H626" i="2"/>
  <c r="C8" i="3"/>
  <c r="E13" i="3" s="1"/>
  <c r="H41" i="3"/>
  <c r="H56" i="3"/>
  <c r="E76" i="3"/>
  <c r="E79" i="3"/>
  <c r="H79" i="3" s="1"/>
  <c r="E83" i="3"/>
  <c r="H83" i="3" s="1"/>
  <c r="E87" i="3"/>
  <c r="H87" i="3" s="1"/>
  <c r="H91" i="3"/>
  <c r="E95" i="3"/>
  <c r="H95" i="3" s="1"/>
  <c r="E99" i="3"/>
  <c r="H99" i="3" s="1"/>
  <c r="E103" i="3"/>
  <c r="H103" i="3" s="1"/>
  <c r="E107" i="3"/>
  <c r="H107" i="3" s="1"/>
  <c r="E111" i="3"/>
  <c r="H111" i="3" s="1"/>
  <c r="E115" i="3"/>
  <c r="H115" i="3" s="1"/>
  <c r="E119" i="3"/>
  <c r="H119" i="3" s="1"/>
  <c r="E123" i="3"/>
  <c r="H123" i="3" s="1"/>
  <c r="E127" i="3"/>
  <c r="H127" i="3" s="1"/>
  <c r="E131" i="3"/>
  <c r="H131" i="3" s="1"/>
  <c r="H135" i="3"/>
  <c r="E139" i="3"/>
  <c r="H139" i="3" s="1"/>
  <c r="E143" i="3"/>
  <c r="H143" i="3" s="1"/>
  <c r="E147" i="3"/>
  <c r="H147" i="3" s="1"/>
  <c r="E151" i="3"/>
  <c r="H151" i="3" s="1"/>
  <c r="H155" i="3"/>
  <c r="H159" i="3"/>
  <c r="E163" i="3"/>
  <c r="H163" i="3" s="1"/>
  <c r="H167" i="3"/>
  <c r="H171" i="3"/>
  <c r="H175" i="3"/>
  <c r="H240" i="3"/>
  <c r="H255" i="3"/>
  <c r="H266" i="3"/>
  <c r="H273" i="3"/>
  <c r="H275" i="3"/>
  <c r="H289" i="3"/>
  <c r="H291" i="3"/>
  <c r="H296" i="3"/>
  <c r="H310" i="3"/>
  <c r="F362" i="3"/>
  <c r="F364" i="3"/>
  <c r="H366" i="3"/>
  <c r="F367" i="3"/>
  <c r="F369" i="3"/>
  <c r="F372" i="3"/>
  <c r="H375" i="3"/>
  <c r="H378" i="3"/>
  <c r="F379" i="3"/>
  <c r="H386" i="3"/>
  <c r="F387" i="3"/>
  <c r="F389" i="3"/>
  <c r="F392" i="3"/>
  <c r="H394" i="3"/>
  <c r="F395" i="3"/>
  <c r="F397" i="3"/>
  <c r="F400" i="3"/>
  <c r="H402" i="3"/>
  <c r="F403" i="3"/>
  <c r="F410" i="3"/>
  <c r="F413" i="3"/>
  <c r="H418" i="3"/>
  <c r="F419" i="3"/>
  <c r="F421" i="3"/>
  <c r="F424" i="3"/>
  <c r="H426" i="3"/>
  <c r="F427" i="3"/>
  <c r="F429" i="3"/>
  <c r="F432" i="3"/>
  <c r="H434" i="3"/>
  <c r="F437" i="3"/>
  <c r="F440" i="3"/>
  <c r="H442" i="3"/>
  <c r="F446" i="3"/>
  <c r="H451" i="3"/>
  <c r="H459" i="3"/>
  <c r="F462" i="3"/>
  <c r="H471" i="3"/>
  <c r="F474" i="3"/>
  <c r="H479" i="3"/>
  <c r="F482" i="3"/>
  <c r="H487" i="3"/>
  <c r="F490" i="3"/>
  <c r="F493" i="3"/>
  <c r="F497" i="3"/>
  <c r="F500" i="3"/>
  <c r="H502" i="3"/>
  <c r="F503" i="3"/>
  <c r="F505" i="3"/>
  <c r="F508" i="3"/>
  <c r="H510" i="3"/>
  <c r="F511" i="3"/>
  <c r="F513" i="3"/>
  <c r="F516" i="3"/>
  <c r="H518" i="3"/>
  <c r="F519" i="3"/>
  <c r="F528" i="3"/>
  <c r="H530" i="3"/>
  <c r="F531" i="3"/>
  <c r="F534" i="3"/>
  <c r="H539" i="3"/>
  <c r="F542" i="3"/>
  <c r="F548" i="3"/>
  <c r="H550" i="3"/>
  <c r="F551" i="3"/>
  <c r="F554" i="3"/>
  <c r="H559" i="3"/>
  <c r="F562" i="3"/>
  <c r="F568" i="3"/>
  <c r="H570" i="3"/>
  <c r="F571" i="3"/>
  <c r="F574" i="3"/>
  <c r="H579" i="3"/>
  <c r="F582" i="3"/>
  <c r="H587" i="3"/>
  <c r="H595" i="3"/>
  <c r="H20" i="4"/>
  <c r="H24" i="4"/>
  <c r="H37" i="4"/>
  <c r="H41" i="4"/>
  <c r="H48" i="4"/>
  <c r="H52" i="4"/>
  <c r="H56" i="4"/>
  <c r="H60" i="4"/>
  <c r="H83" i="4"/>
  <c r="H87" i="4"/>
  <c r="H88" i="4"/>
  <c r="H93" i="4"/>
  <c r="H105" i="4"/>
  <c r="H108" i="4"/>
  <c r="H109" i="4"/>
  <c r="H112" i="4"/>
  <c r="H116" i="4"/>
  <c r="H119" i="4"/>
  <c r="H124" i="4"/>
  <c r="H125" i="4"/>
  <c r="H133" i="4"/>
  <c r="H140" i="4"/>
  <c r="H143" i="4"/>
  <c r="H144" i="4"/>
  <c r="H152" i="4"/>
  <c r="H155" i="4"/>
  <c r="H159" i="4"/>
  <c r="H173" i="4"/>
  <c r="G181" i="4"/>
  <c r="H187" i="4"/>
  <c r="H203" i="4"/>
  <c r="H207" i="4"/>
  <c r="F208" i="4"/>
  <c r="H210" i="4"/>
  <c r="F215" i="4"/>
  <c r="F220" i="4"/>
  <c r="H223" i="4"/>
  <c r="H226" i="4"/>
  <c r="H235" i="4"/>
  <c r="H238" i="4"/>
  <c r="F245" i="4"/>
  <c r="F248" i="4"/>
  <c r="H250" i="4"/>
  <c r="H283" i="4"/>
  <c r="F286" i="4"/>
  <c r="F302" i="4"/>
  <c r="H327" i="4"/>
  <c r="H330" i="4"/>
  <c r="E363" i="4"/>
  <c r="H363" i="4" s="1"/>
  <c r="E370" i="4"/>
  <c r="H370" i="4" s="1"/>
  <c r="H373" i="4"/>
  <c r="H374" i="4"/>
  <c r="E378" i="4"/>
  <c r="H378" i="4" s="1"/>
  <c r="H381" i="4"/>
  <c r="H391" i="4"/>
  <c r="E401" i="4"/>
  <c r="H401" i="4" s="1"/>
  <c r="H402" i="4"/>
  <c r="H417" i="4"/>
  <c r="E426" i="4"/>
  <c r="H426" i="4" s="1"/>
  <c r="H438" i="4"/>
  <c r="E453" i="4"/>
  <c r="H453" i="4" s="1"/>
  <c r="E460" i="4"/>
  <c r="H460" i="4" s="1"/>
  <c r="E475" i="4"/>
  <c r="H475" i="4" s="1"/>
  <c r="H476" i="4"/>
  <c r="E485" i="4"/>
  <c r="H485" i="4" s="1"/>
  <c r="H489" i="4"/>
  <c r="H499" i="4"/>
  <c r="H503" i="4"/>
  <c r="H511" i="4"/>
  <c r="H516" i="4"/>
  <c r="E569" i="4"/>
  <c r="H569" i="4" s="1"/>
  <c r="E580" i="4"/>
  <c r="H580" i="4" s="1"/>
  <c r="E617" i="4"/>
  <c r="H617" i="4" s="1"/>
  <c r="F78" i="5"/>
  <c r="F83" i="5"/>
  <c r="F95" i="5"/>
  <c r="F98" i="5"/>
  <c r="F103" i="5"/>
  <c r="F111" i="5"/>
  <c r="F124" i="5"/>
  <c r="F130" i="5"/>
  <c r="F137" i="5"/>
  <c r="F589" i="5"/>
  <c r="F581" i="5"/>
  <c r="F579" i="5"/>
  <c r="F576" i="5"/>
  <c r="F571" i="5"/>
  <c r="F568" i="5"/>
  <c r="F558" i="5"/>
  <c r="F550" i="5"/>
  <c r="F548" i="5"/>
  <c r="F537" i="5"/>
  <c r="F530" i="5"/>
  <c r="F528" i="5"/>
  <c r="F521" i="5"/>
  <c r="F510" i="5"/>
  <c r="F505" i="5"/>
  <c r="F500" i="5"/>
  <c r="F363" i="5"/>
  <c r="F371" i="5"/>
  <c r="F375" i="5"/>
  <c r="F379" i="5"/>
  <c r="F383" i="5"/>
  <c r="F388" i="5"/>
  <c r="F393" i="5"/>
  <c r="F395" i="5"/>
  <c r="F397" i="5"/>
  <c r="F401" i="5"/>
  <c r="F404" i="5"/>
  <c r="F419" i="5"/>
  <c r="F441" i="5"/>
  <c r="F453" i="5"/>
  <c r="F459" i="5"/>
  <c r="F474" i="5"/>
  <c r="F478" i="5"/>
  <c r="F507" i="5"/>
  <c r="F509" i="5"/>
  <c r="F519" i="5"/>
  <c r="F534" i="5"/>
  <c r="F562" i="5"/>
  <c r="F574" i="5"/>
  <c r="F582" i="5"/>
  <c r="F585" i="5"/>
  <c r="F588" i="5"/>
  <c r="H507" i="5"/>
  <c r="H520" i="5"/>
  <c r="H524" i="5"/>
  <c r="H527" i="5"/>
  <c r="H540" i="5"/>
  <c r="H547" i="5"/>
  <c r="H560" i="5"/>
  <c r="H573" i="5"/>
  <c r="H586" i="5"/>
  <c r="H595" i="5"/>
  <c r="H613" i="5"/>
  <c r="H615" i="5"/>
  <c r="H624" i="5"/>
  <c r="G19" i="6"/>
  <c r="H19" i="6" s="1"/>
  <c r="H20" i="6"/>
  <c r="E24" i="6"/>
  <c r="H24" i="6" s="1"/>
  <c r="E28" i="6"/>
  <c r="H28" i="6" s="1"/>
  <c r="E32" i="6"/>
  <c r="H32" i="6" s="1"/>
  <c r="E36" i="6"/>
  <c r="H36" i="6" s="1"/>
  <c r="H40" i="6"/>
  <c r="E44" i="6"/>
  <c r="H44" i="6" s="1"/>
  <c r="E48" i="6"/>
  <c r="H48" i="6" s="1"/>
  <c r="E52" i="6"/>
  <c r="H52" i="6" s="1"/>
  <c r="H56" i="6"/>
  <c r="E60" i="6"/>
  <c r="H60" i="6" s="1"/>
  <c r="E64" i="6"/>
  <c r="H64" i="6" s="1"/>
  <c r="E68" i="6"/>
  <c r="H68" i="6" s="1"/>
  <c r="H158" i="6"/>
  <c r="F182" i="6"/>
  <c r="F186" i="6"/>
  <c r="F190" i="6"/>
  <c r="F194" i="6"/>
  <c r="F198" i="6"/>
  <c r="F202" i="6"/>
  <c r="H205" i="6"/>
  <c r="F206" i="6"/>
  <c r="F214" i="6"/>
  <c r="H217" i="6"/>
  <c r="F218" i="6"/>
  <c r="F222" i="6"/>
  <c r="H225" i="6"/>
  <c r="H229" i="6"/>
  <c r="F230" i="6"/>
  <c r="F238" i="6"/>
  <c r="F242" i="6"/>
  <c r="F246" i="6"/>
  <c r="H249" i="6"/>
  <c r="F250" i="6"/>
  <c r="H253" i="6"/>
  <c r="F254" i="6"/>
  <c r="H257" i="6"/>
  <c r="F258" i="6"/>
  <c r="H261" i="6"/>
  <c r="F262" i="6"/>
  <c r="H265" i="6"/>
  <c r="F270" i="6"/>
  <c r="H273" i="6"/>
  <c r="F274" i="6"/>
  <c r="F286" i="6"/>
  <c r="F290" i="6"/>
  <c r="F297" i="6"/>
  <c r="F299" i="6"/>
  <c r="F301" i="6"/>
  <c r="H303" i="6"/>
  <c r="F308" i="6"/>
  <c r="H310" i="6"/>
  <c r="F313" i="6"/>
  <c r="F315" i="6"/>
  <c r="F317" i="6"/>
  <c r="H319" i="6"/>
  <c r="F325" i="6"/>
  <c r="H330" i="6"/>
  <c r="F333" i="6"/>
  <c r="F338" i="6"/>
  <c r="F340" i="6"/>
  <c r="H343" i="6"/>
  <c r="F348" i="6"/>
  <c r="H350" i="6"/>
  <c r="H353" i="6"/>
  <c r="H384" i="6"/>
  <c r="H391" i="6"/>
  <c r="G601" i="6"/>
  <c r="H601" i="6" s="1"/>
  <c r="E602" i="6"/>
  <c r="H602" i="6" s="1"/>
  <c r="E606" i="6"/>
  <c r="H606" i="6" s="1"/>
  <c r="E610" i="6"/>
  <c r="H610" i="6" s="1"/>
  <c r="E614" i="6"/>
  <c r="H614" i="6" s="1"/>
  <c r="E618" i="6"/>
  <c r="H618" i="6" s="1"/>
  <c r="E622" i="6"/>
  <c r="H622" i="6" s="1"/>
  <c r="E626" i="6"/>
  <c r="H626" i="6" s="1"/>
  <c r="C8" i="7"/>
  <c r="E13" i="7" s="1"/>
  <c r="C11" i="7"/>
  <c r="E76" i="7"/>
  <c r="E79" i="7"/>
  <c r="H79" i="7" s="1"/>
  <c r="F80" i="7"/>
  <c r="E83" i="7"/>
  <c r="H83" i="7" s="1"/>
  <c r="H87" i="7"/>
  <c r="H91" i="7"/>
  <c r="F92" i="7"/>
  <c r="E95" i="7"/>
  <c r="H95" i="7" s="1"/>
  <c r="F96" i="7"/>
  <c r="E99" i="7"/>
  <c r="H99" i="7" s="1"/>
  <c r="F100" i="7"/>
  <c r="E103" i="7"/>
  <c r="H103" i="7" s="1"/>
  <c r="E131" i="7"/>
  <c r="H131" i="7" s="1"/>
  <c r="H159" i="7"/>
  <c r="H163" i="7"/>
  <c r="H166" i="7"/>
  <c r="H170" i="7"/>
  <c r="E181" i="7"/>
  <c r="F186" i="7"/>
  <c r="E188" i="7"/>
  <c r="H188" i="7" s="1"/>
  <c r="F189" i="7"/>
  <c r="F191" i="7"/>
  <c r="F194" i="7"/>
  <c r="E196" i="7"/>
  <c r="H196" i="7" s="1"/>
  <c r="F197" i="7"/>
  <c r="F200" i="7"/>
  <c r="F203" i="7"/>
  <c r="F207" i="7"/>
  <c r="E213" i="7"/>
  <c r="H213" i="7" s="1"/>
  <c r="F216" i="7"/>
  <c r="H221" i="7"/>
  <c r="F222" i="7"/>
  <c r="H224" i="7"/>
  <c r="E228" i="7"/>
  <c r="H228" i="7" s="1"/>
  <c r="F232" i="7"/>
  <c r="H237" i="7"/>
  <c r="E248" i="7"/>
  <c r="H248" i="7" s="1"/>
  <c r="H261" i="7"/>
  <c r="H265" i="7"/>
  <c r="H269" i="7"/>
  <c r="H273" i="7"/>
  <c r="H276" i="7"/>
  <c r="H280" i="7"/>
  <c r="H284" i="7"/>
  <c r="H289" i="7"/>
  <c r="H292" i="7"/>
  <c r="F298" i="7"/>
  <c r="F300" i="7"/>
  <c r="F303" i="7"/>
  <c r="F305" i="7"/>
  <c r="F308" i="7"/>
  <c r="F314" i="7"/>
  <c r="F317" i="7"/>
  <c r="H328" i="7"/>
  <c r="F331" i="7"/>
  <c r="H344" i="7"/>
  <c r="E363" i="7"/>
  <c r="H363" i="7" s="1"/>
  <c r="E371" i="7"/>
  <c r="H371" i="7" s="1"/>
  <c r="H373" i="7"/>
  <c r="H376" i="7"/>
  <c r="H384" i="7"/>
  <c r="E394" i="7"/>
  <c r="H394" i="7" s="1"/>
  <c r="H402" i="7"/>
  <c r="H403" i="7"/>
  <c r="H411" i="7"/>
  <c r="H422" i="7"/>
  <c r="H430" i="7"/>
  <c r="H433" i="7"/>
  <c r="H444" i="7"/>
  <c r="H450" i="7"/>
  <c r="H452" i="7"/>
  <c r="H465" i="7"/>
  <c r="H473" i="7"/>
  <c r="H515" i="7"/>
  <c r="H524" i="7"/>
  <c r="H528" i="7"/>
  <c r="H538" i="7"/>
  <c r="H549" i="7"/>
  <c r="E601" i="7"/>
  <c r="F603" i="7"/>
  <c r="F606" i="7"/>
  <c r="E608" i="7"/>
  <c r="H608" i="7" s="1"/>
  <c r="F609" i="7"/>
  <c r="F614" i="7"/>
  <c r="H617" i="7"/>
  <c r="F620" i="7"/>
  <c r="F623" i="7"/>
  <c r="E629" i="7"/>
  <c r="H629" i="7" s="1"/>
  <c r="H69" i="8"/>
  <c r="H22" i="8"/>
  <c r="E30" i="8"/>
  <c r="H30" i="8" s="1"/>
  <c r="H33" i="8"/>
  <c r="H37" i="8"/>
  <c r="H41" i="8"/>
  <c r="H56" i="8"/>
  <c r="E64" i="8"/>
  <c r="H64" i="8" s="1"/>
  <c r="H67" i="8"/>
  <c r="E77" i="8"/>
  <c r="E80" i="8"/>
  <c r="H80" i="8" s="1"/>
  <c r="F81" i="8"/>
  <c r="H84" i="8"/>
  <c r="E88" i="8"/>
  <c r="H88" i="8" s="1"/>
  <c r="E92" i="8"/>
  <c r="H92" i="8" s="1"/>
  <c r="F95" i="8"/>
  <c r="F98" i="8"/>
  <c r="F101" i="8"/>
  <c r="E103" i="8"/>
  <c r="H103" i="8" s="1"/>
  <c r="F104" i="8"/>
  <c r="H112" i="8"/>
  <c r="E115" i="8"/>
  <c r="H115" i="8" s="1"/>
  <c r="F119" i="8"/>
  <c r="E124" i="8"/>
  <c r="H124" i="8" s="1"/>
  <c r="E127" i="8"/>
  <c r="H127" i="8" s="1"/>
  <c r="F128" i="8"/>
  <c r="F133" i="8"/>
  <c r="H135" i="8"/>
  <c r="F136" i="8"/>
  <c r="F139" i="8"/>
  <c r="H144" i="8"/>
  <c r="E147" i="8"/>
  <c r="H147" i="8" s="1"/>
  <c r="H168" i="8"/>
  <c r="H171" i="8"/>
  <c r="F172" i="8"/>
  <c r="H175" i="8"/>
  <c r="H201" i="8"/>
  <c r="H226" i="8"/>
  <c r="H233" i="8"/>
  <c r="H252" i="8"/>
  <c r="H261" i="8"/>
  <c r="H268" i="8"/>
  <c r="H271" i="8"/>
  <c r="H278" i="8"/>
  <c r="H282" i="8"/>
  <c r="H289" i="8"/>
  <c r="H291" i="8"/>
  <c r="H294" i="8"/>
  <c r="H298" i="8"/>
  <c r="H300" i="8"/>
  <c r="H310" i="8"/>
  <c r="H312" i="8"/>
  <c r="H332" i="8"/>
  <c r="H335" i="8"/>
  <c r="H337" i="8"/>
  <c r="H341" i="8"/>
  <c r="H347" i="8"/>
  <c r="H349" i="8"/>
  <c r="H353" i="8"/>
  <c r="H579" i="8"/>
  <c r="E363" i="8"/>
  <c r="H366" i="8"/>
  <c r="E369" i="8"/>
  <c r="H369" i="8" s="1"/>
  <c r="F370" i="8"/>
  <c r="F377" i="8"/>
  <c r="F383" i="8"/>
  <c r="E386" i="8"/>
  <c r="H386" i="8" s="1"/>
  <c r="F389" i="8"/>
  <c r="F392" i="8"/>
  <c r="F395" i="8"/>
  <c r="E397" i="8"/>
  <c r="H397" i="8" s="1"/>
  <c r="F398" i="8"/>
  <c r="F400" i="8"/>
  <c r="F404" i="8"/>
  <c r="E414" i="8"/>
  <c r="H414" i="8" s="1"/>
  <c r="E417" i="8"/>
  <c r="H417" i="8" s="1"/>
  <c r="F421" i="8"/>
  <c r="E426" i="8"/>
  <c r="H426" i="8" s="1"/>
  <c r="F439" i="8"/>
  <c r="E441" i="8"/>
  <c r="H441" i="8" s="1"/>
  <c r="F442" i="8"/>
  <c r="E445" i="8"/>
  <c r="H445" i="8" s="1"/>
  <c r="F446" i="8"/>
  <c r="E449" i="8"/>
  <c r="H449" i="8" s="1"/>
  <c r="F450" i="8"/>
  <c r="F452" i="8"/>
  <c r="E457" i="8"/>
  <c r="H457" i="8" s="1"/>
  <c r="F458" i="8"/>
  <c r="F461" i="8"/>
  <c r="H466" i="8"/>
  <c r="H469" i="8"/>
  <c r="E478" i="8"/>
  <c r="H478" i="8" s="1"/>
  <c r="H481" i="8"/>
  <c r="F482" i="8"/>
  <c r="F484" i="8"/>
  <c r="E486" i="8"/>
  <c r="H486" i="8" s="1"/>
  <c r="E494" i="8"/>
  <c r="H494" i="8" s="1"/>
  <c r="H497" i="8"/>
  <c r="F498" i="8"/>
  <c r="F511" i="8"/>
  <c r="E514" i="8"/>
  <c r="H514" i="8" s="1"/>
  <c r="F515" i="8"/>
  <c r="E530" i="8"/>
  <c r="H530" i="8" s="1"/>
  <c r="H533" i="8"/>
  <c r="F534" i="8"/>
  <c r="H538" i="8"/>
  <c r="H545" i="8"/>
  <c r="F549" i="8"/>
  <c r="E554" i="8"/>
  <c r="H554" i="8" s="1"/>
  <c r="E562" i="8"/>
  <c r="H562" i="8" s="1"/>
  <c r="H566" i="8"/>
  <c r="H569" i="8"/>
  <c r="F576" i="8"/>
  <c r="F579" i="8"/>
  <c r="F581" i="8"/>
  <c r="F588" i="8"/>
  <c r="H590" i="8"/>
  <c r="F591" i="8"/>
  <c r="E594" i="8"/>
  <c r="H594" i="8" s="1"/>
  <c r="E601" i="8"/>
  <c r="E608" i="8"/>
  <c r="H608" i="8" s="1"/>
  <c r="E621" i="8"/>
  <c r="H621" i="8" s="1"/>
  <c r="H624" i="8"/>
  <c r="H627" i="8"/>
  <c r="C11" i="9"/>
  <c r="F28" i="9"/>
  <c r="E30" i="9"/>
  <c r="H30" i="9" s="1"/>
  <c r="H33" i="9"/>
  <c r="F51" i="9"/>
  <c r="E54" i="9"/>
  <c r="H54" i="9" s="1"/>
  <c r="H58" i="9"/>
  <c r="F62" i="9"/>
  <c r="F68" i="9"/>
  <c r="H70" i="9"/>
  <c r="E81" i="9"/>
  <c r="H81" i="9" s="1"/>
  <c r="H90" i="9"/>
  <c r="H91" i="9"/>
  <c r="E94" i="9"/>
  <c r="H94" i="9" s="1"/>
  <c r="H107" i="9"/>
  <c r="H115" i="9"/>
  <c r="E120" i="9"/>
  <c r="H120" i="9" s="1"/>
  <c r="H125" i="9"/>
  <c r="E132" i="9"/>
  <c r="H132" i="9" s="1"/>
  <c r="H144" i="9"/>
  <c r="H154" i="9"/>
  <c r="H157" i="9"/>
  <c r="H170" i="9"/>
  <c r="F182" i="9"/>
  <c r="E184" i="9"/>
  <c r="H184" i="9" s="1"/>
  <c r="F190" i="9"/>
  <c r="H192" i="9"/>
  <c r="F195" i="9"/>
  <c r="E200" i="9"/>
  <c r="H200" i="9" s="1"/>
  <c r="E208" i="9"/>
  <c r="H208" i="9" s="1"/>
  <c r="F211" i="9"/>
  <c r="F216" i="9"/>
  <c r="F224" i="9"/>
  <c r="F238" i="9"/>
  <c r="F241" i="9"/>
  <c r="H244" i="9"/>
  <c r="E248" i="9"/>
  <c r="H248" i="9" s="1"/>
  <c r="F251" i="9"/>
  <c r="H264" i="9"/>
  <c r="H268" i="9"/>
  <c r="H271" i="9"/>
  <c r="F272" i="9"/>
  <c r="F285" i="9"/>
  <c r="F287" i="9"/>
  <c r="F300" i="9"/>
  <c r="F305" i="9"/>
  <c r="H307" i="9"/>
  <c r="H316" i="9"/>
  <c r="H319" i="9"/>
  <c r="F320" i="9"/>
  <c r="H323" i="9"/>
  <c r="H327" i="9"/>
  <c r="H344" i="9"/>
  <c r="F348" i="9"/>
  <c r="E363" i="9"/>
  <c r="H363" i="9" s="1"/>
  <c r="E369" i="9"/>
  <c r="H369" i="9" s="1"/>
  <c r="E374" i="9"/>
  <c r="H374" i="9" s="1"/>
  <c r="E377" i="9"/>
  <c r="H377" i="9" s="1"/>
  <c r="E382" i="9"/>
  <c r="H382" i="9" s="1"/>
  <c r="E385" i="9"/>
  <c r="H385" i="9" s="1"/>
  <c r="E392" i="9"/>
  <c r="H392" i="9" s="1"/>
  <c r="H431" i="9"/>
  <c r="H433" i="9"/>
  <c r="H438" i="9"/>
  <c r="E446" i="9"/>
  <c r="H446" i="9" s="1"/>
  <c r="H456" i="9"/>
  <c r="H466" i="9"/>
  <c r="H470" i="9"/>
  <c r="H489" i="9"/>
  <c r="E498" i="9"/>
  <c r="H498" i="9" s="1"/>
  <c r="H510" i="9"/>
  <c r="H513" i="9"/>
  <c r="E517" i="9"/>
  <c r="H517" i="9" s="1"/>
  <c r="H518" i="9"/>
  <c r="H524" i="9"/>
  <c r="E531" i="9"/>
  <c r="H531" i="9" s="1"/>
  <c r="H539" i="9"/>
  <c r="H543" i="9"/>
  <c r="H547" i="9"/>
  <c r="H553" i="9"/>
  <c r="H556" i="9"/>
  <c r="H562" i="9"/>
  <c r="H567" i="9"/>
  <c r="H569" i="9"/>
  <c r="H575" i="9"/>
  <c r="H584" i="9"/>
  <c r="E588" i="9"/>
  <c r="H588" i="9" s="1"/>
  <c r="H590" i="9"/>
  <c r="H592" i="9"/>
  <c r="H595" i="9"/>
  <c r="F601" i="9"/>
  <c r="E605" i="9"/>
  <c r="H605" i="9" s="1"/>
  <c r="F606" i="9"/>
  <c r="E609" i="9"/>
  <c r="H609" i="9" s="1"/>
  <c r="E612" i="9"/>
  <c r="H612" i="9" s="1"/>
  <c r="E616" i="9"/>
  <c r="H616" i="9" s="1"/>
  <c r="F617" i="9"/>
  <c r="F619" i="9"/>
  <c r="E625" i="9"/>
  <c r="H625" i="9" s="1"/>
  <c r="E629" i="9"/>
  <c r="H629" i="9" s="1"/>
  <c r="C12" i="10"/>
  <c r="G12" i="10" s="1"/>
  <c r="H70" i="10"/>
  <c r="H25" i="10"/>
  <c r="H31" i="10"/>
  <c r="H36" i="10"/>
  <c r="H42" i="10"/>
  <c r="H49" i="10"/>
  <c r="H53" i="10"/>
  <c r="H57" i="10"/>
  <c r="H61" i="10"/>
  <c r="H68" i="10"/>
  <c r="H162" i="10"/>
  <c r="E77" i="10"/>
  <c r="H77" i="10" s="1"/>
  <c r="F80" i="10"/>
  <c r="H89" i="10"/>
  <c r="H93" i="10"/>
  <c r="F96" i="10"/>
  <c r="F99" i="10"/>
  <c r="H109" i="10"/>
  <c r="F123" i="10"/>
  <c r="H125" i="10"/>
  <c r="F128" i="10"/>
  <c r="F131" i="10"/>
  <c r="H133" i="10"/>
  <c r="F136" i="10"/>
  <c r="F141" i="10"/>
  <c r="H156" i="10"/>
  <c r="H160" i="10"/>
  <c r="F161" i="10"/>
  <c r="H173" i="10"/>
  <c r="H187" i="10"/>
  <c r="H190" i="10"/>
  <c r="H194" i="10"/>
  <c r="H206" i="10"/>
  <c r="H209" i="10"/>
  <c r="H215" i="10"/>
  <c r="H221" i="10"/>
  <c r="H226" i="10"/>
  <c r="H231" i="10"/>
  <c r="E242" i="10"/>
  <c r="H242" i="10" s="1"/>
  <c r="E246" i="10"/>
  <c r="H246" i="10" s="1"/>
  <c r="H253" i="10"/>
  <c r="H257" i="10"/>
  <c r="H264" i="10"/>
  <c r="H268" i="10"/>
  <c r="H272" i="10"/>
  <c r="E287" i="10"/>
  <c r="H287" i="10" s="1"/>
  <c r="H291" i="10"/>
  <c r="H294" i="10"/>
  <c r="E309" i="10"/>
  <c r="H309" i="10" s="1"/>
  <c r="H312" i="10"/>
  <c r="H332" i="10"/>
  <c r="E336" i="10"/>
  <c r="H336" i="10" s="1"/>
  <c r="E340" i="10"/>
  <c r="H340" i="10" s="1"/>
  <c r="H345" i="10"/>
  <c r="H349" i="10"/>
  <c r="H353" i="10"/>
  <c r="E362" i="10"/>
  <c r="F365" i="10"/>
  <c r="F368" i="10"/>
  <c r="E371" i="10"/>
  <c r="H371" i="10" s="1"/>
  <c r="E375" i="10"/>
  <c r="H375" i="10" s="1"/>
  <c r="E378" i="10"/>
  <c r="H378" i="10" s="1"/>
  <c r="F382" i="10"/>
  <c r="F385" i="10"/>
  <c r="F393" i="10"/>
  <c r="F396" i="10"/>
  <c r="E398" i="10"/>
  <c r="H398" i="10" s="1"/>
  <c r="F399" i="10"/>
  <c r="H411" i="10"/>
  <c r="F414" i="10"/>
  <c r="H423" i="10"/>
  <c r="F428" i="10"/>
  <c r="H430" i="10"/>
  <c r="H434" i="10"/>
  <c r="H446" i="10"/>
  <c r="F457" i="10"/>
  <c r="F460" i="10"/>
  <c r="H482" i="10"/>
  <c r="H494" i="10"/>
  <c r="F507" i="10"/>
  <c r="F514" i="10"/>
  <c r="E555" i="10"/>
  <c r="H555" i="10" s="1"/>
  <c r="F558" i="10"/>
  <c r="F568" i="10"/>
  <c r="H571" i="10"/>
  <c r="F575" i="10"/>
  <c r="H578" i="10"/>
  <c r="F579" i="10"/>
  <c r="F588" i="10"/>
  <c r="H591" i="10"/>
  <c r="H595" i="10"/>
  <c r="G601" i="10"/>
  <c r="H601" i="10" s="1"/>
  <c r="E605" i="10"/>
  <c r="H605" i="10" s="1"/>
  <c r="H610" i="10"/>
  <c r="E619" i="10"/>
  <c r="H619" i="10" s="1"/>
  <c r="H627" i="10"/>
  <c r="D9" i="11"/>
  <c r="E28" i="11"/>
  <c r="H28" i="11" s="1"/>
  <c r="F29" i="11"/>
  <c r="F36" i="11"/>
  <c r="F60" i="11"/>
  <c r="E139" i="11"/>
  <c r="H139" i="11" s="1"/>
  <c r="E130" i="11"/>
  <c r="H130" i="11" s="1"/>
  <c r="E124" i="11"/>
  <c r="H124" i="11" s="1"/>
  <c r="E106" i="11"/>
  <c r="H106" i="11" s="1"/>
  <c r="H83" i="11"/>
  <c r="E95" i="11"/>
  <c r="H95" i="11" s="1"/>
  <c r="H108" i="11"/>
  <c r="F181" i="11"/>
  <c r="H187" i="11"/>
  <c r="H190" i="11"/>
  <c r="F202" i="11"/>
  <c r="F208" i="11"/>
  <c r="F212" i="11"/>
  <c r="F214" i="11"/>
  <c r="F221" i="11"/>
  <c r="F223" i="11"/>
  <c r="F228" i="11"/>
  <c r="H231" i="11"/>
  <c r="H243" i="11"/>
  <c r="H246" i="11"/>
  <c r="F285" i="11"/>
  <c r="F290" i="11"/>
  <c r="H295" i="11"/>
  <c r="F299" i="11"/>
  <c r="H302" i="11"/>
  <c r="F319" i="11"/>
  <c r="F327" i="11"/>
  <c r="H367" i="11"/>
  <c r="H372" i="11"/>
  <c r="H391" i="11"/>
  <c r="H407" i="11"/>
  <c r="H419" i="11"/>
  <c r="E616" i="11"/>
  <c r="H616" i="11" s="1"/>
  <c r="E624" i="11"/>
  <c r="H624" i="11" s="1"/>
  <c r="F149" i="12"/>
  <c r="F145" i="12"/>
  <c r="F139" i="12"/>
  <c r="F136" i="12"/>
  <c r="F132" i="12"/>
  <c r="F124" i="12"/>
  <c r="F121" i="12"/>
  <c r="F111" i="12"/>
  <c r="F101" i="12"/>
  <c r="F94" i="12"/>
  <c r="F77" i="12"/>
  <c r="F140" i="12"/>
  <c r="F133" i="12"/>
  <c r="F118" i="12"/>
  <c r="F98" i="12"/>
  <c r="F95" i="12"/>
  <c r="F81" i="12"/>
  <c r="F78" i="12"/>
  <c r="F76" i="12"/>
  <c r="F80" i="12"/>
  <c r="F82" i="12"/>
  <c r="F96" i="12"/>
  <c r="F106" i="12"/>
  <c r="F120" i="12"/>
  <c r="F137" i="12"/>
  <c r="F147" i="12"/>
  <c r="H278" i="12"/>
  <c r="F331" i="13"/>
  <c r="F325" i="13"/>
  <c r="F316" i="13"/>
  <c r="F304" i="13"/>
  <c r="F301" i="13"/>
  <c r="F298" i="13"/>
  <c r="F287" i="13"/>
  <c r="F285" i="13"/>
  <c r="F274" i="13"/>
  <c r="F248" i="13"/>
  <c r="F216" i="13"/>
  <c r="F214" i="13"/>
  <c r="F212" i="13"/>
  <c r="F207" i="13"/>
  <c r="F204" i="13"/>
  <c r="F196" i="13"/>
  <c r="F190" i="13"/>
  <c r="D11" i="13"/>
  <c r="F329" i="13"/>
  <c r="F314" i="13"/>
  <c r="F308" i="13"/>
  <c r="F290" i="13"/>
  <c r="F256" i="13"/>
  <c r="F244" i="13"/>
  <c r="F241" i="13"/>
  <c r="F224" i="13"/>
  <c r="F208" i="13"/>
  <c r="F202" i="13"/>
  <c r="F191" i="13"/>
  <c r="F188" i="13"/>
  <c r="F182" i="13"/>
  <c r="F348" i="13"/>
  <c r="F340" i="13"/>
  <c r="F320" i="13"/>
  <c r="F317" i="13"/>
  <c r="F309" i="13"/>
  <c r="F305" i="13"/>
  <c r="F299" i="13"/>
  <c r="F293" i="13"/>
  <c r="F288" i="13"/>
  <c r="F286" i="13"/>
  <c r="F264" i="13"/>
  <c r="F253" i="13"/>
  <c r="F250" i="13"/>
  <c r="F242" i="13"/>
  <c r="F235" i="13"/>
  <c r="F228" i="13"/>
  <c r="F215" i="13"/>
  <c r="F213" i="13"/>
  <c r="F211" i="13"/>
  <c r="F197" i="13"/>
  <c r="F195" i="13"/>
  <c r="F186" i="13"/>
  <c r="F181" i="13"/>
  <c r="F349" i="13"/>
  <c r="F254" i="13"/>
  <c r="F303" i="13"/>
  <c r="F313" i="13"/>
  <c r="F77" i="8"/>
  <c r="F80" i="8"/>
  <c r="F84" i="8"/>
  <c r="F88" i="8"/>
  <c r="F92" i="8"/>
  <c r="F94" i="8"/>
  <c r="F103" i="8"/>
  <c r="F106" i="8"/>
  <c r="F109" i="8"/>
  <c r="F118" i="8"/>
  <c r="F121" i="8"/>
  <c r="F124" i="8"/>
  <c r="F127" i="8"/>
  <c r="F141" i="8"/>
  <c r="F144" i="8"/>
  <c r="F147" i="8"/>
  <c r="F150" i="8"/>
  <c r="F161" i="8"/>
  <c r="F165" i="8"/>
  <c r="F171" i="8"/>
  <c r="F363" i="8"/>
  <c r="F369" i="8"/>
  <c r="F386" i="8"/>
  <c r="F391" i="8"/>
  <c r="F397" i="8"/>
  <c r="F411" i="8"/>
  <c r="F414" i="8"/>
  <c r="F417" i="8"/>
  <c r="F420" i="8"/>
  <c r="F426" i="8"/>
  <c r="F428" i="8"/>
  <c r="F441" i="8"/>
  <c r="F445" i="8"/>
  <c r="F457" i="8"/>
  <c r="F460" i="8"/>
  <c r="F463" i="8"/>
  <c r="F466" i="8"/>
  <c r="F469" i="8"/>
  <c r="F472" i="8"/>
  <c r="F475" i="8"/>
  <c r="F478" i="8"/>
  <c r="F486" i="8"/>
  <c r="F488" i="8"/>
  <c r="F494" i="8"/>
  <c r="F500" i="8"/>
  <c r="F503" i="8"/>
  <c r="F505" i="8"/>
  <c r="F508" i="8"/>
  <c r="F514" i="8"/>
  <c r="F517" i="8"/>
  <c r="F520" i="8"/>
  <c r="F527" i="8"/>
  <c r="F530" i="8"/>
  <c r="F556" i="8"/>
  <c r="F559" i="8"/>
  <c r="F562" i="8"/>
  <c r="F566" i="8"/>
  <c r="F590" i="8"/>
  <c r="E50" i="9"/>
  <c r="H50" i="9" s="1"/>
  <c r="E204" i="9"/>
  <c r="H204" i="9" s="1"/>
  <c r="E220" i="9"/>
  <c r="H220" i="9" s="1"/>
  <c r="E336" i="9"/>
  <c r="H336" i="9" s="1"/>
  <c r="E340" i="9"/>
  <c r="H340" i="9" s="1"/>
  <c r="E397" i="9"/>
  <c r="H397" i="9" s="1"/>
  <c r="E400" i="9"/>
  <c r="H400" i="9" s="1"/>
  <c r="E410" i="9"/>
  <c r="H410" i="9" s="1"/>
  <c r="E413" i="9"/>
  <c r="H413" i="9" s="1"/>
  <c r="E425" i="9"/>
  <c r="H425" i="9" s="1"/>
  <c r="E429" i="9"/>
  <c r="H429" i="9" s="1"/>
  <c r="E455" i="9"/>
  <c r="H455" i="9" s="1"/>
  <c r="E462" i="9"/>
  <c r="H462" i="9" s="1"/>
  <c r="E503" i="9"/>
  <c r="H503" i="9" s="1"/>
  <c r="E604" i="9"/>
  <c r="H604" i="9" s="1"/>
  <c r="E608" i="9"/>
  <c r="H608" i="9" s="1"/>
  <c r="E621" i="9"/>
  <c r="H621" i="9" s="1"/>
  <c r="E624" i="9"/>
  <c r="H624" i="9" s="1"/>
  <c r="E628" i="9"/>
  <c r="H628" i="9" s="1"/>
  <c r="F77" i="10"/>
  <c r="F79" i="10"/>
  <c r="F93" i="10"/>
  <c r="F95" i="10"/>
  <c r="F98" i="10"/>
  <c r="F102" i="10"/>
  <c r="F111" i="10"/>
  <c r="F120" i="10"/>
  <c r="F125" i="10"/>
  <c r="F130" i="10"/>
  <c r="F133" i="10"/>
  <c r="F140" i="10"/>
  <c r="E198" i="10"/>
  <c r="H198" i="10" s="1"/>
  <c r="E214" i="10"/>
  <c r="H214" i="10" s="1"/>
  <c r="E220" i="10"/>
  <c r="H220" i="10" s="1"/>
  <c r="E50" i="11"/>
  <c r="H50" i="11" s="1"/>
  <c r="E54" i="11"/>
  <c r="H54" i="11" s="1"/>
  <c r="H574" i="11"/>
  <c r="E69" i="12"/>
  <c r="H69" i="12" s="1"/>
  <c r="E50" i="12"/>
  <c r="H50" i="12" s="1"/>
  <c r="E36" i="12"/>
  <c r="H36" i="12" s="1"/>
  <c r="E19" i="12"/>
  <c r="E30" i="12"/>
  <c r="H30" i="12" s="1"/>
  <c r="C9" i="12"/>
  <c r="E340" i="12"/>
  <c r="H340" i="12" s="1"/>
  <c r="E214" i="12"/>
  <c r="H214" i="12" s="1"/>
  <c r="E209" i="12"/>
  <c r="H209" i="12" s="1"/>
  <c r="E202" i="12"/>
  <c r="H202" i="12" s="1"/>
  <c r="E219" i="12"/>
  <c r="H219" i="12" s="1"/>
  <c r="E190" i="12"/>
  <c r="H190" i="12" s="1"/>
  <c r="E182" i="12"/>
  <c r="H182" i="12" s="1"/>
  <c r="H263" i="12"/>
  <c r="E286" i="12"/>
  <c r="H286" i="12" s="1"/>
  <c r="E314" i="12"/>
  <c r="H314" i="12" s="1"/>
  <c r="F281" i="13"/>
  <c r="F300" i="13"/>
  <c r="F318" i="13"/>
  <c r="E77" i="7"/>
  <c r="H77" i="7" s="1"/>
  <c r="E81" i="7"/>
  <c r="H81" i="7" s="1"/>
  <c r="E85" i="7"/>
  <c r="H85" i="7" s="1"/>
  <c r="E93" i="7"/>
  <c r="H93" i="7" s="1"/>
  <c r="E101" i="7"/>
  <c r="H101" i="7" s="1"/>
  <c r="E109" i="7"/>
  <c r="H109" i="7" s="1"/>
  <c r="E115" i="7"/>
  <c r="H115" i="7" s="1"/>
  <c r="H341" i="7"/>
  <c r="E184" i="7"/>
  <c r="H184" i="7" s="1"/>
  <c r="E201" i="7"/>
  <c r="H201" i="7" s="1"/>
  <c r="E208" i="7"/>
  <c r="H208" i="7" s="1"/>
  <c r="E244" i="7"/>
  <c r="H244" i="7" s="1"/>
  <c r="E256" i="7"/>
  <c r="H256" i="7" s="1"/>
  <c r="F313" i="7"/>
  <c r="F316" i="7"/>
  <c r="F325" i="7"/>
  <c r="F327" i="7"/>
  <c r="F337" i="7"/>
  <c r="F340" i="7"/>
  <c r="E383" i="7"/>
  <c r="H383" i="7" s="1"/>
  <c r="E388" i="7"/>
  <c r="H388" i="7" s="1"/>
  <c r="E401" i="7"/>
  <c r="H401" i="7" s="1"/>
  <c r="E413" i="7"/>
  <c r="H413" i="7" s="1"/>
  <c r="E428" i="7"/>
  <c r="H428" i="7" s="1"/>
  <c r="H626" i="7"/>
  <c r="E604" i="7"/>
  <c r="H604" i="7" s="1"/>
  <c r="E612" i="7"/>
  <c r="H612" i="7" s="1"/>
  <c r="E621" i="7"/>
  <c r="H621" i="7" s="1"/>
  <c r="E624" i="7"/>
  <c r="H624" i="7" s="1"/>
  <c r="D10" i="8"/>
  <c r="G10" i="8" s="1"/>
  <c r="F79" i="8"/>
  <c r="F83" i="8"/>
  <c r="F87" i="8"/>
  <c r="F91" i="8"/>
  <c r="F100" i="8"/>
  <c r="F102" i="8"/>
  <c r="F111" i="8"/>
  <c r="F123" i="8"/>
  <c r="F129" i="8"/>
  <c r="F132" i="8"/>
  <c r="F134" i="8"/>
  <c r="F137" i="8"/>
  <c r="F143" i="8"/>
  <c r="F164" i="8"/>
  <c r="F174" i="8"/>
  <c r="F368" i="8"/>
  <c r="F375" i="8"/>
  <c r="F382" i="8"/>
  <c r="F385" i="8"/>
  <c r="F396" i="8"/>
  <c r="F399" i="8"/>
  <c r="F410" i="8"/>
  <c r="F413" i="8"/>
  <c r="F419" i="8"/>
  <c r="F425" i="8"/>
  <c r="F451" i="8"/>
  <c r="F454" i="8"/>
  <c r="F456" i="8"/>
  <c r="F477" i="8"/>
  <c r="F480" i="8"/>
  <c r="F483" i="8"/>
  <c r="F485" i="8"/>
  <c r="F510" i="8"/>
  <c r="F519" i="8"/>
  <c r="F529" i="8"/>
  <c r="F535" i="8"/>
  <c r="F537" i="8"/>
  <c r="F544" i="8"/>
  <c r="F548" i="8"/>
  <c r="F568" i="8"/>
  <c r="F571" i="8"/>
  <c r="F574" i="8"/>
  <c r="F580" i="8"/>
  <c r="F589" i="8"/>
  <c r="H629" i="8"/>
  <c r="E602" i="8"/>
  <c r="H602" i="8" s="1"/>
  <c r="E609" i="8"/>
  <c r="H609" i="8" s="1"/>
  <c r="E615" i="8"/>
  <c r="H619" i="8"/>
  <c r="E622" i="8"/>
  <c r="H622" i="8" s="1"/>
  <c r="C12" i="9"/>
  <c r="F29" i="9"/>
  <c r="F32" i="9"/>
  <c r="F50" i="9"/>
  <c r="F67" i="9"/>
  <c r="F69" i="9"/>
  <c r="H127" i="9"/>
  <c r="F186" i="9"/>
  <c r="E188" i="9"/>
  <c r="H188" i="9" s="1"/>
  <c r="F189" i="9"/>
  <c r="F191" i="9"/>
  <c r="E196" i="9"/>
  <c r="H196" i="9" s="1"/>
  <c r="E212" i="9"/>
  <c r="H212" i="9" s="1"/>
  <c r="F220" i="9"/>
  <c r="E228" i="9"/>
  <c r="H228" i="9" s="1"/>
  <c r="E256" i="9"/>
  <c r="H256" i="9" s="1"/>
  <c r="F263" i="9"/>
  <c r="F286" i="9"/>
  <c r="F340" i="9"/>
  <c r="E356" i="9"/>
  <c r="H356" i="9" s="1"/>
  <c r="G362" i="9"/>
  <c r="E368" i="9"/>
  <c r="H368" i="9" s="1"/>
  <c r="E380" i="9"/>
  <c r="H380" i="9" s="1"/>
  <c r="E391" i="9"/>
  <c r="H391" i="9" s="1"/>
  <c r="E437" i="9"/>
  <c r="H437" i="9" s="1"/>
  <c r="E475" i="9"/>
  <c r="H475" i="9" s="1"/>
  <c r="E480" i="9"/>
  <c r="H480" i="9" s="1"/>
  <c r="H519" i="9"/>
  <c r="H537" i="9"/>
  <c r="E564" i="9"/>
  <c r="H564" i="9" s="1"/>
  <c r="E582" i="9"/>
  <c r="H582" i="9" s="1"/>
  <c r="H593" i="9"/>
  <c r="F604" i="9"/>
  <c r="F608" i="9"/>
  <c r="F615" i="9"/>
  <c r="F618" i="9"/>
  <c r="E620" i="9"/>
  <c r="H620" i="9" s="1"/>
  <c r="F628" i="9"/>
  <c r="D10" i="10"/>
  <c r="G10" i="10" s="1"/>
  <c r="F92" i="10"/>
  <c r="F101" i="10"/>
  <c r="F122" i="10"/>
  <c r="F124" i="10"/>
  <c r="F127" i="10"/>
  <c r="F132" i="10"/>
  <c r="F142" i="10"/>
  <c r="F145" i="10"/>
  <c r="F172" i="10"/>
  <c r="E186" i="10"/>
  <c r="H186" i="10" s="1"/>
  <c r="E208" i="10"/>
  <c r="H208" i="10" s="1"/>
  <c r="E223" i="10"/>
  <c r="H223" i="10" s="1"/>
  <c r="E248" i="10"/>
  <c r="H248" i="10" s="1"/>
  <c r="H300" i="10"/>
  <c r="E311" i="10"/>
  <c r="H311" i="10" s="1"/>
  <c r="E363" i="10"/>
  <c r="H363" i="10" s="1"/>
  <c r="E369" i="10"/>
  <c r="E386" i="10"/>
  <c r="H386" i="10" s="1"/>
  <c r="E415" i="10"/>
  <c r="H415" i="10" s="1"/>
  <c r="E451" i="10"/>
  <c r="H451" i="10" s="1"/>
  <c r="F472" i="10"/>
  <c r="F475" i="10"/>
  <c r="F484" i="10"/>
  <c r="E503" i="10"/>
  <c r="H503" i="10" s="1"/>
  <c r="E519" i="10"/>
  <c r="H519" i="10" s="1"/>
  <c r="F520" i="10"/>
  <c r="F535" i="10"/>
  <c r="C8" i="11"/>
  <c r="E11" i="11" s="1"/>
  <c r="F64" i="11"/>
  <c r="F61" i="11"/>
  <c r="E30" i="11"/>
  <c r="H30" i="11" s="1"/>
  <c r="F54" i="11"/>
  <c r="F70" i="11"/>
  <c r="F343" i="11"/>
  <c r="E626" i="11"/>
  <c r="H626" i="11" s="1"/>
  <c r="E629" i="11"/>
  <c r="H629" i="11" s="1"/>
  <c r="E617" i="11"/>
  <c r="H617" i="11" s="1"/>
  <c r="E601" i="11"/>
  <c r="E620" i="11"/>
  <c r="H620" i="11" s="1"/>
  <c r="E608" i="11"/>
  <c r="H608" i="11" s="1"/>
  <c r="E604" i="11"/>
  <c r="H604" i="11" s="1"/>
  <c r="E628" i="11"/>
  <c r="H628" i="11" s="1"/>
  <c r="E317" i="12"/>
  <c r="H317" i="12" s="1"/>
  <c r="F68" i="13"/>
  <c r="F62" i="13"/>
  <c r="F59" i="13"/>
  <c r="F36" i="13"/>
  <c r="F30" i="13"/>
  <c r="F25" i="13"/>
  <c r="F65" i="13"/>
  <c r="F63" i="13"/>
  <c r="F53" i="13"/>
  <c r="F50" i="13"/>
  <c r="F28" i="13"/>
  <c r="F23" i="13"/>
  <c r="F54" i="13"/>
  <c r="F29" i="13"/>
  <c r="F19" i="13"/>
  <c r="D9" i="13"/>
  <c r="H348" i="6"/>
  <c r="H351" i="6"/>
  <c r="H603" i="6"/>
  <c r="H607" i="6"/>
  <c r="H615" i="6"/>
  <c r="H619" i="6"/>
  <c r="H623" i="6"/>
  <c r="H627" i="6"/>
  <c r="F77" i="7"/>
  <c r="E80" i="7"/>
  <c r="H80" i="7" s="1"/>
  <c r="F81" i="7"/>
  <c r="H84" i="7"/>
  <c r="F85" i="7"/>
  <c r="E88" i="7"/>
  <c r="H88" i="7" s="1"/>
  <c r="E92" i="7"/>
  <c r="H92" i="7" s="1"/>
  <c r="F93" i="7"/>
  <c r="E100" i="7"/>
  <c r="H100" i="7" s="1"/>
  <c r="H108" i="7"/>
  <c r="H114" i="7"/>
  <c r="E120" i="7"/>
  <c r="H120" i="7" s="1"/>
  <c r="E137" i="7"/>
  <c r="H137" i="7" s="1"/>
  <c r="H146" i="7"/>
  <c r="H152" i="7"/>
  <c r="H160" i="7"/>
  <c r="H167" i="7"/>
  <c r="H171" i="7"/>
  <c r="F184" i="7"/>
  <c r="E189" i="7"/>
  <c r="H189" i="7" s="1"/>
  <c r="E197" i="7"/>
  <c r="H197" i="7" s="1"/>
  <c r="F198" i="7"/>
  <c r="E200" i="7"/>
  <c r="H200" i="7" s="1"/>
  <c r="F208" i="7"/>
  <c r="F211" i="7"/>
  <c r="F214" i="7"/>
  <c r="E216" i="7"/>
  <c r="H216" i="7" s="1"/>
  <c r="F219" i="7"/>
  <c r="H225" i="7"/>
  <c r="H229" i="7"/>
  <c r="E232" i="7"/>
  <c r="H232" i="7" s="1"/>
  <c r="F235" i="7"/>
  <c r="F238" i="7"/>
  <c r="H240" i="7"/>
  <c r="F244" i="7"/>
  <c r="H249" i="7"/>
  <c r="H252" i="7"/>
  <c r="F263" i="7"/>
  <c r="H277" i="7"/>
  <c r="H281" i="7"/>
  <c r="F285" i="7"/>
  <c r="F287" i="7"/>
  <c r="F290" i="7"/>
  <c r="F293" i="7"/>
  <c r="H296" i="7"/>
  <c r="F309" i="7"/>
  <c r="H312" i="7"/>
  <c r="H324" i="7"/>
  <c r="H345" i="7"/>
  <c r="H348" i="7"/>
  <c r="H352" i="7"/>
  <c r="H356" i="7"/>
  <c r="H366" i="7"/>
  <c r="E377" i="7"/>
  <c r="H377" i="7" s="1"/>
  <c r="H390" i="7"/>
  <c r="E395" i="7"/>
  <c r="H395" i="7" s="1"/>
  <c r="H404" i="7"/>
  <c r="H412" i="7"/>
  <c r="H423" i="7"/>
  <c r="H431" i="7"/>
  <c r="H438" i="7"/>
  <c r="H441" i="7"/>
  <c r="H445" i="7"/>
  <c r="H447" i="7"/>
  <c r="H462" i="7"/>
  <c r="H466" i="7"/>
  <c r="H479" i="7"/>
  <c r="H499" i="7"/>
  <c r="H501" i="7"/>
  <c r="H518" i="7"/>
  <c r="H521" i="7"/>
  <c r="H525" i="7"/>
  <c r="H529" i="7"/>
  <c r="H539" i="7"/>
  <c r="H553" i="7"/>
  <c r="H565" i="7"/>
  <c r="F604" i="7"/>
  <c r="H609" i="7"/>
  <c r="F612" i="7"/>
  <c r="F618" i="7"/>
  <c r="E620" i="7"/>
  <c r="H620" i="7" s="1"/>
  <c r="F624" i="7"/>
  <c r="H23" i="8"/>
  <c r="H25" i="8"/>
  <c r="H34" i="8"/>
  <c r="H38" i="8"/>
  <c r="H42" i="8"/>
  <c r="H60" i="8"/>
  <c r="F76" i="8"/>
  <c r="F78" i="8"/>
  <c r="F93" i="8"/>
  <c r="H95" i="8"/>
  <c r="F96" i="8"/>
  <c r="F99" i="8"/>
  <c r="H104" i="8"/>
  <c r="H107" i="8"/>
  <c r="F108" i="8"/>
  <c r="F110" i="8"/>
  <c r="F113" i="8"/>
  <c r="H116" i="8"/>
  <c r="H119" i="8"/>
  <c r="F120" i="8"/>
  <c r="F122" i="8"/>
  <c r="F125" i="8"/>
  <c r="H128" i="8"/>
  <c r="H139" i="8"/>
  <c r="F140" i="8"/>
  <c r="F145" i="8"/>
  <c r="H148" i="8"/>
  <c r="H151" i="8"/>
  <c r="H155" i="8"/>
  <c r="H159" i="8"/>
  <c r="H172" i="8"/>
  <c r="H185" i="8"/>
  <c r="H187" i="8"/>
  <c r="H192" i="8"/>
  <c r="H194" i="8"/>
  <c r="H199" i="8"/>
  <c r="H207" i="8"/>
  <c r="H234" i="8"/>
  <c r="H237" i="8"/>
  <c r="H253" i="8"/>
  <c r="H255" i="8"/>
  <c r="H262" i="8"/>
  <c r="H265" i="8"/>
  <c r="H269" i="8"/>
  <c r="H275" i="8"/>
  <c r="H279" i="8"/>
  <c r="H295" i="8"/>
  <c r="H306" i="8"/>
  <c r="H327" i="8"/>
  <c r="H338" i="8"/>
  <c r="H342" i="8"/>
  <c r="H350" i="8"/>
  <c r="F362" i="8"/>
  <c r="F364" i="8"/>
  <c r="H370" i="8"/>
  <c r="F371" i="8"/>
  <c r="H373" i="8"/>
  <c r="F374" i="8"/>
  <c r="H377" i="8"/>
  <c r="F378" i="8"/>
  <c r="F387" i="8"/>
  <c r="H389" i="8"/>
  <c r="F393" i="8"/>
  <c r="H398" i="8"/>
  <c r="F401" i="8"/>
  <c r="F415" i="8"/>
  <c r="H418" i="8"/>
  <c r="H421" i="8"/>
  <c r="F424" i="8"/>
  <c r="F427" i="8"/>
  <c r="H429" i="8"/>
  <c r="H433" i="8"/>
  <c r="F434" i="8"/>
  <c r="F437" i="8"/>
  <c r="H442" i="8"/>
  <c r="H446" i="8"/>
  <c r="H450" i="8"/>
  <c r="F453" i="8"/>
  <c r="H458" i="8"/>
  <c r="H461" i="8"/>
  <c r="F462" i="8"/>
  <c r="F464" i="8"/>
  <c r="F467" i="8"/>
  <c r="H470" i="8"/>
  <c r="F471" i="8"/>
  <c r="H473" i="8"/>
  <c r="F474" i="8"/>
  <c r="F476" i="8"/>
  <c r="H482" i="8"/>
  <c r="F487" i="8"/>
  <c r="H489" i="8"/>
  <c r="F490" i="8"/>
  <c r="F495" i="8"/>
  <c r="H498" i="8"/>
  <c r="H501" i="8"/>
  <c r="F502" i="8"/>
  <c r="F504" i="8"/>
  <c r="H506" i="8"/>
  <c r="F509" i="8"/>
  <c r="H518" i="8"/>
  <c r="F521" i="8"/>
  <c r="F531" i="8"/>
  <c r="H534" i="8"/>
  <c r="F540" i="8"/>
  <c r="H542" i="8"/>
  <c r="F543" i="8"/>
  <c r="H546" i="8"/>
  <c r="F552" i="8"/>
  <c r="F555" i="8"/>
  <c r="H557" i="8"/>
  <c r="F558" i="8"/>
  <c r="H570" i="8"/>
  <c r="H585" i="8"/>
  <c r="E605" i="8"/>
  <c r="H605" i="8" s="1"/>
  <c r="E612" i="8"/>
  <c r="H612" i="8" s="1"/>
  <c r="E614" i="8"/>
  <c r="H614" i="8" s="1"/>
  <c r="H615" i="8"/>
  <c r="E618" i="8"/>
  <c r="H618" i="8" s="1"/>
  <c r="E628" i="8"/>
  <c r="H628" i="8" s="1"/>
  <c r="F19" i="9"/>
  <c r="H21" i="9"/>
  <c r="H25" i="9"/>
  <c r="H34" i="9"/>
  <c r="H37" i="9"/>
  <c r="H41" i="9"/>
  <c r="E62" i="9"/>
  <c r="H62" i="9" s="1"/>
  <c r="H65" i="9"/>
  <c r="H172" i="9"/>
  <c r="E88" i="9"/>
  <c r="H88" i="9" s="1"/>
  <c r="H97" i="9"/>
  <c r="E100" i="9"/>
  <c r="H100" i="9" s="1"/>
  <c r="H105" i="9"/>
  <c r="H108" i="9"/>
  <c r="E113" i="9"/>
  <c r="H113" i="9" s="1"/>
  <c r="H135" i="9"/>
  <c r="E141" i="9"/>
  <c r="H141" i="9" s="1"/>
  <c r="E142" i="9"/>
  <c r="H142" i="9" s="1"/>
  <c r="H152" i="9"/>
  <c r="H155" i="9"/>
  <c r="H158" i="9"/>
  <c r="E163" i="9"/>
  <c r="H163" i="9" s="1"/>
  <c r="E164" i="9"/>
  <c r="H164" i="9" s="1"/>
  <c r="H167" i="9"/>
  <c r="H171" i="9"/>
  <c r="F181" i="9"/>
  <c r="F188" i="9"/>
  <c r="F196" i="9"/>
  <c r="F198" i="9"/>
  <c r="F201" i="9"/>
  <c r="F203" i="9"/>
  <c r="F206" i="9"/>
  <c r="F209" i="9"/>
  <c r="F212" i="9"/>
  <c r="F214" i="9"/>
  <c r="E216" i="9"/>
  <c r="H216" i="9" s="1"/>
  <c r="F219" i="9"/>
  <c r="E224" i="9"/>
  <c r="H224" i="9" s="1"/>
  <c r="H227" i="9"/>
  <c r="F228" i="9"/>
  <c r="H231" i="9"/>
  <c r="F235" i="9"/>
  <c r="H255" i="9"/>
  <c r="H259" i="9"/>
  <c r="H272" i="9"/>
  <c r="H275" i="9"/>
  <c r="F288" i="9"/>
  <c r="H291" i="9"/>
  <c r="H295" i="9"/>
  <c r="F298" i="9"/>
  <c r="E300" i="9"/>
  <c r="H300" i="9" s="1"/>
  <c r="H308" i="9"/>
  <c r="F311" i="9"/>
  <c r="F314" i="9"/>
  <c r="F317" i="9"/>
  <c r="E320" i="9"/>
  <c r="H320" i="9" s="1"/>
  <c r="H324" i="9"/>
  <c r="F325" i="9"/>
  <c r="H328" i="9"/>
  <c r="F331" i="9"/>
  <c r="H348" i="9"/>
  <c r="H351" i="9"/>
  <c r="H355" i="9"/>
  <c r="E362" i="9"/>
  <c r="E365" i="9"/>
  <c r="H365" i="9" s="1"/>
  <c r="E370" i="9"/>
  <c r="H370" i="9" s="1"/>
  <c r="H373" i="9"/>
  <c r="E375" i="9"/>
  <c r="H375" i="9" s="1"/>
  <c r="E379" i="9"/>
  <c r="H379" i="9" s="1"/>
  <c r="H381" i="9"/>
  <c r="E383" i="9"/>
  <c r="H383" i="9" s="1"/>
  <c r="E387" i="9"/>
  <c r="H387" i="9" s="1"/>
  <c r="E396" i="9"/>
  <c r="H396" i="9" s="1"/>
  <c r="E401" i="9"/>
  <c r="H401" i="9" s="1"/>
  <c r="H402" i="9"/>
  <c r="H411" i="9"/>
  <c r="E424" i="9"/>
  <c r="H424" i="9" s="1"/>
  <c r="E428" i="9"/>
  <c r="H428" i="9" s="1"/>
  <c r="E439" i="9"/>
  <c r="H439" i="9" s="1"/>
  <c r="H447" i="9"/>
  <c r="H453" i="9"/>
  <c r="H457" i="9"/>
  <c r="H467" i="9"/>
  <c r="H471" i="9"/>
  <c r="H479" i="9"/>
  <c r="E511" i="9"/>
  <c r="H511" i="9" s="1"/>
  <c r="H525" i="9"/>
  <c r="H532" i="9"/>
  <c r="H540" i="9"/>
  <c r="H544" i="9"/>
  <c r="H548" i="9"/>
  <c r="E554" i="9"/>
  <c r="H554" i="9" s="1"/>
  <c r="H557" i="9"/>
  <c r="H563" i="9"/>
  <c r="H570" i="9"/>
  <c r="E576" i="9"/>
  <c r="H576" i="9" s="1"/>
  <c r="H577" i="9"/>
  <c r="H585" i="9"/>
  <c r="E601" i="9"/>
  <c r="F603" i="9"/>
  <c r="H613" i="9"/>
  <c r="F614" i="9"/>
  <c r="E617" i="9"/>
  <c r="H617" i="9" s="1"/>
  <c r="F620" i="9"/>
  <c r="D8" i="10"/>
  <c r="C11" i="10"/>
  <c r="H22" i="10"/>
  <c r="H33" i="10"/>
  <c r="H37" i="10"/>
  <c r="H43" i="10"/>
  <c r="H46" i="10"/>
  <c r="H54" i="10"/>
  <c r="H58" i="10"/>
  <c r="H62" i="10"/>
  <c r="H65" i="10"/>
  <c r="H69" i="10"/>
  <c r="F76" i="10"/>
  <c r="F78" i="10"/>
  <c r="H80" i="10"/>
  <c r="F81" i="10"/>
  <c r="H96" i="10"/>
  <c r="F100" i="10"/>
  <c r="F110" i="10"/>
  <c r="H112" i="10"/>
  <c r="H121" i="10"/>
  <c r="F129" i="10"/>
  <c r="F134" i="10"/>
  <c r="F137" i="10"/>
  <c r="F139" i="10"/>
  <c r="H141" i="10"/>
  <c r="F144" i="10"/>
  <c r="F148" i="10"/>
  <c r="F151" i="10"/>
  <c r="H153" i="10"/>
  <c r="H157" i="10"/>
  <c r="H161" i="10"/>
  <c r="G181" i="10"/>
  <c r="H185" i="10"/>
  <c r="H191" i="10"/>
  <c r="H199" i="10"/>
  <c r="E203" i="10"/>
  <c r="H203" i="10" s="1"/>
  <c r="H207" i="10"/>
  <c r="H210" i="10"/>
  <c r="H222" i="10"/>
  <c r="H227" i="10"/>
  <c r="H228" i="10"/>
  <c r="H232" i="10"/>
  <c r="H243" i="10"/>
  <c r="H247" i="10"/>
  <c r="H254" i="10"/>
  <c r="H258" i="10"/>
  <c r="H261" i="10"/>
  <c r="H265" i="10"/>
  <c r="H269" i="10"/>
  <c r="H273" i="10"/>
  <c r="E288" i="10"/>
  <c r="H288" i="10" s="1"/>
  <c r="H295" i="10"/>
  <c r="H306" i="10"/>
  <c r="H310" i="10"/>
  <c r="H313" i="10"/>
  <c r="E333" i="10"/>
  <c r="H333" i="10" s="1"/>
  <c r="H337" i="10"/>
  <c r="H342" i="10"/>
  <c r="H346" i="10"/>
  <c r="H350" i="10"/>
  <c r="H354" i="10"/>
  <c r="F363" i="10"/>
  <c r="F369" i="10"/>
  <c r="E379" i="10"/>
  <c r="H379" i="10" s="1"/>
  <c r="E382" i="10"/>
  <c r="H382" i="10" s="1"/>
  <c r="F383" i="10"/>
  <c r="F386" i="10"/>
  <c r="H399" i="10"/>
  <c r="H402" i="10"/>
  <c r="F415" i="10"/>
  <c r="F424" i="10"/>
  <c r="F426" i="10"/>
  <c r="H431" i="10"/>
  <c r="H435" i="10"/>
  <c r="F441" i="10"/>
  <c r="H443" i="10"/>
  <c r="H447" i="10"/>
  <c r="H450" i="10"/>
  <c r="F451" i="10"/>
  <c r="H454" i="10"/>
  <c r="F458" i="10"/>
  <c r="H463" i="10"/>
  <c r="H466" i="10"/>
  <c r="H470" i="10"/>
  <c r="H479" i="10"/>
  <c r="H483" i="10"/>
  <c r="F486" i="10"/>
  <c r="H491" i="10"/>
  <c r="E495" i="10"/>
  <c r="H495" i="10" s="1"/>
  <c r="H502" i="10"/>
  <c r="F503" i="10"/>
  <c r="F505" i="10"/>
  <c r="H507" i="10"/>
  <c r="H510" i="10"/>
  <c r="H514" i="10"/>
  <c r="F515" i="10"/>
  <c r="H518" i="10"/>
  <c r="F519" i="10"/>
  <c r="F530" i="10"/>
  <c r="F556" i="10"/>
  <c r="H575" i="10"/>
  <c r="E579" i="10"/>
  <c r="H579" i="10" s="1"/>
  <c r="F580" i="10"/>
  <c r="F582" i="10"/>
  <c r="H629" i="10"/>
  <c r="E628" i="10"/>
  <c r="H628" i="10" s="1"/>
  <c r="C9" i="11"/>
  <c r="F19" i="11"/>
  <c r="H21" i="11"/>
  <c r="H25" i="11"/>
  <c r="H29" i="11"/>
  <c r="F30" i="11"/>
  <c r="H33" i="11"/>
  <c r="F45" i="11"/>
  <c r="F69" i="11"/>
  <c r="H84" i="11"/>
  <c r="H89" i="11"/>
  <c r="H105" i="11"/>
  <c r="H114" i="11"/>
  <c r="H175" i="11"/>
  <c r="F329" i="11"/>
  <c r="F324" i="11"/>
  <c r="F317" i="11"/>
  <c r="F315" i="11"/>
  <c r="F305" i="11"/>
  <c r="F286" i="11"/>
  <c r="F241" i="11"/>
  <c r="F238" i="11"/>
  <c r="F235" i="11"/>
  <c r="F232" i="11"/>
  <c r="F219" i="11"/>
  <c r="F216" i="11"/>
  <c r="F209" i="11"/>
  <c r="F203" i="11"/>
  <c r="F200" i="11"/>
  <c r="F190" i="11"/>
  <c r="F184" i="11"/>
  <c r="H183" i="11"/>
  <c r="F188" i="11"/>
  <c r="F196" i="11"/>
  <c r="F198" i="11"/>
  <c r="F206" i="11"/>
  <c r="F215" i="11"/>
  <c r="H234" i="11"/>
  <c r="F260" i="11"/>
  <c r="H263" i="11"/>
  <c r="F264" i="11"/>
  <c r="H266" i="11"/>
  <c r="H270" i="11"/>
  <c r="H274" i="11"/>
  <c r="H278" i="11"/>
  <c r="H282" i="11"/>
  <c r="F287" i="11"/>
  <c r="F293" i="11"/>
  <c r="F313" i="11"/>
  <c r="H319" i="11"/>
  <c r="H322" i="11"/>
  <c r="F325" i="11"/>
  <c r="F335" i="11"/>
  <c r="H338" i="11"/>
  <c r="H342" i="11"/>
  <c r="H354" i="11"/>
  <c r="H370" i="11"/>
  <c r="H399" i="11"/>
  <c r="H405" i="11"/>
  <c r="E605" i="11"/>
  <c r="H605" i="11" s="1"/>
  <c r="E625" i="11"/>
  <c r="H625" i="11" s="1"/>
  <c r="G19" i="12"/>
  <c r="E196" i="12"/>
  <c r="H196" i="12" s="1"/>
  <c r="E248" i="12"/>
  <c r="H248" i="12" s="1"/>
  <c r="F49" i="13"/>
  <c r="F61" i="13"/>
  <c r="F209" i="13"/>
  <c r="F233" i="13"/>
  <c r="F245" i="13"/>
  <c r="F261" i="13"/>
  <c r="E81" i="15"/>
  <c r="H81" i="15" s="1"/>
  <c r="E92" i="15"/>
  <c r="H92" i="15" s="1"/>
  <c r="E99" i="15"/>
  <c r="H99" i="15" s="1"/>
  <c r="E108" i="15"/>
  <c r="H108" i="15" s="1"/>
  <c r="E109" i="15"/>
  <c r="H109" i="15" s="1"/>
  <c r="E118" i="15"/>
  <c r="H118" i="15" s="1"/>
  <c r="E123" i="15"/>
  <c r="H123" i="15" s="1"/>
  <c r="E131" i="15"/>
  <c r="H131" i="15" s="1"/>
  <c r="E132" i="15"/>
  <c r="H132" i="15" s="1"/>
  <c r="E137" i="15"/>
  <c r="H137" i="15" s="1"/>
  <c r="E147" i="15"/>
  <c r="H147" i="15" s="1"/>
  <c r="E149" i="15"/>
  <c r="H149" i="15" s="1"/>
  <c r="E151" i="15"/>
  <c r="H151" i="15" s="1"/>
  <c r="E154" i="15"/>
  <c r="H154" i="15" s="1"/>
  <c r="E161" i="15"/>
  <c r="H161" i="15" s="1"/>
  <c r="E163" i="15"/>
  <c r="H163" i="15" s="1"/>
  <c r="E166" i="15"/>
  <c r="H166" i="15" s="1"/>
  <c r="E169" i="15"/>
  <c r="H169" i="15" s="1"/>
  <c r="E172" i="15"/>
  <c r="H172" i="15" s="1"/>
  <c r="F186" i="15"/>
  <c r="F191" i="15"/>
  <c r="F209" i="15"/>
  <c r="F216" i="15"/>
  <c r="F306" i="15"/>
  <c r="F333" i="15"/>
  <c r="G181" i="16"/>
  <c r="E300" i="16"/>
  <c r="H300" i="16" s="1"/>
  <c r="E292" i="16"/>
  <c r="H292" i="16" s="1"/>
  <c r="E286" i="16"/>
  <c r="H286" i="16" s="1"/>
  <c r="E186" i="16"/>
  <c r="H186" i="16" s="1"/>
  <c r="E191" i="16"/>
  <c r="H191" i="16" s="1"/>
  <c r="E197" i="16"/>
  <c r="H197" i="16" s="1"/>
  <c r="E202" i="16"/>
  <c r="H202" i="16" s="1"/>
  <c r="E209" i="16"/>
  <c r="H209" i="16" s="1"/>
  <c r="E214" i="16"/>
  <c r="H214" i="16" s="1"/>
  <c r="E219" i="16"/>
  <c r="H219" i="16" s="1"/>
  <c r="E224" i="16"/>
  <c r="H224" i="16" s="1"/>
  <c r="E233" i="16"/>
  <c r="H233" i="16" s="1"/>
  <c r="E234" i="16"/>
  <c r="H234" i="16" s="1"/>
  <c r="E235" i="16"/>
  <c r="H235" i="16" s="1"/>
  <c r="E248" i="16"/>
  <c r="H248" i="16" s="1"/>
  <c r="E256" i="16"/>
  <c r="H256" i="16" s="1"/>
  <c r="E277" i="16"/>
  <c r="H277" i="16" s="1"/>
  <c r="E287" i="16"/>
  <c r="H287" i="16" s="1"/>
  <c r="E290" i="16"/>
  <c r="H290" i="16" s="1"/>
  <c r="E297" i="16"/>
  <c r="H297" i="16" s="1"/>
  <c r="E298" i="16"/>
  <c r="H298" i="16" s="1"/>
  <c r="H429" i="11"/>
  <c r="H440" i="11"/>
  <c r="H468" i="11"/>
  <c r="H479" i="11"/>
  <c r="H482" i="11"/>
  <c r="H489" i="11"/>
  <c r="H512" i="11"/>
  <c r="H518" i="11"/>
  <c r="H532" i="11"/>
  <c r="H536" i="11"/>
  <c r="H540" i="11"/>
  <c r="H548" i="11"/>
  <c r="H557" i="11"/>
  <c r="H563" i="11"/>
  <c r="H567" i="11"/>
  <c r="H572" i="11"/>
  <c r="H575" i="11"/>
  <c r="H584" i="11"/>
  <c r="F605" i="11"/>
  <c r="F612" i="11"/>
  <c r="F618" i="11"/>
  <c r="F621" i="11"/>
  <c r="F627" i="11"/>
  <c r="H21" i="12"/>
  <c r="H25" i="12"/>
  <c r="H33" i="12"/>
  <c r="H38" i="12"/>
  <c r="H47" i="12"/>
  <c r="H52" i="12"/>
  <c r="H55" i="12"/>
  <c r="H59" i="12"/>
  <c r="H84" i="12"/>
  <c r="H88" i="12"/>
  <c r="H92" i="12"/>
  <c r="H108" i="12"/>
  <c r="H111" i="12"/>
  <c r="H124" i="12"/>
  <c r="H128" i="12"/>
  <c r="H132" i="12"/>
  <c r="H136" i="12"/>
  <c r="H139" i="12"/>
  <c r="H152" i="12"/>
  <c r="H156" i="12"/>
  <c r="H160" i="12"/>
  <c r="H163" i="12"/>
  <c r="H167" i="12"/>
  <c r="H171" i="12"/>
  <c r="H185" i="12"/>
  <c r="H206" i="12"/>
  <c r="H222" i="12"/>
  <c r="H226" i="12"/>
  <c r="H229" i="12"/>
  <c r="H233" i="12"/>
  <c r="H237" i="12"/>
  <c r="H243" i="12"/>
  <c r="H247" i="12"/>
  <c r="H250" i="12"/>
  <c r="H267" i="12"/>
  <c r="H271" i="12"/>
  <c r="H275" i="12"/>
  <c r="H312" i="12"/>
  <c r="H316" i="12"/>
  <c r="H323" i="12"/>
  <c r="H326" i="12"/>
  <c r="H336" i="12"/>
  <c r="H342" i="12"/>
  <c r="H346" i="12"/>
  <c r="H351" i="12"/>
  <c r="H577" i="12"/>
  <c r="H582" i="12"/>
  <c r="H594" i="12"/>
  <c r="E601" i="12"/>
  <c r="E603" i="12"/>
  <c r="H603" i="12" s="1"/>
  <c r="E607" i="12"/>
  <c r="H607" i="12" s="1"/>
  <c r="E619" i="12"/>
  <c r="H619" i="12" s="1"/>
  <c r="E629" i="12"/>
  <c r="H629" i="12" s="1"/>
  <c r="H26" i="13"/>
  <c r="H31" i="13"/>
  <c r="H37" i="13"/>
  <c r="H43" i="13"/>
  <c r="H47" i="13"/>
  <c r="H53" i="13"/>
  <c r="H60" i="13"/>
  <c r="H69" i="13"/>
  <c r="E76" i="13"/>
  <c r="E78" i="13"/>
  <c r="H78" i="13" s="1"/>
  <c r="E80" i="13"/>
  <c r="H80" i="13" s="1"/>
  <c r="E92" i="13"/>
  <c r="H92" i="13" s="1"/>
  <c r="E96" i="13"/>
  <c r="H96" i="13" s="1"/>
  <c r="E100" i="13"/>
  <c r="H100" i="13" s="1"/>
  <c r="E106" i="13"/>
  <c r="H106" i="13" s="1"/>
  <c r="E130" i="13"/>
  <c r="H130" i="13" s="1"/>
  <c r="E136" i="13"/>
  <c r="H136" i="13" s="1"/>
  <c r="E150" i="13"/>
  <c r="H150" i="13" s="1"/>
  <c r="E163" i="13"/>
  <c r="H163" i="13" s="1"/>
  <c r="H191" i="13"/>
  <c r="H199" i="13"/>
  <c r="H205" i="13"/>
  <c r="H208" i="13"/>
  <c r="H217" i="13"/>
  <c r="H222" i="13"/>
  <c r="H231" i="13"/>
  <c r="H238" i="13"/>
  <c r="H249" i="13"/>
  <c r="H256" i="13"/>
  <c r="H263" i="13"/>
  <c r="H267" i="13"/>
  <c r="H271" i="13"/>
  <c r="H275" i="13"/>
  <c r="H279" i="13"/>
  <c r="H283" i="13"/>
  <c r="H296" i="13"/>
  <c r="H308" i="13"/>
  <c r="H312" i="13"/>
  <c r="H323" i="13"/>
  <c r="H326" i="13"/>
  <c r="H332" i="13"/>
  <c r="H336" i="13"/>
  <c r="H343" i="13"/>
  <c r="H347" i="13"/>
  <c r="H351" i="13"/>
  <c r="H355" i="13"/>
  <c r="F602" i="13"/>
  <c r="F604" i="13"/>
  <c r="F606" i="13"/>
  <c r="H608" i="13"/>
  <c r="F611" i="13"/>
  <c r="H613" i="13"/>
  <c r="F616" i="13"/>
  <c r="F618" i="13"/>
  <c r="F620" i="13"/>
  <c r="F623" i="13"/>
  <c r="D8" i="14"/>
  <c r="E54" i="14"/>
  <c r="H54" i="14" s="1"/>
  <c r="H78" i="14"/>
  <c r="H85" i="14"/>
  <c r="H89" i="14"/>
  <c r="H93" i="14"/>
  <c r="H96" i="14"/>
  <c r="H101" i="14"/>
  <c r="H107" i="14"/>
  <c r="H117" i="14"/>
  <c r="H120" i="14"/>
  <c r="H123" i="14"/>
  <c r="H127" i="14"/>
  <c r="H130" i="14"/>
  <c r="F131" i="14"/>
  <c r="H133" i="14"/>
  <c r="H136" i="14"/>
  <c r="F137" i="14"/>
  <c r="F139" i="14"/>
  <c r="H142" i="14"/>
  <c r="H148" i="14"/>
  <c r="H155" i="14"/>
  <c r="H159" i="14"/>
  <c r="H166" i="14"/>
  <c r="H170" i="14"/>
  <c r="H173" i="14"/>
  <c r="H581" i="14"/>
  <c r="H370" i="14"/>
  <c r="H373" i="14"/>
  <c r="H376" i="14"/>
  <c r="H379" i="14"/>
  <c r="H385" i="14"/>
  <c r="H391" i="14"/>
  <c r="H395" i="14"/>
  <c r="H398" i="14"/>
  <c r="H408" i="14"/>
  <c r="H411" i="14"/>
  <c r="H416" i="14"/>
  <c r="H423" i="14"/>
  <c r="H428" i="14"/>
  <c r="H432" i="14"/>
  <c r="H436" i="14"/>
  <c r="H440" i="14"/>
  <c r="H443" i="14"/>
  <c r="H449" i="14"/>
  <c r="H453" i="14"/>
  <c r="H457" i="14"/>
  <c r="H461" i="14"/>
  <c r="H465" i="14"/>
  <c r="H469" i="14"/>
  <c r="H481" i="14"/>
  <c r="H485" i="14"/>
  <c r="H489" i="14"/>
  <c r="H492" i="14"/>
  <c r="H496" i="14"/>
  <c r="H500" i="14"/>
  <c r="H504" i="14"/>
  <c r="H508" i="14"/>
  <c r="H512" i="14"/>
  <c r="H516" i="14"/>
  <c r="H520" i="14"/>
  <c r="H524" i="14"/>
  <c r="H528" i="14"/>
  <c r="H531" i="14"/>
  <c r="H535" i="14"/>
  <c r="H539" i="14"/>
  <c r="H543" i="14"/>
  <c r="H547" i="14"/>
  <c r="H551" i="14"/>
  <c r="H555" i="14"/>
  <c r="H559" i="14"/>
  <c r="H563" i="14"/>
  <c r="H567" i="14"/>
  <c r="H571" i="14"/>
  <c r="H578" i="14"/>
  <c r="H585" i="14"/>
  <c r="H589" i="14"/>
  <c r="H593" i="14"/>
  <c r="E12" i="15"/>
  <c r="H22" i="15"/>
  <c r="H25" i="15"/>
  <c r="H33" i="15"/>
  <c r="H37" i="15"/>
  <c r="H40" i="15"/>
  <c r="H44" i="15"/>
  <c r="H49" i="15"/>
  <c r="H52" i="15"/>
  <c r="H58" i="15"/>
  <c r="E79" i="15"/>
  <c r="H79" i="15" s="1"/>
  <c r="E80" i="15"/>
  <c r="H80" i="15" s="1"/>
  <c r="E88" i="15"/>
  <c r="H88" i="15" s="1"/>
  <c r="E98" i="15"/>
  <c r="H98" i="15" s="1"/>
  <c r="E102" i="15"/>
  <c r="H102" i="15" s="1"/>
  <c r="E106" i="15"/>
  <c r="H106" i="15" s="1"/>
  <c r="E112" i="15"/>
  <c r="H112" i="15" s="1"/>
  <c r="E113" i="15"/>
  <c r="H113" i="15" s="1"/>
  <c r="E115" i="15"/>
  <c r="H115" i="15" s="1"/>
  <c r="E117" i="15"/>
  <c r="H117" i="15" s="1"/>
  <c r="E122" i="15"/>
  <c r="H122" i="15" s="1"/>
  <c r="E128" i="15"/>
  <c r="H128" i="15" s="1"/>
  <c r="E129" i="15"/>
  <c r="H129" i="15" s="1"/>
  <c r="E130" i="15"/>
  <c r="H130" i="15" s="1"/>
  <c r="E136" i="15"/>
  <c r="H136" i="15" s="1"/>
  <c r="E141" i="15"/>
  <c r="H141" i="15" s="1"/>
  <c r="E143" i="15"/>
  <c r="H143" i="15" s="1"/>
  <c r="E144" i="15"/>
  <c r="H144" i="15" s="1"/>
  <c r="E145" i="15"/>
  <c r="H145" i="15" s="1"/>
  <c r="F181" i="15"/>
  <c r="F183" i="15"/>
  <c r="H185" i="15"/>
  <c r="F188" i="15"/>
  <c r="H200" i="15"/>
  <c r="H205" i="15"/>
  <c r="F211" i="15"/>
  <c r="F213" i="15"/>
  <c r="H215" i="15"/>
  <c r="F218" i="15"/>
  <c r="F220" i="15"/>
  <c r="F223" i="15"/>
  <c r="H225" i="15"/>
  <c r="H232" i="15"/>
  <c r="F235" i="15"/>
  <c r="F238" i="15"/>
  <c r="H243" i="15"/>
  <c r="H246" i="15"/>
  <c r="H249" i="15"/>
  <c r="H252" i="15"/>
  <c r="H255" i="15"/>
  <c r="H261" i="15"/>
  <c r="H265" i="15"/>
  <c r="H272" i="15"/>
  <c r="H275" i="15"/>
  <c r="H279" i="15"/>
  <c r="H283" i="15"/>
  <c r="F286" i="15"/>
  <c r="F293" i="15"/>
  <c r="H296" i="15"/>
  <c r="F299" i="15"/>
  <c r="H303" i="15"/>
  <c r="H308" i="15"/>
  <c r="H311" i="15"/>
  <c r="F314" i="15"/>
  <c r="H323" i="15"/>
  <c r="H326" i="15"/>
  <c r="H332" i="15"/>
  <c r="F335" i="15"/>
  <c r="H338" i="15"/>
  <c r="H341" i="15"/>
  <c r="F348" i="15"/>
  <c r="E371" i="15"/>
  <c r="H371" i="15" s="1"/>
  <c r="E377" i="15"/>
  <c r="H377" i="15" s="1"/>
  <c r="E378" i="15"/>
  <c r="H378" i="15" s="1"/>
  <c r="E388" i="15"/>
  <c r="H388" i="15" s="1"/>
  <c r="E389" i="15"/>
  <c r="H389" i="15" s="1"/>
  <c r="E391" i="15"/>
  <c r="H391" i="15" s="1"/>
  <c r="E392" i="15"/>
  <c r="H392" i="15" s="1"/>
  <c r="E396" i="15"/>
  <c r="H396" i="15" s="1"/>
  <c r="E404" i="15"/>
  <c r="H404" i="15" s="1"/>
  <c r="E405" i="15"/>
  <c r="H405" i="15" s="1"/>
  <c r="E410" i="15"/>
  <c r="H410" i="15" s="1"/>
  <c r="F602" i="15"/>
  <c r="F604" i="15"/>
  <c r="F606" i="15"/>
  <c r="H613" i="15"/>
  <c r="F616" i="15"/>
  <c r="F623" i="15"/>
  <c r="F625" i="15"/>
  <c r="H627" i="15"/>
  <c r="C9" i="16"/>
  <c r="E19" i="16"/>
  <c r="E21" i="16"/>
  <c r="H21" i="16" s="1"/>
  <c r="E24" i="16"/>
  <c r="H24" i="16" s="1"/>
  <c r="E28" i="16"/>
  <c r="H28" i="16" s="1"/>
  <c r="E54" i="16"/>
  <c r="H54" i="16" s="1"/>
  <c r="E65" i="16"/>
  <c r="H65" i="16" s="1"/>
  <c r="H86" i="16"/>
  <c r="H89" i="16"/>
  <c r="H105" i="16"/>
  <c r="H112" i="16"/>
  <c r="H162" i="16"/>
  <c r="H169" i="16"/>
  <c r="F172" i="16"/>
  <c r="H175" i="16"/>
  <c r="E184" i="16"/>
  <c r="H184" i="16" s="1"/>
  <c r="E190" i="16"/>
  <c r="H190" i="16" s="1"/>
  <c r="E196" i="16"/>
  <c r="H196" i="16" s="1"/>
  <c r="E201" i="16"/>
  <c r="H201" i="16" s="1"/>
  <c r="E207" i="16"/>
  <c r="H207" i="16" s="1"/>
  <c r="E208" i="16"/>
  <c r="H208" i="16" s="1"/>
  <c r="E213" i="16"/>
  <c r="H213" i="16" s="1"/>
  <c r="E218" i="16"/>
  <c r="H218" i="16" s="1"/>
  <c r="E223" i="16"/>
  <c r="H223" i="16" s="1"/>
  <c r="E241" i="16"/>
  <c r="H241" i="16" s="1"/>
  <c r="E247" i="16"/>
  <c r="H247" i="16" s="1"/>
  <c r="E254" i="16"/>
  <c r="H254" i="16" s="1"/>
  <c r="E263" i="16"/>
  <c r="H263" i="16" s="1"/>
  <c r="E269" i="16"/>
  <c r="H269" i="16" s="1"/>
  <c r="E270" i="16"/>
  <c r="H270" i="16" s="1"/>
  <c r="E272" i="16"/>
  <c r="H272" i="16" s="1"/>
  <c r="E274" i="16"/>
  <c r="H274" i="16" s="1"/>
  <c r="H283" i="16"/>
  <c r="H289" i="16"/>
  <c r="E293" i="16"/>
  <c r="H293" i="16" s="1"/>
  <c r="H309" i="16"/>
  <c r="F591" i="16"/>
  <c r="F589" i="16"/>
  <c r="F586" i="16"/>
  <c r="F581" i="16"/>
  <c r="F579" i="16"/>
  <c r="F576" i="16"/>
  <c r="F574" i="16"/>
  <c r="F571" i="16"/>
  <c r="F568" i="16"/>
  <c r="F558" i="16"/>
  <c r="F551" i="16"/>
  <c r="F543" i="16"/>
  <c r="F540" i="16"/>
  <c r="F537" i="16"/>
  <c r="F535" i="16"/>
  <c r="F521" i="16"/>
  <c r="F514" i="16"/>
  <c r="F509" i="16"/>
  <c r="F507" i="16"/>
  <c r="F505" i="16"/>
  <c r="F503" i="16"/>
  <c r="F491" i="16"/>
  <c r="F478" i="16"/>
  <c r="F476" i="16"/>
  <c r="F474" i="16"/>
  <c r="F472" i="16"/>
  <c r="F469" i="16"/>
  <c r="F463" i="16"/>
  <c r="F461" i="16"/>
  <c r="F454" i="16"/>
  <c r="F451" i="16"/>
  <c r="F434" i="16"/>
  <c r="F429" i="16"/>
  <c r="F427" i="16"/>
  <c r="F425" i="16"/>
  <c r="F414" i="16"/>
  <c r="F390" i="16"/>
  <c r="F383" i="16"/>
  <c r="F374" i="16"/>
  <c r="F577" i="16"/>
  <c r="F569" i="16"/>
  <c r="F561" i="16"/>
  <c r="F556" i="16"/>
  <c r="F554" i="16"/>
  <c r="F531" i="16"/>
  <c r="F529" i="16"/>
  <c r="F519" i="16"/>
  <c r="F517" i="16"/>
  <c r="F515" i="16"/>
  <c r="F510" i="16"/>
  <c r="F499" i="16"/>
  <c r="F489" i="16"/>
  <c r="F487" i="16"/>
  <c r="F485" i="16"/>
  <c r="F483" i="16"/>
  <c r="F481" i="16"/>
  <c r="F479" i="16"/>
  <c r="F470" i="16"/>
  <c r="F467" i="16"/>
  <c r="F457" i="16"/>
  <c r="F452" i="16"/>
  <c r="F449" i="16"/>
  <c r="F446" i="16"/>
  <c r="F441" i="16"/>
  <c r="F439" i="16"/>
  <c r="F421" i="16"/>
  <c r="F419" i="16"/>
  <c r="F417" i="16"/>
  <c r="F406" i="16"/>
  <c r="F404" i="16"/>
  <c r="F401" i="16"/>
  <c r="F399" i="16"/>
  <c r="F397" i="16"/>
  <c r="F395" i="16"/>
  <c r="F393" i="16"/>
  <c r="F386" i="16"/>
  <c r="F364" i="16"/>
  <c r="H366" i="16"/>
  <c r="F367" i="16"/>
  <c r="F369" i="16"/>
  <c r="F371" i="16"/>
  <c r="H373" i="16"/>
  <c r="F375" i="16"/>
  <c r="F382" i="16"/>
  <c r="F392" i="16"/>
  <c r="F428" i="16"/>
  <c r="F440" i="16"/>
  <c r="F464" i="16"/>
  <c r="F473" i="16"/>
  <c r="F486" i="16"/>
  <c r="F500" i="16"/>
  <c r="F504" i="16"/>
  <c r="F513" i="16"/>
  <c r="F520" i="16"/>
  <c r="F532" i="16"/>
  <c r="F536" i="16"/>
  <c r="F545" i="16"/>
  <c r="F548" i="16"/>
  <c r="F550" i="16"/>
  <c r="F552" i="16"/>
  <c r="F564" i="16"/>
  <c r="F582" i="16"/>
  <c r="E363" i="17"/>
  <c r="H363" i="17" s="1"/>
  <c r="H535" i="17"/>
  <c r="E589" i="18"/>
  <c r="H589" i="18" s="1"/>
  <c r="C12" i="18"/>
  <c r="H70" i="11"/>
  <c r="G76" i="11"/>
  <c r="H76" i="11" s="1"/>
  <c r="H117" i="11"/>
  <c r="H133" i="11"/>
  <c r="H146" i="11"/>
  <c r="H151" i="11"/>
  <c r="H155" i="11"/>
  <c r="H286" i="11"/>
  <c r="H206" i="11"/>
  <c r="E247" i="11"/>
  <c r="H247" i="11" s="1"/>
  <c r="H250" i="11"/>
  <c r="H267" i="11"/>
  <c r="H271" i="11"/>
  <c r="H275" i="11"/>
  <c r="H279" i="11"/>
  <c r="H283" i="11"/>
  <c r="H294" i="11"/>
  <c r="H298" i="11"/>
  <c r="H323" i="11"/>
  <c r="H326" i="11"/>
  <c r="H334" i="11"/>
  <c r="H350" i="11"/>
  <c r="H589" i="11"/>
  <c r="E363" i="11"/>
  <c r="H363" i="11" s="1"/>
  <c r="E368" i="11"/>
  <c r="H368" i="11" s="1"/>
  <c r="H371" i="11"/>
  <c r="H376" i="11"/>
  <c r="E385" i="11"/>
  <c r="H388" i="11"/>
  <c r="E392" i="11"/>
  <c r="H392" i="11" s="1"/>
  <c r="H402" i="11"/>
  <c r="E406" i="11"/>
  <c r="H406" i="11" s="1"/>
  <c r="E410" i="11"/>
  <c r="H410" i="11" s="1"/>
  <c r="E413" i="11"/>
  <c r="H416" i="11"/>
  <c r="H422" i="11"/>
  <c r="E426" i="11"/>
  <c r="H426" i="11" s="1"/>
  <c r="H436" i="11"/>
  <c r="H439" i="11"/>
  <c r="E453" i="11"/>
  <c r="H453" i="11" s="1"/>
  <c r="E457" i="11"/>
  <c r="H457" i="11" s="1"/>
  <c r="E463" i="11"/>
  <c r="H463" i="11" s="1"/>
  <c r="H467" i="11"/>
  <c r="H471" i="11"/>
  <c r="H481" i="11"/>
  <c r="E498" i="11"/>
  <c r="H498" i="11" s="1"/>
  <c r="H504" i="11"/>
  <c r="H510" i="11"/>
  <c r="H517" i="11"/>
  <c r="E531" i="11"/>
  <c r="H531" i="11" s="1"/>
  <c r="E535" i="11"/>
  <c r="H535" i="11" s="1"/>
  <c r="H539" i="11"/>
  <c r="H543" i="11"/>
  <c r="H546" i="11"/>
  <c r="H547" i="11"/>
  <c r="H551" i="11"/>
  <c r="H566" i="11"/>
  <c r="H578" i="11"/>
  <c r="H583" i="11"/>
  <c r="H587" i="11"/>
  <c r="H590" i="11"/>
  <c r="F604" i="11"/>
  <c r="F608" i="11"/>
  <c r="F611" i="11"/>
  <c r="F614" i="11"/>
  <c r="G10" i="12"/>
  <c r="H20" i="12"/>
  <c r="H24" i="12"/>
  <c r="H32" i="12"/>
  <c r="H37" i="12"/>
  <c r="H46" i="12"/>
  <c r="H51" i="12"/>
  <c r="H58" i="12"/>
  <c r="H67" i="12"/>
  <c r="H172" i="12"/>
  <c r="E80" i="12"/>
  <c r="H80" i="12" s="1"/>
  <c r="E83" i="12"/>
  <c r="H83" i="12" s="1"/>
  <c r="E87" i="12"/>
  <c r="H87" i="12" s="1"/>
  <c r="H91" i="12"/>
  <c r="E100" i="12"/>
  <c r="H100" i="12" s="1"/>
  <c r="E104" i="12"/>
  <c r="H104" i="12" s="1"/>
  <c r="H107" i="12"/>
  <c r="E120" i="12"/>
  <c r="H120" i="12" s="1"/>
  <c r="H123" i="12"/>
  <c r="H127" i="12"/>
  <c r="H131" i="12"/>
  <c r="H135" i="12"/>
  <c r="E144" i="12"/>
  <c r="H144" i="12" s="1"/>
  <c r="H148" i="12"/>
  <c r="E151" i="12"/>
  <c r="H151" i="12" s="1"/>
  <c r="H155" i="12"/>
  <c r="H159" i="12"/>
  <c r="H189" i="12"/>
  <c r="H192" i="12"/>
  <c r="H205" i="12"/>
  <c r="H221" i="12"/>
  <c r="H225" i="12"/>
  <c r="H232" i="12"/>
  <c r="H236" i="12"/>
  <c r="H242" i="12"/>
  <c r="H246" i="12"/>
  <c r="H249" i="12"/>
  <c r="H253" i="12"/>
  <c r="H264" i="12"/>
  <c r="H266" i="12"/>
  <c r="H270" i="12"/>
  <c r="H302" i="12"/>
  <c r="H315" i="12"/>
  <c r="H322" i="12"/>
  <c r="H329" i="12"/>
  <c r="H335" i="12"/>
  <c r="H339" i="12"/>
  <c r="H341" i="12"/>
  <c r="H345" i="12"/>
  <c r="H349" i="12"/>
  <c r="H350" i="12"/>
  <c r="F368" i="12"/>
  <c r="F370" i="12"/>
  <c r="F373" i="12"/>
  <c r="F375" i="12"/>
  <c r="F382" i="12"/>
  <c r="F410" i="12"/>
  <c r="F437" i="12"/>
  <c r="F442" i="12"/>
  <c r="F459" i="12"/>
  <c r="F461" i="12"/>
  <c r="F478" i="12"/>
  <c r="F500" i="12"/>
  <c r="F505" i="12"/>
  <c r="F508" i="12"/>
  <c r="F511" i="12"/>
  <c r="F517" i="12"/>
  <c r="F552" i="12"/>
  <c r="F555" i="12"/>
  <c r="F558" i="12"/>
  <c r="F571" i="12"/>
  <c r="F574" i="12"/>
  <c r="F582" i="12"/>
  <c r="H585" i="12"/>
  <c r="F588" i="12"/>
  <c r="H593" i="12"/>
  <c r="E602" i="12"/>
  <c r="H602" i="12" s="1"/>
  <c r="E606" i="12"/>
  <c r="H606" i="12" s="1"/>
  <c r="E618" i="12"/>
  <c r="H618" i="12" s="1"/>
  <c r="E626" i="12"/>
  <c r="H626" i="12" s="1"/>
  <c r="E628" i="12"/>
  <c r="H628" i="12" s="1"/>
  <c r="C10" i="13"/>
  <c r="E10" i="13" s="1"/>
  <c r="D13" i="13"/>
  <c r="G13" i="13" s="1"/>
  <c r="H13" i="13" s="1"/>
  <c r="H20" i="13"/>
  <c r="H42" i="13"/>
  <c r="H46" i="13"/>
  <c r="H56" i="13"/>
  <c r="H59" i="13"/>
  <c r="H62" i="13"/>
  <c r="H68" i="13"/>
  <c r="E77" i="13"/>
  <c r="H77" i="13" s="1"/>
  <c r="E87" i="13"/>
  <c r="H87" i="13" s="1"/>
  <c r="E88" i="13"/>
  <c r="H88" i="13" s="1"/>
  <c r="E95" i="13"/>
  <c r="H95" i="13" s="1"/>
  <c r="E99" i="13"/>
  <c r="H99" i="13" s="1"/>
  <c r="E103" i="13"/>
  <c r="H103" i="13" s="1"/>
  <c r="E111" i="13"/>
  <c r="H111" i="13" s="1"/>
  <c r="E119" i="13"/>
  <c r="H119" i="13" s="1"/>
  <c r="E124" i="13"/>
  <c r="H124" i="13" s="1"/>
  <c r="E134" i="13"/>
  <c r="H134" i="13" s="1"/>
  <c r="E149" i="13"/>
  <c r="H149" i="13" s="1"/>
  <c r="E161" i="13"/>
  <c r="H161" i="13" s="1"/>
  <c r="H185" i="13"/>
  <c r="H194" i="13"/>
  <c r="H204" i="13"/>
  <c r="H207" i="13"/>
  <c r="H210" i="13"/>
  <c r="H221" i="13"/>
  <c r="H227" i="13"/>
  <c r="H230" i="13"/>
  <c r="H234" i="13"/>
  <c r="H237" i="13"/>
  <c r="H246" i="13"/>
  <c r="H252" i="13"/>
  <c r="H255" i="13"/>
  <c r="H259" i="13"/>
  <c r="H262" i="13"/>
  <c r="H266" i="13"/>
  <c r="H270" i="13"/>
  <c r="H274" i="13"/>
  <c r="H278" i="13"/>
  <c r="H282" i="13"/>
  <c r="H295" i="13"/>
  <c r="H301" i="13"/>
  <c r="H304" i="13"/>
  <c r="H307" i="13"/>
  <c r="H311" i="13"/>
  <c r="H319" i="13"/>
  <c r="H322" i="13"/>
  <c r="H335" i="13"/>
  <c r="H339" i="13"/>
  <c r="H342" i="13"/>
  <c r="H346" i="13"/>
  <c r="H350" i="13"/>
  <c r="H354" i="13"/>
  <c r="E368" i="13"/>
  <c r="H368" i="13" s="1"/>
  <c r="E377" i="13"/>
  <c r="H377" i="13" s="1"/>
  <c r="E395" i="13"/>
  <c r="H395" i="13" s="1"/>
  <c r="E399" i="13"/>
  <c r="H399" i="13" s="1"/>
  <c r="E413" i="13"/>
  <c r="H413" i="13" s="1"/>
  <c r="E425" i="13"/>
  <c r="H425" i="13" s="1"/>
  <c r="E442" i="13"/>
  <c r="H442" i="13" s="1"/>
  <c r="E453" i="13"/>
  <c r="H453" i="13" s="1"/>
  <c r="E457" i="13"/>
  <c r="H457" i="13" s="1"/>
  <c r="H629" i="13"/>
  <c r="F608" i="13"/>
  <c r="F610" i="13"/>
  <c r="H615" i="13"/>
  <c r="F622" i="13"/>
  <c r="F625" i="13"/>
  <c r="F628" i="13"/>
  <c r="C9" i="14"/>
  <c r="E19" i="14"/>
  <c r="F76" i="14"/>
  <c r="F78" i="14"/>
  <c r="F81" i="14"/>
  <c r="H84" i="14"/>
  <c r="H88" i="14"/>
  <c r="H92" i="14"/>
  <c r="F101" i="14"/>
  <c r="F107" i="14"/>
  <c r="F110" i="14"/>
  <c r="H116" i="14"/>
  <c r="F117" i="14"/>
  <c r="H126" i="14"/>
  <c r="H129" i="14"/>
  <c r="F130" i="14"/>
  <c r="H135" i="14"/>
  <c r="H141" i="14"/>
  <c r="H144" i="14"/>
  <c r="H147" i="14"/>
  <c r="H154" i="14"/>
  <c r="H158" i="14"/>
  <c r="H162" i="14"/>
  <c r="H165" i="14"/>
  <c r="H169" i="14"/>
  <c r="H364" i="14"/>
  <c r="H369" i="14"/>
  <c r="H372" i="14"/>
  <c r="H375" i="14"/>
  <c r="H378" i="14"/>
  <c r="H381" i="14"/>
  <c r="H384" i="14"/>
  <c r="F387" i="14"/>
  <c r="H390" i="14"/>
  <c r="F391" i="14"/>
  <c r="H394" i="14"/>
  <c r="F401" i="14"/>
  <c r="F404" i="14"/>
  <c r="H407" i="14"/>
  <c r="F419" i="14"/>
  <c r="H422" i="14"/>
  <c r="F428" i="14"/>
  <c r="H431" i="14"/>
  <c r="H435" i="14"/>
  <c r="H439" i="14"/>
  <c r="H442" i="14"/>
  <c r="H448" i="14"/>
  <c r="H452" i="14"/>
  <c r="H456" i="14"/>
  <c r="H460" i="14"/>
  <c r="H464" i="14"/>
  <c r="H468" i="14"/>
  <c r="F475" i="14"/>
  <c r="H477" i="14"/>
  <c r="H480" i="14"/>
  <c r="H484" i="14"/>
  <c r="H488" i="14"/>
  <c r="H491" i="14"/>
  <c r="H495" i="14"/>
  <c r="H499" i="14"/>
  <c r="F500" i="14"/>
  <c r="H503" i="14"/>
  <c r="H507" i="14"/>
  <c r="H511" i="14"/>
  <c r="H515" i="14"/>
  <c r="H519" i="14"/>
  <c r="H523" i="14"/>
  <c r="H527" i="14"/>
  <c r="H534" i="14"/>
  <c r="H538" i="14"/>
  <c r="H542" i="14"/>
  <c r="H546" i="14"/>
  <c r="H550" i="14"/>
  <c r="H554" i="14"/>
  <c r="H558" i="14"/>
  <c r="H562" i="14"/>
  <c r="H566" i="14"/>
  <c r="H570" i="14"/>
  <c r="H577" i="14"/>
  <c r="F581" i="14"/>
  <c r="H584" i="14"/>
  <c r="H588" i="14"/>
  <c r="H592" i="14"/>
  <c r="C10" i="15"/>
  <c r="E10" i="15" s="1"/>
  <c r="G13" i="15"/>
  <c r="F19" i="15"/>
  <c r="H21" i="15"/>
  <c r="H24" i="15"/>
  <c r="H32" i="15"/>
  <c r="H36" i="15"/>
  <c r="H43" i="15"/>
  <c r="H46" i="15"/>
  <c r="H51" i="15"/>
  <c r="F54" i="15"/>
  <c r="H57" i="15"/>
  <c r="H67" i="15"/>
  <c r="E76" i="15"/>
  <c r="E78" i="15"/>
  <c r="H78" i="15" s="1"/>
  <c r="E87" i="15"/>
  <c r="H87" i="15" s="1"/>
  <c r="E96" i="15"/>
  <c r="H96" i="15" s="1"/>
  <c r="E101" i="15"/>
  <c r="H101" i="15" s="1"/>
  <c r="E111" i="15"/>
  <c r="H111" i="15" s="1"/>
  <c r="E121" i="15"/>
  <c r="H121" i="15" s="1"/>
  <c r="E125" i="15"/>
  <c r="H125" i="15" s="1"/>
  <c r="E127" i="15"/>
  <c r="H127" i="15" s="1"/>
  <c r="E134" i="15"/>
  <c r="H134" i="15" s="1"/>
  <c r="E140" i="15"/>
  <c r="H140" i="15" s="1"/>
  <c r="H187" i="15"/>
  <c r="F190" i="15"/>
  <c r="H192" i="15"/>
  <c r="F195" i="15"/>
  <c r="F197" i="15"/>
  <c r="H199" i="15"/>
  <c r="F200" i="15"/>
  <c r="F208" i="15"/>
  <c r="H210" i="15"/>
  <c r="H217" i="15"/>
  <c r="H222" i="15"/>
  <c r="F228" i="15"/>
  <c r="H231" i="15"/>
  <c r="H234" i="15"/>
  <c r="H237" i="15"/>
  <c r="H240" i="15"/>
  <c r="H257" i="15"/>
  <c r="H260" i="15"/>
  <c r="H264" i="15"/>
  <c r="F265" i="15"/>
  <c r="H268" i="15"/>
  <c r="H271" i="15"/>
  <c r="H278" i="15"/>
  <c r="H282" i="15"/>
  <c r="H295" i="15"/>
  <c r="F305" i="15"/>
  <c r="H307" i="15"/>
  <c r="H316" i="15"/>
  <c r="H319" i="15"/>
  <c r="H322" i="15"/>
  <c r="F329" i="15"/>
  <c r="H334" i="15"/>
  <c r="H337" i="15"/>
  <c r="H344" i="15"/>
  <c r="H350" i="15"/>
  <c r="H353" i="15"/>
  <c r="H356" i="15"/>
  <c r="E369" i="15"/>
  <c r="H369" i="15" s="1"/>
  <c r="E375" i="15"/>
  <c r="H375" i="15" s="1"/>
  <c r="E387" i="15"/>
  <c r="H387" i="15" s="1"/>
  <c r="E395" i="15"/>
  <c r="H395" i="15" s="1"/>
  <c r="E399" i="15"/>
  <c r="H399" i="15" s="1"/>
  <c r="E401" i="15"/>
  <c r="H401" i="15" s="1"/>
  <c r="H629" i="15"/>
  <c r="H610" i="15"/>
  <c r="H615" i="15"/>
  <c r="F618" i="15"/>
  <c r="F620" i="15"/>
  <c r="F622" i="15"/>
  <c r="F629" i="15"/>
  <c r="E27" i="16"/>
  <c r="H27" i="16" s="1"/>
  <c r="E31" i="16"/>
  <c r="H31" i="16" s="1"/>
  <c r="E33" i="16"/>
  <c r="H33" i="16" s="1"/>
  <c r="E34" i="16"/>
  <c r="H34" i="16" s="1"/>
  <c r="E36" i="16"/>
  <c r="H36" i="16" s="1"/>
  <c r="E45" i="16"/>
  <c r="H45" i="16" s="1"/>
  <c r="F78" i="16"/>
  <c r="F80" i="16"/>
  <c r="H85" i="16"/>
  <c r="H88" i="16"/>
  <c r="F92" i="16"/>
  <c r="F94" i="16"/>
  <c r="F96" i="16"/>
  <c r="F107" i="16"/>
  <c r="H114" i="16"/>
  <c r="F127" i="16"/>
  <c r="F129" i="16"/>
  <c r="F131" i="16"/>
  <c r="H133" i="16"/>
  <c r="F136" i="16"/>
  <c r="F138" i="16"/>
  <c r="F140" i="16"/>
  <c r="F142" i="16"/>
  <c r="H149" i="16"/>
  <c r="F164" i="16"/>
  <c r="F166" i="16"/>
  <c r="H171" i="16"/>
  <c r="H174" i="16"/>
  <c r="E181" i="16"/>
  <c r="E183" i="16"/>
  <c r="H183" i="16" s="1"/>
  <c r="E189" i="16"/>
  <c r="H189" i="16" s="1"/>
  <c r="E195" i="16"/>
  <c r="H195" i="16" s="1"/>
  <c r="E200" i="16"/>
  <c r="H200" i="16" s="1"/>
  <c r="E206" i="16"/>
  <c r="H206" i="16" s="1"/>
  <c r="E212" i="16"/>
  <c r="H212" i="16" s="1"/>
  <c r="E221" i="16"/>
  <c r="H221" i="16" s="1"/>
  <c r="E222" i="16"/>
  <c r="H222" i="16" s="1"/>
  <c r="E228" i="16"/>
  <c r="H228" i="16" s="1"/>
  <c r="E238" i="16"/>
  <c r="H238" i="16" s="1"/>
  <c r="E246" i="16"/>
  <c r="H246" i="16" s="1"/>
  <c r="E251" i="16"/>
  <c r="H251" i="16" s="1"/>
  <c r="E260" i="16"/>
  <c r="H260" i="16" s="1"/>
  <c r="H282" i="16"/>
  <c r="E299" i="16"/>
  <c r="H299" i="16" s="1"/>
  <c r="H330" i="16"/>
  <c r="F362" i="16"/>
  <c r="F373" i="16"/>
  <c r="F377" i="16"/>
  <c r="F379" i="16"/>
  <c r="H381" i="16"/>
  <c r="F387" i="16"/>
  <c r="F389" i="16"/>
  <c r="F398" i="16"/>
  <c r="F411" i="16"/>
  <c r="F415" i="16"/>
  <c r="F422" i="16"/>
  <c r="F426" i="16"/>
  <c r="F458" i="16"/>
  <c r="F462" i="16"/>
  <c r="F484" i="16"/>
  <c r="F495" i="16"/>
  <c r="F498" i="16"/>
  <c r="F502" i="16"/>
  <c r="F516" i="16"/>
  <c r="F530" i="16"/>
  <c r="F534" i="16"/>
  <c r="F544" i="16"/>
  <c r="F559" i="16"/>
  <c r="F580" i="16"/>
  <c r="H618" i="16"/>
  <c r="C8" i="17"/>
  <c r="E13" i="17" s="1"/>
  <c r="G76" i="17"/>
  <c r="E80" i="17"/>
  <c r="H80" i="17" s="1"/>
  <c r="C10" i="17"/>
  <c r="E76" i="17"/>
  <c r="E98" i="17"/>
  <c r="H98" i="17" s="1"/>
  <c r="G181" i="18"/>
  <c r="E287" i="18"/>
  <c r="H287" i="18" s="1"/>
  <c r="E260" i="18"/>
  <c r="H260" i="18" s="1"/>
  <c r="E241" i="18"/>
  <c r="H241" i="18" s="1"/>
  <c r="E238" i="18"/>
  <c r="H238" i="18" s="1"/>
  <c r="E223" i="18"/>
  <c r="H223" i="18" s="1"/>
  <c r="E216" i="18"/>
  <c r="H216" i="18" s="1"/>
  <c r="E215" i="18"/>
  <c r="H215" i="18" s="1"/>
  <c r="E211" i="18"/>
  <c r="H211" i="18" s="1"/>
  <c r="E194" i="18"/>
  <c r="H194" i="18" s="1"/>
  <c r="E186" i="18"/>
  <c r="H186" i="18" s="1"/>
  <c r="E182" i="18"/>
  <c r="H182" i="18" s="1"/>
  <c r="E292" i="18"/>
  <c r="H292" i="18" s="1"/>
  <c r="E274" i="18"/>
  <c r="H274" i="18" s="1"/>
  <c r="E248" i="18"/>
  <c r="H248" i="18" s="1"/>
  <c r="E247" i="18"/>
  <c r="H247" i="18" s="1"/>
  <c r="E245" i="18"/>
  <c r="H245" i="18" s="1"/>
  <c r="E218" i="18"/>
  <c r="H218" i="18" s="1"/>
  <c r="E212" i="18"/>
  <c r="H212" i="18" s="1"/>
  <c r="E197" i="18"/>
  <c r="H197" i="18" s="1"/>
  <c r="E196" i="18"/>
  <c r="H196" i="18" s="1"/>
  <c r="E188" i="18"/>
  <c r="H188" i="18" s="1"/>
  <c r="E181" i="18"/>
  <c r="C11" i="18"/>
  <c r="E303" i="18"/>
  <c r="H303" i="18" s="1"/>
  <c r="E301" i="18"/>
  <c r="H301" i="18" s="1"/>
  <c r="E293" i="18"/>
  <c r="H293" i="18" s="1"/>
  <c r="E251" i="18"/>
  <c r="H251" i="18" s="1"/>
  <c r="E228" i="18"/>
  <c r="H228" i="18" s="1"/>
  <c r="E213" i="18"/>
  <c r="H213" i="18" s="1"/>
  <c r="E202" i="18"/>
  <c r="H202" i="18" s="1"/>
  <c r="E190" i="18"/>
  <c r="H190" i="18" s="1"/>
  <c r="E191" i="18"/>
  <c r="H191" i="18" s="1"/>
  <c r="E204" i="18"/>
  <c r="H204" i="18" s="1"/>
  <c r="E208" i="18"/>
  <c r="H208" i="18" s="1"/>
  <c r="E214" i="18"/>
  <c r="H214" i="18" s="1"/>
  <c r="E220" i="18"/>
  <c r="H220" i="18" s="1"/>
  <c r="E605" i="12"/>
  <c r="H605" i="12" s="1"/>
  <c r="E615" i="12"/>
  <c r="H615" i="12" s="1"/>
  <c r="E616" i="12"/>
  <c r="H616" i="12" s="1"/>
  <c r="E617" i="12"/>
  <c r="H617" i="12" s="1"/>
  <c r="E621" i="12"/>
  <c r="H621" i="12" s="1"/>
  <c r="E94" i="13"/>
  <c r="H94" i="13" s="1"/>
  <c r="E98" i="13"/>
  <c r="H98" i="13" s="1"/>
  <c r="E102" i="13"/>
  <c r="H102" i="13" s="1"/>
  <c r="E110" i="13"/>
  <c r="H110" i="13" s="1"/>
  <c r="E118" i="13"/>
  <c r="H118" i="13" s="1"/>
  <c r="E122" i="13"/>
  <c r="H122" i="13" s="1"/>
  <c r="E128" i="13"/>
  <c r="H128" i="13" s="1"/>
  <c r="E132" i="13"/>
  <c r="H132" i="13" s="1"/>
  <c r="E139" i="13"/>
  <c r="H139" i="13" s="1"/>
  <c r="E154" i="13"/>
  <c r="H154" i="13" s="1"/>
  <c r="F603" i="13"/>
  <c r="F605" i="13"/>
  <c r="F612" i="13"/>
  <c r="F617" i="13"/>
  <c r="E77" i="15"/>
  <c r="H77" i="15" s="1"/>
  <c r="E93" i="15"/>
  <c r="H93" i="15" s="1"/>
  <c r="E94" i="15"/>
  <c r="H94" i="15" s="1"/>
  <c r="E95" i="15"/>
  <c r="H95" i="15" s="1"/>
  <c r="E100" i="15"/>
  <c r="H100" i="15" s="1"/>
  <c r="E110" i="15"/>
  <c r="H110" i="15" s="1"/>
  <c r="E119" i="15"/>
  <c r="H119" i="15" s="1"/>
  <c r="E120" i="15"/>
  <c r="H120" i="15" s="1"/>
  <c r="E124" i="15"/>
  <c r="H124" i="15" s="1"/>
  <c r="E133" i="15"/>
  <c r="H133" i="15" s="1"/>
  <c r="E138" i="15"/>
  <c r="H138" i="15" s="1"/>
  <c r="E139" i="15"/>
  <c r="H139" i="15" s="1"/>
  <c r="E173" i="15"/>
  <c r="H173" i="15" s="1"/>
  <c r="F202" i="15"/>
  <c r="F204" i="15"/>
  <c r="F212" i="15"/>
  <c r="F214" i="15"/>
  <c r="F219" i="15"/>
  <c r="F224" i="15"/>
  <c r="F245" i="15"/>
  <c r="F248" i="15"/>
  <c r="F254" i="15"/>
  <c r="F285" i="15"/>
  <c r="F287" i="15"/>
  <c r="F298" i="15"/>
  <c r="F300" i="15"/>
  <c r="F302" i="15"/>
  <c r="F313" i="15"/>
  <c r="F325" i="15"/>
  <c r="F331" i="15"/>
  <c r="F603" i="15"/>
  <c r="C11" i="16"/>
  <c r="G19" i="16"/>
  <c r="H19" i="16" s="1"/>
  <c r="E30" i="16"/>
  <c r="H30" i="16" s="1"/>
  <c r="E51" i="16"/>
  <c r="H51" i="16" s="1"/>
  <c r="E62" i="16"/>
  <c r="H62" i="16" s="1"/>
  <c r="E69" i="16"/>
  <c r="H69" i="16" s="1"/>
  <c r="E182" i="16"/>
  <c r="H182" i="16" s="1"/>
  <c r="E188" i="16"/>
  <c r="H188" i="16" s="1"/>
  <c r="E192" i="16"/>
  <c r="H192" i="16" s="1"/>
  <c r="E194" i="16"/>
  <c r="H194" i="16" s="1"/>
  <c r="E198" i="16"/>
  <c r="H198" i="16" s="1"/>
  <c r="E203" i="16"/>
  <c r="H203" i="16" s="1"/>
  <c r="E211" i="16"/>
  <c r="H211" i="16" s="1"/>
  <c r="E215" i="16"/>
  <c r="H215" i="16" s="1"/>
  <c r="E220" i="16"/>
  <c r="H220" i="16" s="1"/>
  <c r="E226" i="16"/>
  <c r="H226" i="16" s="1"/>
  <c r="E227" i="16"/>
  <c r="H227" i="16" s="1"/>
  <c r="E237" i="16"/>
  <c r="H237" i="16" s="1"/>
  <c r="E245" i="16"/>
  <c r="H245" i="16" s="1"/>
  <c r="E249" i="16"/>
  <c r="H249" i="16" s="1"/>
  <c r="E265" i="16"/>
  <c r="H265" i="16" s="1"/>
  <c r="E285" i="16"/>
  <c r="H285" i="16" s="1"/>
  <c r="E288" i="16"/>
  <c r="H288" i="16" s="1"/>
  <c r="H622" i="16"/>
  <c r="G362" i="17"/>
  <c r="E413" i="17"/>
  <c r="H413" i="17" s="1"/>
  <c r="E397" i="17"/>
  <c r="H397" i="17" s="1"/>
  <c r="E368" i="17"/>
  <c r="H368" i="17" s="1"/>
  <c r="E362" i="17"/>
  <c r="E415" i="17"/>
  <c r="H415" i="17" s="1"/>
  <c r="E414" i="17"/>
  <c r="H414" i="17" s="1"/>
  <c r="E401" i="17"/>
  <c r="H401" i="17" s="1"/>
  <c r="C12" i="17"/>
  <c r="E404" i="17"/>
  <c r="H404" i="17" s="1"/>
  <c r="E426" i="17"/>
  <c r="H426" i="17" s="1"/>
  <c r="E433" i="17"/>
  <c r="H433" i="17" s="1"/>
  <c r="H445" i="17"/>
  <c r="F81" i="18"/>
  <c r="F88" i="18"/>
  <c r="F99" i="18"/>
  <c r="F103" i="18"/>
  <c r="F107" i="18"/>
  <c r="F109" i="18"/>
  <c r="F111" i="18"/>
  <c r="F121" i="18"/>
  <c r="F124" i="18"/>
  <c r="F364" i="18"/>
  <c r="F382" i="18"/>
  <c r="F400" i="18"/>
  <c r="F402" i="18"/>
  <c r="F414" i="18"/>
  <c r="F425" i="18"/>
  <c r="F427" i="18"/>
  <c r="F437" i="18"/>
  <c r="F459" i="18"/>
  <c r="F463" i="18"/>
  <c r="F474" i="18"/>
  <c r="F476" i="18"/>
  <c r="F487" i="18"/>
  <c r="F506" i="18"/>
  <c r="F519" i="18"/>
  <c r="F530" i="18"/>
  <c r="F551" i="18"/>
  <c r="F559" i="18"/>
  <c r="F574" i="18"/>
  <c r="F582" i="18"/>
  <c r="E98" i="19"/>
  <c r="H98" i="19" s="1"/>
  <c r="E100" i="19"/>
  <c r="H100" i="19" s="1"/>
  <c r="E134" i="19"/>
  <c r="H134" i="19" s="1"/>
  <c r="F601" i="19"/>
  <c r="F604" i="19"/>
  <c r="E28" i="20"/>
  <c r="H28" i="20" s="1"/>
  <c r="E54" i="20"/>
  <c r="H54" i="20" s="1"/>
  <c r="E68" i="20"/>
  <c r="H68" i="20" s="1"/>
  <c r="F78" i="20"/>
  <c r="F80" i="20"/>
  <c r="F88" i="20"/>
  <c r="F98" i="20"/>
  <c r="F100" i="20"/>
  <c r="F102" i="20"/>
  <c r="F104" i="20"/>
  <c r="F112" i="20"/>
  <c r="F115" i="20"/>
  <c r="F118" i="20"/>
  <c r="F127" i="20"/>
  <c r="F129" i="20"/>
  <c r="F131" i="20"/>
  <c r="F136" i="20"/>
  <c r="F140" i="20"/>
  <c r="F142" i="20"/>
  <c r="F151" i="20"/>
  <c r="F161" i="20"/>
  <c r="E166" i="20"/>
  <c r="H166" i="20" s="1"/>
  <c r="F183" i="20"/>
  <c r="F186" i="20"/>
  <c r="F195" i="20"/>
  <c r="F198" i="20"/>
  <c r="F213" i="20"/>
  <c r="F215" i="20"/>
  <c r="F218" i="20"/>
  <c r="F221" i="20"/>
  <c r="F223" i="20"/>
  <c r="F227" i="20"/>
  <c r="F238" i="20"/>
  <c r="F245" i="20"/>
  <c r="F263" i="20"/>
  <c r="F277" i="20"/>
  <c r="F285" i="20"/>
  <c r="F287" i="20"/>
  <c r="F293" i="20"/>
  <c r="F297" i="20"/>
  <c r="F299" i="20"/>
  <c r="F302" i="20"/>
  <c r="F314" i="20"/>
  <c r="F317" i="20"/>
  <c r="F320" i="20"/>
  <c r="F333" i="20"/>
  <c r="H421" i="20"/>
  <c r="G19" i="21"/>
  <c r="E45" i="21"/>
  <c r="H45" i="21" s="1"/>
  <c r="E30" i="21"/>
  <c r="H30" i="21" s="1"/>
  <c r="E27" i="21"/>
  <c r="H27" i="21" s="1"/>
  <c r="C9" i="21"/>
  <c r="E68" i="21"/>
  <c r="H68" i="21" s="1"/>
  <c r="E64" i="21"/>
  <c r="H64" i="21" s="1"/>
  <c r="E50" i="21"/>
  <c r="H50" i="21" s="1"/>
  <c r="E51" i="21"/>
  <c r="H51" i="21" s="1"/>
  <c r="H349" i="21"/>
  <c r="F591" i="21"/>
  <c r="F588" i="21"/>
  <c r="F562" i="21"/>
  <c r="F553" i="21"/>
  <c r="F542" i="21"/>
  <c r="F519" i="21"/>
  <c r="F515" i="21"/>
  <c r="F508" i="21"/>
  <c r="F502" i="21"/>
  <c r="F498" i="21"/>
  <c r="F494" i="21"/>
  <c r="F490" i="21"/>
  <c r="F487" i="21"/>
  <c r="F484" i="21"/>
  <c r="F457" i="21"/>
  <c r="F454" i="21"/>
  <c r="F428" i="21"/>
  <c r="F426" i="21"/>
  <c r="F414" i="21"/>
  <c r="F410" i="21"/>
  <c r="F397" i="21"/>
  <c r="F385" i="21"/>
  <c r="F382" i="21"/>
  <c r="F378" i="21"/>
  <c r="F369" i="21"/>
  <c r="F363" i="21"/>
  <c r="F589" i="21"/>
  <c r="F583" i="21"/>
  <c r="F581" i="21"/>
  <c r="F579" i="21"/>
  <c r="F576" i="21"/>
  <c r="F558" i="21"/>
  <c r="F530" i="21"/>
  <c r="F509" i="21"/>
  <c r="F506" i="21"/>
  <c r="F495" i="21"/>
  <c r="F485" i="21"/>
  <c r="F476" i="21"/>
  <c r="F474" i="21"/>
  <c r="F467" i="21"/>
  <c r="F461" i="21"/>
  <c r="F458" i="21"/>
  <c r="F451" i="21"/>
  <c r="F437" i="21"/>
  <c r="F395" i="21"/>
  <c r="F389" i="21"/>
  <c r="F386" i="21"/>
  <c r="F375" i="21"/>
  <c r="F372" i="21"/>
  <c r="F362" i="21"/>
  <c r="F371" i="21"/>
  <c r="F373" i="21"/>
  <c r="F404" i="21"/>
  <c r="F425" i="21"/>
  <c r="F442" i="21"/>
  <c r="F446" i="21"/>
  <c r="F475" i="21"/>
  <c r="F477" i="21"/>
  <c r="F488" i="21"/>
  <c r="F559" i="21"/>
  <c r="F571" i="21"/>
  <c r="F574" i="21"/>
  <c r="F582" i="21"/>
  <c r="F584" i="21"/>
  <c r="E629" i="21"/>
  <c r="H629" i="21" s="1"/>
  <c r="E616" i="21"/>
  <c r="H616" i="21" s="1"/>
  <c r="E606" i="21"/>
  <c r="H606" i="21" s="1"/>
  <c r="E604" i="21"/>
  <c r="H604" i="21" s="1"/>
  <c r="G601" i="21"/>
  <c r="E614" i="21"/>
  <c r="H614" i="21" s="1"/>
  <c r="E608" i="21"/>
  <c r="H390" i="16"/>
  <c r="H409" i="16"/>
  <c r="H412" i="16"/>
  <c r="H423" i="16"/>
  <c r="H432" i="16"/>
  <c r="H443" i="16"/>
  <c r="H448" i="16"/>
  <c r="H454" i="16"/>
  <c r="H459" i="16"/>
  <c r="H466" i="16"/>
  <c r="H491" i="16"/>
  <c r="H496" i="16"/>
  <c r="H501" i="16"/>
  <c r="H512" i="16"/>
  <c r="H533" i="16"/>
  <c r="H540" i="16"/>
  <c r="H543" i="16"/>
  <c r="H546" i="16"/>
  <c r="H551" i="16"/>
  <c r="H563" i="16"/>
  <c r="H584" i="16"/>
  <c r="H589" i="16"/>
  <c r="H22" i="17"/>
  <c r="H26" i="17"/>
  <c r="H30" i="17"/>
  <c r="H34" i="17"/>
  <c r="H38" i="17"/>
  <c r="H41" i="17"/>
  <c r="H45" i="17"/>
  <c r="H49" i="17"/>
  <c r="H53" i="17"/>
  <c r="H57" i="17"/>
  <c r="H61" i="17"/>
  <c r="H65" i="17"/>
  <c r="H69" i="17"/>
  <c r="H184" i="17"/>
  <c r="H188" i="17"/>
  <c r="H192" i="17"/>
  <c r="H196" i="17"/>
  <c r="F197" i="17"/>
  <c r="H200" i="17"/>
  <c r="H204" i="17"/>
  <c r="H208" i="17"/>
  <c r="H212" i="17"/>
  <c r="H216" i="17"/>
  <c r="H219" i="17"/>
  <c r="H223" i="17"/>
  <c r="H227" i="17"/>
  <c r="H231" i="17"/>
  <c r="H235" i="17"/>
  <c r="H239" i="17"/>
  <c r="H243" i="17"/>
  <c r="H247" i="17"/>
  <c r="F251" i="17"/>
  <c r="H254" i="17"/>
  <c r="H258" i="17"/>
  <c r="H262" i="17"/>
  <c r="H266" i="17"/>
  <c r="H270" i="17"/>
  <c r="F274" i="17"/>
  <c r="H277" i="17"/>
  <c r="H281" i="17"/>
  <c r="H285" i="17"/>
  <c r="H291" i="17"/>
  <c r="H295" i="17"/>
  <c r="H299" i="17"/>
  <c r="H303" i="17"/>
  <c r="H306" i="17"/>
  <c r="H310" i="17"/>
  <c r="H313" i="17"/>
  <c r="H317" i="17"/>
  <c r="H321" i="17"/>
  <c r="H325" i="17"/>
  <c r="H329" i="17"/>
  <c r="H332" i="17"/>
  <c r="H336" i="17"/>
  <c r="H340" i="17"/>
  <c r="H344" i="17"/>
  <c r="H348" i="17"/>
  <c r="H352" i="17"/>
  <c r="H356" i="17"/>
  <c r="H607" i="17"/>
  <c r="H611" i="17"/>
  <c r="H615" i="17"/>
  <c r="H619" i="17"/>
  <c r="H623" i="17"/>
  <c r="H627" i="17"/>
  <c r="E36" i="18"/>
  <c r="H36" i="18" s="1"/>
  <c r="F76" i="18"/>
  <c r="F78" i="18"/>
  <c r="H83" i="18"/>
  <c r="F84" i="18"/>
  <c r="H87" i="18"/>
  <c r="H90" i="18"/>
  <c r="F93" i="18"/>
  <c r="H105" i="18"/>
  <c r="F106" i="18"/>
  <c r="F123" i="18"/>
  <c r="F128" i="18"/>
  <c r="F130" i="18"/>
  <c r="F132" i="18"/>
  <c r="F134" i="18"/>
  <c r="F139" i="18"/>
  <c r="F141" i="18"/>
  <c r="H143" i="18"/>
  <c r="H148" i="18"/>
  <c r="H157" i="18"/>
  <c r="H163" i="18"/>
  <c r="H167" i="18"/>
  <c r="H171" i="18"/>
  <c r="F172" i="18"/>
  <c r="H174" i="18"/>
  <c r="F362" i="18"/>
  <c r="H366" i="18"/>
  <c r="H372" i="18"/>
  <c r="H375" i="18"/>
  <c r="H381" i="18"/>
  <c r="F386" i="18"/>
  <c r="H388" i="18"/>
  <c r="H394" i="18"/>
  <c r="F395" i="18"/>
  <c r="F397" i="18"/>
  <c r="F404" i="18"/>
  <c r="H407" i="18"/>
  <c r="F419" i="18"/>
  <c r="F422" i="18"/>
  <c r="H432" i="18"/>
  <c r="F433" i="18"/>
  <c r="H436" i="18"/>
  <c r="H439" i="18"/>
  <c r="F445" i="18"/>
  <c r="H447" i="18"/>
  <c r="F451" i="18"/>
  <c r="H454" i="18"/>
  <c r="H457" i="18"/>
  <c r="H461" i="18"/>
  <c r="H468" i="18"/>
  <c r="H472" i="18"/>
  <c r="F478" i="18"/>
  <c r="H481" i="18"/>
  <c r="F484" i="18"/>
  <c r="H486" i="18"/>
  <c r="H491" i="18"/>
  <c r="F495" i="18"/>
  <c r="F498" i="18"/>
  <c r="F503" i="18"/>
  <c r="F508" i="18"/>
  <c r="H510" i="18"/>
  <c r="H514" i="18"/>
  <c r="H517" i="18"/>
  <c r="H521" i="18"/>
  <c r="H525" i="18"/>
  <c r="H529" i="18"/>
  <c r="H538" i="18"/>
  <c r="H542" i="18"/>
  <c r="H545" i="18"/>
  <c r="H549" i="18"/>
  <c r="F556" i="18"/>
  <c r="H561" i="18"/>
  <c r="H564" i="18"/>
  <c r="F568" i="18"/>
  <c r="H573" i="18"/>
  <c r="H576" i="18"/>
  <c r="H586" i="18"/>
  <c r="F589" i="18"/>
  <c r="H592" i="18"/>
  <c r="E605" i="18"/>
  <c r="H605" i="18" s="1"/>
  <c r="E614" i="18"/>
  <c r="H614" i="18" s="1"/>
  <c r="E619" i="18"/>
  <c r="H619" i="18" s="1"/>
  <c r="C8" i="19"/>
  <c r="E13" i="19" s="1"/>
  <c r="H64" i="19"/>
  <c r="H23" i="19"/>
  <c r="H27" i="19"/>
  <c r="H34" i="19"/>
  <c r="H38" i="19"/>
  <c r="H42" i="19"/>
  <c r="H46" i="19"/>
  <c r="H50" i="19"/>
  <c r="H54" i="19"/>
  <c r="H58" i="19"/>
  <c r="H62" i="19"/>
  <c r="H65" i="19"/>
  <c r="H69" i="19"/>
  <c r="E76" i="19"/>
  <c r="H76" i="19" s="1"/>
  <c r="E78" i="19"/>
  <c r="H78" i="19" s="1"/>
  <c r="E94" i="19"/>
  <c r="H94" i="19" s="1"/>
  <c r="E95" i="19"/>
  <c r="H95" i="19" s="1"/>
  <c r="E96" i="19"/>
  <c r="H96" i="19" s="1"/>
  <c r="E132" i="19"/>
  <c r="H132" i="19" s="1"/>
  <c r="H183" i="19"/>
  <c r="H187" i="19"/>
  <c r="F190" i="19"/>
  <c r="H193" i="19"/>
  <c r="F196" i="19"/>
  <c r="H199" i="19"/>
  <c r="F200" i="19"/>
  <c r="F203" i="19"/>
  <c r="H206" i="19"/>
  <c r="H212" i="19"/>
  <c r="H227" i="19"/>
  <c r="H231" i="19"/>
  <c r="F235" i="19"/>
  <c r="H238" i="19"/>
  <c r="H245" i="19"/>
  <c r="H249" i="19"/>
  <c r="H252" i="19"/>
  <c r="H256" i="19"/>
  <c r="H260" i="19"/>
  <c r="H264" i="19"/>
  <c r="H268" i="19"/>
  <c r="H272" i="19"/>
  <c r="H275" i="19"/>
  <c r="H279" i="19"/>
  <c r="H283" i="19"/>
  <c r="F286" i="19"/>
  <c r="H289" i="19"/>
  <c r="H293" i="19"/>
  <c r="H297" i="19"/>
  <c r="H301" i="19"/>
  <c r="H305" i="19"/>
  <c r="H312" i="19"/>
  <c r="H316" i="19"/>
  <c r="H320" i="19"/>
  <c r="H324" i="19"/>
  <c r="H327" i="19"/>
  <c r="H331" i="19"/>
  <c r="H335" i="19"/>
  <c r="H339" i="19"/>
  <c r="H342" i="19"/>
  <c r="H346" i="19"/>
  <c r="H350" i="19"/>
  <c r="H354" i="19"/>
  <c r="H602" i="19"/>
  <c r="F606" i="19"/>
  <c r="H609" i="19"/>
  <c r="H613" i="19"/>
  <c r="H617" i="19"/>
  <c r="H620" i="19"/>
  <c r="H624" i="19"/>
  <c r="H628" i="19"/>
  <c r="D10" i="20"/>
  <c r="E27" i="20"/>
  <c r="H27" i="20" s="1"/>
  <c r="E32" i="20"/>
  <c r="H32" i="20" s="1"/>
  <c r="E33" i="20"/>
  <c r="H33" i="20" s="1"/>
  <c r="E36" i="20"/>
  <c r="H36" i="20" s="1"/>
  <c r="F76" i="20"/>
  <c r="H84" i="20"/>
  <c r="H90" i="20"/>
  <c r="F91" i="20"/>
  <c r="F93" i="20"/>
  <c r="F95" i="20"/>
  <c r="H97" i="20"/>
  <c r="F106" i="20"/>
  <c r="H107" i="20"/>
  <c r="F109" i="20"/>
  <c r="F111" i="20"/>
  <c r="H112" i="20"/>
  <c r="H115" i="20"/>
  <c r="F120" i="20"/>
  <c r="F122" i="20"/>
  <c r="F124" i="20"/>
  <c r="F133" i="20"/>
  <c r="F144" i="20"/>
  <c r="F147" i="20"/>
  <c r="H148" i="20"/>
  <c r="H155" i="20"/>
  <c r="H158" i="20"/>
  <c r="E165" i="20"/>
  <c r="H165" i="20" s="1"/>
  <c r="H169" i="20"/>
  <c r="H175" i="20"/>
  <c r="F181" i="20"/>
  <c r="H185" i="20"/>
  <c r="H188" i="20"/>
  <c r="F189" i="20"/>
  <c r="F191" i="20"/>
  <c r="F194" i="20"/>
  <c r="H197" i="20"/>
  <c r="H200" i="20"/>
  <c r="F201" i="20"/>
  <c r="F203" i="20"/>
  <c r="F206" i="20"/>
  <c r="H208" i="20"/>
  <c r="F212" i="20"/>
  <c r="H217" i="20"/>
  <c r="F220" i="20"/>
  <c r="H225" i="20"/>
  <c r="H229" i="20"/>
  <c r="H233" i="20"/>
  <c r="H236" i="20"/>
  <c r="H240" i="20"/>
  <c r="F241" i="20"/>
  <c r="F247" i="20"/>
  <c r="H249" i="20"/>
  <c r="F250" i="20"/>
  <c r="H252" i="20"/>
  <c r="H265" i="20"/>
  <c r="F269" i="20"/>
  <c r="H272" i="20"/>
  <c r="F280" i="20"/>
  <c r="F292" i="20"/>
  <c r="H301" i="20"/>
  <c r="H304" i="20"/>
  <c r="F305" i="20"/>
  <c r="H313" i="20"/>
  <c r="F316" i="20"/>
  <c r="F325" i="20"/>
  <c r="H332" i="20"/>
  <c r="F335" i="20"/>
  <c r="H337" i="20"/>
  <c r="H344" i="20"/>
  <c r="F345" i="20"/>
  <c r="H348" i="20"/>
  <c r="F349" i="20"/>
  <c r="H391" i="20"/>
  <c r="H412" i="20"/>
  <c r="H430" i="20"/>
  <c r="H435" i="20"/>
  <c r="H468" i="20"/>
  <c r="H470" i="20"/>
  <c r="H512" i="20"/>
  <c r="H524" i="20"/>
  <c r="H541" i="20"/>
  <c r="H548" i="20"/>
  <c r="H572" i="20"/>
  <c r="H583" i="20"/>
  <c r="H592" i="20"/>
  <c r="H595" i="20"/>
  <c r="E54" i="21"/>
  <c r="H54" i="21" s="1"/>
  <c r="E61" i="21"/>
  <c r="H61" i="21" s="1"/>
  <c r="E333" i="21"/>
  <c r="H333" i="21" s="1"/>
  <c r="E186" i="21"/>
  <c r="H186" i="21" s="1"/>
  <c r="F401" i="21"/>
  <c r="F419" i="21"/>
  <c r="F456" i="21"/>
  <c r="F472" i="21"/>
  <c r="F486" i="21"/>
  <c r="F528" i="21"/>
  <c r="F555" i="21"/>
  <c r="F580" i="21"/>
  <c r="E161" i="22"/>
  <c r="H161" i="22" s="1"/>
  <c r="E102" i="22"/>
  <c r="H102" i="22" s="1"/>
  <c r="E93" i="22"/>
  <c r="H93" i="22" s="1"/>
  <c r="E87" i="22"/>
  <c r="H87" i="22" s="1"/>
  <c r="E173" i="22"/>
  <c r="H173" i="22" s="1"/>
  <c r="C10" i="22"/>
  <c r="E116" i="22"/>
  <c r="H116" i="22" s="1"/>
  <c r="E127" i="22"/>
  <c r="H127" i="22" s="1"/>
  <c r="H367" i="16"/>
  <c r="H376" i="16"/>
  <c r="H403" i="16"/>
  <c r="H408" i="16"/>
  <c r="H411" i="16"/>
  <c r="H416" i="16"/>
  <c r="H438" i="16"/>
  <c r="H456" i="16"/>
  <c r="H465" i="16"/>
  <c r="H493" i="16"/>
  <c r="H542" i="16"/>
  <c r="H545" i="16"/>
  <c r="H553" i="16"/>
  <c r="H560" i="16"/>
  <c r="H565" i="16"/>
  <c r="H583" i="16"/>
  <c r="G601" i="16"/>
  <c r="H601" i="16" s="1"/>
  <c r="E605" i="16"/>
  <c r="H605" i="16" s="1"/>
  <c r="E610" i="16"/>
  <c r="H610" i="16" s="1"/>
  <c r="E615" i="16"/>
  <c r="H615" i="16" s="1"/>
  <c r="E619" i="16"/>
  <c r="H619" i="16" s="1"/>
  <c r="E627" i="16"/>
  <c r="H627" i="16" s="1"/>
  <c r="E628" i="16"/>
  <c r="H628" i="16" s="1"/>
  <c r="H21" i="17"/>
  <c r="H25" i="17"/>
  <c r="H29" i="17"/>
  <c r="H33" i="17"/>
  <c r="H37" i="17"/>
  <c r="H44" i="17"/>
  <c r="H48" i="17"/>
  <c r="H52" i="17"/>
  <c r="H56" i="17"/>
  <c r="H60" i="17"/>
  <c r="H64" i="17"/>
  <c r="H68" i="17"/>
  <c r="F181" i="17"/>
  <c r="H183" i="17"/>
  <c r="F184" i="17"/>
  <c r="H187" i="17"/>
  <c r="F188" i="17"/>
  <c r="H191" i="17"/>
  <c r="H195" i="17"/>
  <c r="H199" i="17"/>
  <c r="H203" i="17"/>
  <c r="H207" i="17"/>
  <c r="F208" i="17"/>
  <c r="H211" i="17"/>
  <c r="H215" i="17"/>
  <c r="H222" i="17"/>
  <c r="F223" i="17"/>
  <c r="H226" i="17"/>
  <c r="H230" i="17"/>
  <c r="H234" i="17"/>
  <c r="H238" i="17"/>
  <c r="H242" i="17"/>
  <c r="H246" i="17"/>
  <c r="H250" i="17"/>
  <c r="H253" i="17"/>
  <c r="H257" i="17"/>
  <c r="H261" i="17"/>
  <c r="H265" i="17"/>
  <c r="H269" i="17"/>
  <c r="H273" i="17"/>
  <c r="H276" i="17"/>
  <c r="H280" i="17"/>
  <c r="H284" i="17"/>
  <c r="H290" i="17"/>
  <c r="H294" i="17"/>
  <c r="H298" i="17"/>
  <c r="H302" i="17"/>
  <c r="H309" i="17"/>
  <c r="H312" i="17"/>
  <c r="H316" i="17"/>
  <c r="H320" i="17"/>
  <c r="H324" i="17"/>
  <c r="H328" i="17"/>
  <c r="H335" i="17"/>
  <c r="H339" i="17"/>
  <c r="H343" i="17"/>
  <c r="H347" i="17"/>
  <c r="H351" i="17"/>
  <c r="H355" i="17"/>
  <c r="F604" i="17"/>
  <c r="H610" i="17"/>
  <c r="H614" i="17"/>
  <c r="H618" i="17"/>
  <c r="H622" i="17"/>
  <c r="H626" i="17"/>
  <c r="D8" i="18"/>
  <c r="E30" i="18"/>
  <c r="H30" i="18" s="1"/>
  <c r="F77" i="18"/>
  <c r="F80" i="18"/>
  <c r="H82" i="18"/>
  <c r="H86" i="18"/>
  <c r="H89" i="18"/>
  <c r="F95" i="18"/>
  <c r="F98" i="18"/>
  <c r="F100" i="18"/>
  <c r="F102" i="18"/>
  <c r="F110" i="18"/>
  <c r="H112" i="18"/>
  <c r="F122" i="18"/>
  <c r="F136" i="18"/>
  <c r="H138" i="18"/>
  <c r="F143" i="18"/>
  <c r="H150" i="18"/>
  <c r="H153" i="18"/>
  <c r="H156" i="18"/>
  <c r="H162" i="18"/>
  <c r="H166" i="18"/>
  <c r="H170" i="18"/>
  <c r="F363" i="18"/>
  <c r="H365" i="18"/>
  <c r="H371" i="18"/>
  <c r="F375" i="18"/>
  <c r="H380" i="18"/>
  <c r="F383" i="18"/>
  <c r="H391" i="18"/>
  <c r="H403" i="18"/>
  <c r="H406" i="18"/>
  <c r="F410" i="18"/>
  <c r="F413" i="18"/>
  <c r="F415" i="18"/>
  <c r="H418" i="18"/>
  <c r="F421" i="18"/>
  <c r="F424" i="18"/>
  <c r="F426" i="18"/>
  <c r="F428" i="18"/>
  <c r="H431" i="18"/>
  <c r="H435" i="18"/>
  <c r="H438" i="18"/>
  <c r="F441" i="18"/>
  <c r="H444" i="18"/>
  <c r="H453" i="18"/>
  <c r="F454" i="18"/>
  <c r="H456" i="18"/>
  <c r="H460" i="18"/>
  <c r="F461" i="18"/>
  <c r="F464" i="18"/>
  <c r="H467" i="18"/>
  <c r="H471" i="18"/>
  <c r="F475" i="18"/>
  <c r="H477" i="18"/>
  <c r="H480" i="18"/>
  <c r="F486" i="18"/>
  <c r="F491" i="18"/>
  <c r="H494" i="18"/>
  <c r="H497" i="18"/>
  <c r="F500" i="18"/>
  <c r="H507" i="18"/>
  <c r="H513" i="18"/>
  <c r="F517" i="18"/>
  <c r="H520" i="18"/>
  <c r="H524" i="18"/>
  <c r="H528" i="18"/>
  <c r="F531" i="18"/>
  <c r="H534" i="18"/>
  <c r="H537" i="18"/>
  <c r="H541" i="18"/>
  <c r="H548" i="18"/>
  <c r="F552" i="18"/>
  <c r="F555" i="18"/>
  <c r="F558" i="18"/>
  <c r="H560" i="18"/>
  <c r="H563" i="18"/>
  <c r="H567" i="18"/>
  <c r="H570" i="18"/>
  <c r="H575" i="18"/>
  <c r="F579" i="18"/>
  <c r="H591" i="18"/>
  <c r="H595" i="18"/>
  <c r="E604" i="18"/>
  <c r="H604" i="18" s="1"/>
  <c r="E612" i="18"/>
  <c r="H612" i="18" s="1"/>
  <c r="H22" i="19"/>
  <c r="H26" i="19"/>
  <c r="F27" i="19"/>
  <c r="H33" i="19"/>
  <c r="H37" i="19"/>
  <c r="H41" i="19"/>
  <c r="H45" i="19"/>
  <c r="H49" i="19"/>
  <c r="H53" i="19"/>
  <c r="H57" i="19"/>
  <c r="H61" i="19"/>
  <c r="H68" i="19"/>
  <c r="E77" i="19"/>
  <c r="H77" i="19" s="1"/>
  <c r="E87" i="19"/>
  <c r="H87" i="19" s="1"/>
  <c r="E138" i="19"/>
  <c r="H138" i="19" s="1"/>
  <c r="E139" i="19"/>
  <c r="H139" i="19" s="1"/>
  <c r="F181" i="19"/>
  <c r="H186" i="19"/>
  <c r="H189" i="19"/>
  <c r="H192" i="19"/>
  <c r="H198" i="19"/>
  <c r="F202" i="19"/>
  <c r="H205" i="19"/>
  <c r="H211" i="19"/>
  <c r="F214" i="19"/>
  <c r="H217" i="19"/>
  <c r="F223" i="19"/>
  <c r="H226" i="19"/>
  <c r="H230" i="19"/>
  <c r="H234" i="19"/>
  <c r="H237" i="19"/>
  <c r="F241" i="19"/>
  <c r="H244" i="19"/>
  <c r="H248" i="19"/>
  <c r="H255" i="19"/>
  <c r="H259" i="19"/>
  <c r="H263" i="19"/>
  <c r="H267" i="19"/>
  <c r="H271" i="19"/>
  <c r="H278" i="19"/>
  <c r="H282" i="19"/>
  <c r="H288" i="19"/>
  <c r="H292" i="19"/>
  <c r="H296" i="19"/>
  <c r="H300" i="19"/>
  <c r="H304" i="19"/>
  <c r="H308" i="19"/>
  <c r="H311" i="19"/>
  <c r="H315" i="19"/>
  <c r="H319" i="19"/>
  <c r="F320" i="19"/>
  <c r="H323" i="19"/>
  <c r="H326" i="19"/>
  <c r="H330" i="19"/>
  <c r="H334" i="19"/>
  <c r="H338" i="19"/>
  <c r="H341" i="19"/>
  <c r="H345" i="19"/>
  <c r="H349" i="19"/>
  <c r="H353" i="19"/>
  <c r="G362" i="19"/>
  <c r="H362" i="19" s="1"/>
  <c r="H619" i="19"/>
  <c r="H608" i="19"/>
  <c r="H612" i="19"/>
  <c r="H616" i="19"/>
  <c r="H623" i="19"/>
  <c r="H627" i="19"/>
  <c r="E19" i="20"/>
  <c r="H19" i="20" s="1"/>
  <c r="E30" i="20"/>
  <c r="H30" i="20" s="1"/>
  <c r="E51" i="20"/>
  <c r="H51" i="20" s="1"/>
  <c r="E64" i="20"/>
  <c r="H64" i="20" s="1"/>
  <c r="F77" i="20"/>
  <c r="F79" i="20"/>
  <c r="F81" i="20"/>
  <c r="H89" i="20"/>
  <c r="F97" i="20"/>
  <c r="F99" i="20"/>
  <c r="F101" i="20"/>
  <c r="F103" i="20"/>
  <c r="F113" i="20"/>
  <c r="H114" i="20"/>
  <c r="F117" i="20"/>
  <c r="F128" i="20"/>
  <c r="F130" i="20"/>
  <c r="F132" i="20"/>
  <c r="H133" i="20"/>
  <c r="F137" i="20"/>
  <c r="F139" i="20"/>
  <c r="F141" i="20"/>
  <c r="H154" i="20"/>
  <c r="H157" i="20"/>
  <c r="H168" i="20"/>
  <c r="E172" i="20"/>
  <c r="H172" i="20" s="1"/>
  <c r="H326" i="20"/>
  <c r="F182" i="20"/>
  <c r="E184" i="20"/>
  <c r="H184" i="20" s="1"/>
  <c r="F188" i="20"/>
  <c r="H193" i="20"/>
  <c r="E196" i="20"/>
  <c r="H196" i="20" s="1"/>
  <c r="F197" i="20"/>
  <c r="F200" i="20"/>
  <c r="H205" i="20"/>
  <c r="F208" i="20"/>
  <c r="F211" i="20"/>
  <c r="F214" i="20"/>
  <c r="E216" i="20"/>
  <c r="H216" i="20" s="1"/>
  <c r="F219" i="20"/>
  <c r="E224" i="20"/>
  <c r="H224" i="20" s="1"/>
  <c r="F225" i="20"/>
  <c r="E228" i="20"/>
  <c r="H228" i="20" s="1"/>
  <c r="H232" i="20"/>
  <c r="H261" i="20"/>
  <c r="H264" i="20"/>
  <c r="F286" i="20"/>
  <c r="F298" i="20"/>
  <c r="H300" i="20"/>
  <c r="F301" i="20"/>
  <c r="F304" i="20"/>
  <c r="F307" i="20"/>
  <c r="H309" i="20"/>
  <c r="H312" i="20"/>
  <c r="H321" i="20"/>
  <c r="H324" i="20"/>
  <c r="F329" i="20"/>
  <c r="F340" i="20"/>
  <c r="H366" i="20"/>
  <c r="H376" i="20"/>
  <c r="H384" i="20"/>
  <c r="H390" i="20"/>
  <c r="H411" i="20"/>
  <c r="H420" i="20"/>
  <c r="H423" i="20"/>
  <c r="H450" i="20"/>
  <c r="H467" i="20"/>
  <c r="H493" i="20"/>
  <c r="H518" i="20"/>
  <c r="H523" i="20"/>
  <c r="H527" i="20"/>
  <c r="H534" i="20"/>
  <c r="H540" i="20"/>
  <c r="H544" i="20"/>
  <c r="H547" i="20"/>
  <c r="H551" i="20"/>
  <c r="H553" i="20"/>
  <c r="H561" i="20"/>
  <c r="H567" i="20"/>
  <c r="H578" i="20"/>
  <c r="H594" i="20"/>
  <c r="F601" i="20"/>
  <c r="F603" i="20"/>
  <c r="F605" i="20"/>
  <c r="F608" i="20"/>
  <c r="F612" i="20"/>
  <c r="F617" i="20"/>
  <c r="F619" i="20"/>
  <c r="F621" i="20"/>
  <c r="C11" i="21"/>
  <c r="G11" i="21" s="1"/>
  <c r="E19" i="21"/>
  <c r="E44" i="21"/>
  <c r="H44" i="21" s="1"/>
  <c r="E216" i="21"/>
  <c r="H216" i="21" s="1"/>
  <c r="E224" i="21"/>
  <c r="H224" i="21" s="1"/>
  <c r="H227" i="21"/>
  <c r="F374" i="21"/>
  <c r="F396" i="21"/>
  <c r="F415" i="21"/>
  <c r="F424" i="21"/>
  <c r="F453" i="21"/>
  <c r="F478" i="21"/>
  <c r="F504" i="21"/>
  <c r="F552" i="21"/>
  <c r="E62" i="22"/>
  <c r="H62" i="22" s="1"/>
  <c r="E61" i="22"/>
  <c r="H61" i="22" s="1"/>
  <c r="E54" i="22"/>
  <c r="H54" i="22" s="1"/>
  <c r="E50" i="22"/>
  <c r="H50" i="22" s="1"/>
  <c r="E39" i="22"/>
  <c r="H39" i="22" s="1"/>
  <c r="E67" i="22"/>
  <c r="H67" i="22" s="1"/>
  <c r="E19" i="22"/>
  <c r="E29" i="22"/>
  <c r="H29" i="22" s="1"/>
  <c r="E26" i="22"/>
  <c r="H26" i="22" s="1"/>
  <c r="E45" i="22"/>
  <c r="H45" i="22" s="1"/>
  <c r="E109" i="22"/>
  <c r="H109" i="22" s="1"/>
  <c r="E82" i="19"/>
  <c r="H82" i="19" s="1"/>
  <c r="E124" i="19"/>
  <c r="H124" i="19" s="1"/>
  <c r="E127" i="19"/>
  <c r="H127" i="19" s="1"/>
  <c r="E128" i="19"/>
  <c r="H128" i="19" s="1"/>
  <c r="F184" i="20"/>
  <c r="F190" i="20"/>
  <c r="F196" i="20"/>
  <c r="F202" i="20"/>
  <c r="F216" i="20"/>
  <c r="F224" i="20"/>
  <c r="F228" i="20"/>
  <c r="F235" i="20"/>
  <c r="F242" i="20"/>
  <c r="F248" i="20"/>
  <c r="F251" i="20"/>
  <c r="F254" i="20"/>
  <c r="F274" i="20"/>
  <c r="F309" i="20"/>
  <c r="F315" i="20"/>
  <c r="F326" i="20"/>
  <c r="F331" i="20"/>
  <c r="F483" i="21"/>
  <c r="F503" i="21"/>
  <c r="F510" i="21"/>
  <c r="F537" i="21"/>
  <c r="F587" i="21"/>
  <c r="E186" i="23"/>
  <c r="H186" i="23" s="1"/>
  <c r="E218" i="23"/>
  <c r="H218" i="23" s="1"/>
  <c r="E237" i="23"/>
  <c r="H237" i="23" s="1"/>
  <c r="E301" i="23"/>
  <c r="H301" i="23" s="1"/>
  <c r="E317" i="23"/>
  <c r="H317" i="23" s="1"/>
  <c r="E329" i="23"/>
  <c r="H329" i="23" s="1"/>
  <c r="E340" i="23"/>
  <c r="H340" i="23" s="1"/>
  <c r="F502" i="23"/>
  <c r="F504" i="23"/>
  <c r="F516" i="23"/>
  <c r="F518" i="23"/>
  <c r="F535" i="23"/>
  <c r="F581" i="23"/>
  <c r="F589" i="23"/>
  <c r="G601" i="23"/>
  <c r="E629" i="23"/>
  <c r="H629" i="23" s="1"/>
  <c r="E620" i="23"/>
  <c r="H620" i="23" s="1"/>
  <c r="E617" i="23"/>
  <c r="H617" i="23" s="1"/>
  <c r="E611" i="23"/>
  <c r="H611" i="23" s="1"/>
  <c r="E604" i="23"/>
  <c r="H604" i="23" s="1"/>
  <c r="E602" i="23"/>
  <c r="H602" i="23" s="1"/>
  <c r="E618" i="23"/>
  <c r="H618" i="23" s="1"/>
  <c r="E615" i="23"/>
  <c r="H615" i="23" s="1"/>
  <c r="E612" i="23"/>
  <c r="H612" i="23" s="1"/>
  <c r="E605" i="23"/>
  <c r="H605" i="23" s="1"/>
  <c r="E601" i="23"/>
  <c r="E616" i="23"/>
  <c r="H616" i="23" s="1"/>
  <c r="H21" i="21"/>
  <c r="H25" i="21"/>
  <c r="H31" i="21"/>
  <c r="H35" i="21"/>
  <c r="H38" i="21"/>
  <c r="H42" i="21"/>
  <c r="H46" i="21"/>
  <c r="H53" i="21"/>
  <c r="H56" i="21"/>
  <c r="H60" i="21"/>
  <c r="H89" i="21"/>
  <c r="F93" i="21"/>
  <c r="F98" i="21"/>
  <c r="F101" i="21"/>
  <c r="F106" i="21"/>
  <c r="H109" i="21"/>
  <c r="H116" i="21"/>
  <c r="F142" i="21"/>
  <c r="H148" i="21"/>
  <c r="H169" i="21"/>
  <c r="H192" i="21"/>
  <c r="H201" i="21"/>
  <c r="H206" i="21"/>
  <c r="H225" i="21"/>
  <c r="H244" i="21"/>
  <c r="H250" i="21"/>
  <c r="H272" i="21"/>
  <c r="H281" i="21"/>
  <c r="H295" i="21"/>
  <c r="H304" i="21"/>
  <c r="H315" i="21"/>
  <c r="H341" i="21"/>
  <c r="H345" i="21"/>
  <c r="H366" i="21"/>
  <c r="H369" i="21"/>
  <c r="E378" i="21"/>
  <c r="H378" i="21" s="1"/>
  <c r="E382" i="21"/>
  <c r="H382" i="21" s="1"/>
  <c r="E385" i="21"/>
  <c r="H385" i="21" s="1"/>
  <c r="E397" i="21"/>
  <c r="H397" i="21" s="1"/>
  <c r="H406" i="21"/>
  <c r="E410" i="21"/>
  <c r="H410" i="21" s="1"/>
  <c r="E414" i="21"/>
  <c r="H414" i="21" s="1"/>
  <c r="H417" i="21"/>
  <c r="E426" i="21"/>
  <c r="H426" i="21" s="1"/>
  <c r="H454" i="21"/>
  <c r="H457" i="21"/>
  <c r="H470" i="21"/>
  <c r="H473" i="21"/>
  <c r="H482" i="21"/>
  <c r="E490" i="21"/>
  <c r="H490" i="21" s="1"/>
  <c r="H494" i="21"/>
  <c r="E498" i="21"/>
  <c r="H498" i="21" s="1"/>
  <c r="E502" i="21"/>
  <c r="H502" i="21" s="1"/>
  <c r="E505" i="21"/>
  <c r="H505" i="21" s="1"/>
  <c r="H609" i="21"/>
  <c r="H624" i="21"/>
  <c r="H627" i="21"/>
  <c r="H23" i="22"/>
  <c r="F27" i="22"/>
  <c r="H34" i="22"/>
  <c r="F45" i="22"/>
  <c r="F60" i="22"/>
  <c r="F68" i="22"/>
  <c r="H70" i="22"/>
  <c r="H85" i="22"/>
  <c r="H90" i="22"/>
  <c r="H108" i="22"/>
  <c r="H112" i="22"/>
  <c r="H126" i="22"/>
  <c r="H155" i="22"/>
  <c r="F181" i="22"/>
  <c r="H187" i="22"/>
  <c r="F190" i="22"/>
  <c r="F194" i="22"/>
  <c r="F197" i="22"/>
  <c r="F200" i="22"/>
  <c r="H205" i="22"/>
  <c r="H215" i="22"/>
  <c r="H218" i="22"/>
  <c r="F221" i="22"/>
  <c r="F223" i="22"/>
  <c r="F232" i="22"/>
  <c r="F235" i="22"/>
  <c r="E238" i="22"/>
  <c r="H238" i="22" s="1"/>
  <c r="E241" i="22"/>
  <c r="H241" i="22" s="1"/>
  <c r="H246" i="22"/>
  <c r="F247" i="22"/>
  <c r="F250" i="22"/>
  <c r="F260" i="22"/>
  <c r="H269" i="22"/>
  <c r="F287" i="22"/>
  <c r="F290" i="22"/>
  <c r="F293" i="22"/>
  <c r="F304" i="22"/>
  <c r="H306" i="22"/>
  <c r="F307" i="22"/>
  <c r="H310" i="22"/>
  <c r="F313" i="22"/>
  <c r="H315" i="22"/>
  <c r="F318" i="22"/>
  <c r="F327" i="22"/>
  <c r="F330" i="22"/>
  <c r="F333" i="22"/>
  <c r="H338" i="22"/>
  <c r="H351" i="22"/>
  <c r="F352" i="22"/>
  <c r="E355" i="22"/>
  <c r="H355" i="22" s="1"/>
  <c r="E362" i="22"/>
  <c r="E365" i="22"/>
  <c r="H365" i="22" s="1"/>
  <c r="E368" i="22"/>
  <c r="E371" i="22"/>
  <c r="H371" i="22" s="1"/>
  <c r="E377" i="22"/>
  <c r="H377" i="22" s="1"/>
  <c r="E385" i="22"/>
  <c r="H385" i="22" s="1"/>
  <c r="E388" i="22"/>
  <c r="H388" i="22" s="1"/>
  <c r="E392" i="22"/>
  <c r="H392" i="22" s="1"/>
  <c r="E396" i="22"/>
  <c r="H396" i="22" s="1"/>
  <c r="H403" i="22"/>
  <c r="E407" i="22"/>
  <c r="H408" i="22"/>
  <c r="E415" i="22"/>
  <c r="H416" i="22"/>
  <c r="E433" i="22"/>
  <c r="H433" i="22" s="1"/>
  <c r="E440" i="22"/>
  <c r="H440" i="22" s="1"/>
  <c r="H447" i="22"/>
  <c r="H450" i="22"/>
  <c r="E460" i="22"/>
  <c r="H460" i="22" s="1"/>
  <c r="H465" i="22"/>
  <c r="E475" i="22"/>
  <c r="H475" i="22" s="1"/>
  <c r="E480" i="22"/>
  <c r="E484" i="22"/>
  <c r="H484" i="22" s="1"/>
  <c r="E488" i="22"/>
  <c r="H488" i="22" s="1"/>
  <c r="E491" i="22"/>
  <c r="E498" i="22"/>
  <c r="H498" i="22" s="1"/>
  <c r="E504" i="22"/>
  <c r="H504" i="22" s="1"/>
  <c r="E516" i="22"/>
  <c r="H516" i="22" s="1"/>
  <c r="H548" i="22"/>
  <c r="H557" i="22"/>
  <c r="H560" i="22"/>
  <c r="H577" i="22"/>
  <c r="E589" i="22"/>
  <c r="H589" i="22" s="1"/>
  <c r="H592" i="22"/>
  <c r="E604" i="22"/>
  <c r="H604" i="22" s="1"/>
  <c r="H613" i="22"/>
  <c r="E616" i="22"/>
  <c r="H616" i="22" s="1"/>
  <c r="E625" i="22"/>
  <c r="H625" i="22" s="1"/>
  <c r="E629" i="22"/>
  <c r="H629" i="22" s="1"/>
  <c r="C9" i="23"/>
  <c r="E19" i="23"/>
  <c r="H20" i="23"/>
  <c r="E28" i="23"/>
  <c r="H28" i="23" s="1"/>
  <c r="E39" i="23"/>
  <c r="H39" i="23" s="1"/>
  <c r="H42" i="23"/>
  <c r="H47" i="23"/>
  <c r="H56" i="23"/>
  <c r="H60" i="23"/>
  <c r="E64" i="23"/>
  <c r="H65" i="23"/>
  <c r="H86" i="23"/>
  <c r="H90" i="23"/>
  <c r="H103" i="23"/>
  <c r="F139" i="23"/>
  <c r="F144" i="23"/>
  <c r="H146" i="23"/>
  <c r="F147" i="23"/>
  <c r="H150" i="23"/>
  <c r="F151" i="23"/>
  <c r="H154" i="23"/>
  <c r="H158" i="23"/>
  <c r="H162" i="23"/>
  <c r="F163" i="23"/>
  <c r="H175" i="23"/>
  <c r="H185" i="23"/>
  <c r="E188" i="23"/>
  <c r="H188" i="23" s="1"/>
  <c r="E195" i="23"/>
  <c r="H195" i="23" s="1"/>
  <c r="E202" i="23"/>
  <c r="H202" i="23" s="1"/>
  <c r="H205" i="23"/>
  <c r="E213" i="23"/>
  <c r="H213" i="23" s="1"/>
  <c r="H217" i="23"/>
  <c r="E220" i="23"/>
  <c r="H220" i="23" s="1"/>
  <c r="H221" i="23"/>
  <c r="H229" i="23"/>
  <c r="H233" i="23"/>
  <c r="H236" i="23"/>
  <c r="H243" i="23"/>
  <c r="H246" i="23"/>
  <c r="H250" i="23"/>
  <c r="H267" i="23"/>
  <c r="H270" i="23"/>
  <c r="H275" i="23"/>
  <c r="H279" i="23"/>
  <c r="H283" i="23"/>
  <c r="E287" i="23"/>
  <c r="H287" i="23" s="1"/>
  <c r="H291" i="23"/>
  <c r="H297" i="23"/>
  <c r="H307" i="23"/>
  <c r="E314" i="23"/>
  <c r="H314" i="23" s="1"/>
  <c r="E320" i="23"/>
  <c r="H320" i="23" s="1"/>
  <c r="H323" i="23"/>
  <c r="H343" i="23"/>
  <c r="H347" i="23"/>
  <c r="H350" i="23"/>
  <c r="F362" i="23"/>
  <c r="H366" i="23"/>
  <c r="F367" i="23"/>
  <c r="H369" i="23"/>
  <c r="F370" i="23"/>
  <c r="F379" i="23"/>
  <c r="H382" i="23"/>
  <c r="H385" i="23"/>
  <c r="F386" i="23"/>
  <c r="F389" i="23"/>
  <c r="F393" i="23"/>
  <c r="F396" i="23"/>
  <c r="F399" i="23"/>
  <c r="H401" i="23"/>
  <c r="F402" i="23"/>
  <c r="F415" i="23"/>
  <c r="E418" i="23"/>
  <c r="H418" i="23" s="1"/>
  <c r="F424" i="23"/>
  <c r="F427" i="23"/>
  <c r="H429" i="23"/>
  <c r="E433" i="23"/>
  <c r="H433" i="23" s="1"/>
  <c r="E437" i="23"/>
  <c r="H437" i="23" s="1"/>
  <c r="F441" i="23"/>
  <c r="F448" i="23"/>
  <c r="E453" i="23"/>
  <c r="H453" i="23" s="1"/>
  <c r="H457" i="23"/>
  <c r="E461" i="23"/>
  <c r="H461" i="23" s="1"/>
  <c r="F462" i="23"/>
  <c r="F469" i="23"/>
  <c r="F475" i="23"/>
  <c r="H481" i="23"/>
  <c r="F482" i="23"/>
  <c r="F484" i="23"/>
  <c r="F487" i="23"/>
  <c r="H489" i="23"/>
  <c r="F490" i="23"/>
  <c r="H493" i="23"/>
  <c r="H497" i="23"/>
  <c r="F509" i="23"/>
  <c r="F531" i="23"/>
  <c r="F574" i="23"/>
  <c r="F576" i="23"/>
  <c r="F579" i="23"/>
  <c r="F587" i="23"/>
  <c r="E606" i="23"/>
  <c r="H606" i="23" s="1"/>
  <c r="E621" i="23"/>
  <c r="H621" i="23" s="1"/>
  <c r="E622" i="23"/>
  <c r="H622" i="23" s="1"/>
  <c r="E154" i="24"/>
  <c r="H154" i="24" s="1"/>
  <c r="E150" i="24"/>
  <c r="H150" i="24" s="1"/>
  <c r="E145" i="24"/>
  <c r="H145" i="24" s="1"/>
  <c r="E142" i="24"/>
  <c r="H142" i="24" s="1"/>
  <c r="E136" i="24"/>
  <c r="H136" i="24" s="1"/>
  <c r="E133" i="24"/>
  <c r="H133" i="24" s="1"/>
  <c r="E130" i="24"/>
  <c r="H130" i="24" s="1"/>
  <c r="E127" i="24"/>
  <c r="H127" i="24" s="1"/>
  <c r="E124" i="24"/>
  <c r="H124" i="24" s="1"/>
  <c r="E121" i="24"/>
  <c r="H121" i="24" s="1"/>
  <c r="E118" i="24"/>
  <c r="H118" i="24" s="1"/>
  <c r="E116" i="24"/>
  <c r="H116" i="24" s="1"/>
  <c r="E111" i="24"/>
  <c r="H111" i="24" s="1"/>
  <c r="E104" i="24"/>
  <c r="H104" i="24" s="1"/>
  <c r="E101" i="24"/>
  <c r="H101" i="24" s="1"/>
  <c r="E95" i="24"/>
  <c r="H95" i="24" s="1"/>
  <c r="E80" i="24"/>
  <c r="H80" i="24" s="1"/>
  <c r="E77" i="24"/>
  <c r="H77" i="24" s="1"/>
  <c r="C10" i="24"/>
  <c r="E151" i="24"/>
  <c r="H151" i="24" s="1"/>
  <c r="E143" i="24"/>
  <c r="H143" i="24" s="1"/>
  <c r="E140" i="24"/>
  <c r="H140" i="24" s="1"/>
  <c r="E137" i="24"/>
  <c r="H137" i="24" s="1"/>
  <c r="E128" i="24"/>
  <c r="H128" i="24" s="1"/>
  <c r="E119" i="24"/>
  <c r="H119" i="24" s="1"/>
  <c r="E113" i="24"/>
  <c r="H113" i="24" s="1"/>
  <c r="E102" i="24"/>
  <c r="H102" i="24" s="1"/>
  <c r="E99" i="24"/>
  <c r="H99" i="24" s="1"/>
  <c r="E96" i="24"/>
  <c r="H96" i="24" s="1"/>
  <c r="E93" i="24"/>
  <c r="H93" i="24" s="1"/>
  <c r="E78" i="24"/>
  <c r="H78" i="24" s="1"/>
  <c r="E76" i="24"/>
  <c r="E92" i="24"/>
  <c r="H92" i="24" s="1"/>
  <c r="E98" i="24"/>
  <c r="H98" i="24" s="1"/>
  <c r="E106" i="24"/>
  <c r="H106" i="24" s="1"/>
  <c r="E120" i="24"/>
  <c r="H120" i="24" s="1"/>
  <c r="E125" i="24"/>
  <c r="H125" i="24" s="1"/>
  <c r="E131" i="24"/>
  <c r="H131" i="24" s="1"/>
  <c r="E141" i="24"/>
  <c r="H141" i="24" s="1"/>
  <c r="E152" i="24"/>
  <c r="H152" i="24" s="1"/>
  <c r="H20" i="21"/>
  <c r="H24" i="21"/>
  <c r="H34" i="21"/>
  <c r="H37" i="21"/>
  <c r="H41" i="21"/>
  <c r="H49" i="21"/>
  <c r="H52" i="21"/>
  <c r="H55" i="21"/>
  <c r="H59" i="21"/>
  <c r="H63" i="21"/>
  <c r="H67" i="21"/>
  <c r="H70" i="21"/>
  <c r="H88" i="21"/>
  <c r="E92" i="21"/>
  <c r="H92" i="21" s="1"/>
  <c r="H97" i="21"/>
  <c r="H105" i="21"/>
  <c r="H108" i="21"/>
  <c r="F109" i="21"/>
  <c r="F113" i="21"/>
  <c r="F121" i="21"/>
  <c r="H125" i="21"/>
  <c r="H129" i="21"/>
  <c r="F134" i="21"/>
  <c r="H168" i="21"/>
  <c r="H199" i="21"/>
  <c r="H205" i="21"/>
  <c r="H217" i="21"/>
  <c r="H243" i="21"/>
  <c r="H246" i="21"/>
  <c r="H249" i="21"/>
  <c r="H271" i="21"/>
  <c r="H277" i="21"/>
  <c r="H294" i="21"/>
  <c r="H298" i="21"/>
  <c r="H303" i="21"/>
  <c r="H328" i="21"/>
  <c r="H344" i="21"/>
  <c r="H348" i="21"/>
  <c r="E365" i="21"/>
  <c r="H365" i="21" s="1"/>
  <c r="E374" i="21"/>
  <c r="H374" i="21" s="1"/>
  <c r="E377" i="21"/>
  <c r="H377" i="21" s="1"/>
  <c r="H381" i="21"/>
  <c r="E394" i="21"/>
  <c r="H394" i="21" s="1"/>
  <c r="E402" i="21"/>
  <c r="H402" i="21" s="1"/>
  <c r="E405" i="21"/>
  <c r="H405" i="21" s="1"/>
  <c r="H409" i="21"/>
  <c r="E413" i="21"/>
  <c r="H413" i="21" s="1"/>
  <c r="H422" i="21"/>
  <c r="E425" i="21"/>
  <c r="H425" i="21" s="1"/>
  <c r="H442" i="21"/>
  <c r="H446" i="21"/>
  <c r="H450" i="21"/>
  <c r="E453" i="21"/>
  <c r="H453" i="21" s="1"/>
  <c r="H466" i="21"/>
  <c r="H469" i="21"/>
  <c r="E478" i="21"/>
  <c r="H478" i="21" s="1"/>
  <c r="H481" i="21"/>
  <c r="H489" i="21"/>
  <c r="E493" i="21"/>
  <c r="H493" i="21" s="1"/>
  <c r="H497" i="21"/>
  <c r="H501" i="21"/>
  <c r="H525" i="21"/>
  <c r="H529" i="21"/>
  <c r="H532" i="21"/>
  <c r="H565" i="21"/>
  <c r="H568" i="21"/>
  <c r="H572" i="21"/>
  <c r="H575" i="21"/>
  <c r="E585" i="21"/>
  <c r="H585" i="21" s="1"/>
  <c r="H613" i="21"/>
  <c r="H22" i="22"/>
  <c r="H25" i="22"/>
  <c r="F29" i="22"/>
  <c r="F34" i="22"/>
  <c r="F37" i="22"/>
  <c r="F62" i="22"/>
  <c r="H84" i="22"/>
  <c r="H97" i="22"/>
  <c r="H125" i="22"/>
  <c r="H140" i="22"/>
  <c r="H143" i="22"/>
  <c r="H150" i="22"/>
  <c r="H335" i="22"/>
  <c r="F182" i="22"/>
  <c r="F184" i="22"/>
  <c r="F189" i="22"/>
  <c r="F196" i="22"/>
  <c r="F202" i="22"/>
  <c r="F209" i="22"/>
  <c r="F212" i="22"/>
  <c r="E214" i="22"/>
  <c r="H214" i="22" s="1"/>
  <c r="F215" i="22"/>
  <c r="H217" i="22"/>
  <c r="F218" i="22"/>
  <c r="F220" i="22"/>
  <c r="F228" i="22"/>
  <c r="E231" i="22"/>
  <c r="H231" i="22" s="1"/>
  <c r="H234" i="22"/>
  <c r="H237" i="22"/>
  <c r="F238" i="22"/>
  <c r="F241" i="22"/>
  <c r="F246" i="22"/>
  <c r="H255" i="22"/>
  <c r="F256" i="22"/>
  <c r="H259" i="22"/>
  <c r="H262" i="22"/>
  <c r="F269" i="22"/>
  <c r="H275" i="22"/>
  <c r="H279" i="22"/>
  <c r="H283" i="22"/>
  <c r="F286" i="22"/>
  <c r="H295" i="22"/>
  <c r="F299" i="22"/>
  <c r="E303" i="22"/>
  <c r="H303" i="22" s="1"/>
  <c r="F317" i="22"/>
  <c r="F320" i="22"/>
  <c r="H323" i="22"/>
  <c r="F324" i="22"/>
  <c r="H326" i="22"/>
  <c r="F329" i="22"/>
  <c r="F335" i="22"/>
  <c r="H350" i="22"/>
  <c r="H354" i="22"/>
  <c r="G362" i="22"/>
  <c r="E367" i="22"/>
  <c r="H367" i="22" s="1"/>
  <c r="H376" i="22"/>
  <c r="H384" i="22"/>
  <c r="H406" i="22"/>
  <c r="H420" i="22"/>
  <c r="E426" i="22"/>
  <c r="H426" i="22" s="1"/>
  <c r="H432" i="22"/>
  <c r="H436" i="22"/>
  <c r="E456" i="22"/>
  <c r="E459" i="22"/>
  <c r="H459" i="22" s="1"/>
  <c r="E468" i="22"/>
  <c r="H468" i="22" s="1"/>
  <c r="H497" i="22"/>
  <c r="E500" i="22"/>
  <c r="H500" i="22" s="1"/>
  <c r="H501" i="22"/>
  <c r="E508" i="22"/>
  <c r="H508" i="22" s="1"/>
  <c r="E515" i="22"/>
  <c r="H515" i="22" s="1"/>
  <c r="H518" i="22"/>
  <c r="E531" i="22"/>
  <c r="H531" i="22" s="1"/>
  <c r="H534" i="22"/>
  <c r="H544" i="22"/>
  <c r="H547" i="22"/>
  <c r="H551" i="22"/>
  <c r="E556" i="22"/>
  <c r="H556" i="22" s="1"/>
  <c r="E569" i="22"/>
  <c r="H569" i="22" s="1"/>
  <c r="H585" i="22"/>
  <c r="F604" i="22"/>
  <c r="F607" i="22"/>
  <c r="F610" i="22"/>
  <c r="E612" i="22"/>
  <c r="H612" i="22" s="1"/>
  <c r="F616" i="22"/>
  <c r="E621" i="22"/>
  <c r="H621" i="22" s="1"/>
  <c r="H624" i="22"/>
  <c r="F625" i="22"/>
  <c r="E628" i="22"/>
  <c r="H628" i="22" s="1"/>
  <c r="G19" i="23"/>
  <c r="E38" i="23"/>
  <c r="H38" i="23" s="1"/>
  <c r="H41" i="23"/>
  <c r="E45" i="23"/>
  <c r="H46" i="23"/>
  <c r="H55" i="23"/>
  <c r="H59" i="23"/>
  <c r="H63" i="23"/>
  <c r="H70" i="23"/>
  <c r="F80" i="23"/>
  <c r="F95" i="23"/>
  <c r="F98" i="23"/>
  <c r="F100" i="23"/>
  <c r="H102" i="23"/>
  <c r="F103" i="23"/>
  <c r="H115" i="23"/>
  <c r="F116" i="23"/>
  <c r="F127" i="23"/>
  <c r="F129" i="23"/>
  <c r="H131" i="23"/>
  <c r="F136" i="23"/>
  <c r="H138" i="23"/>
  <c r="F150" i="23"/>
  <c r="H174" i="23"/>
  <c r="E181" i="23"/>
  <c r="E184" i="23"/>
  <c r="H184" i="23" s="1"/>
  <c r="H187" i="23"/>
  <c r="E191" i="23"/>
  <c r="H191" i="23" s="1"/>
  <c r="E200" i="23"/>
  <c r="H200" i="23" s="1"/>
  <c r="E201" i="23"/>
  <c r="H201" i="23" s="1"/>
  <c r="H204" i="23"/>
  <c r="E208" i="23"/>
  <c r="E212" i="23"/>
  <c r="H212" i="23" s="1"/>
  <c r="E216" i="23"/>
  <c r="H216" i="23" s="1"/>
  <c r="E219" i="23"/>
  <c r="H219" i="23" s="1"/>
  <c r="E224" i="23"/>
  <c r="H224" i="23" s="1"/>
  <c r="E228" i="23"/>
  <c r="H228" i="23" s="1"/>
  <c r="H232" i="23"/>
  <c r="E242" i="23"/>
  <c r="H242" i="23" s="1"/>
  <c r="H266" i="23"/>
  <c r="E269" i="23"/>
  <c r="H269" i="23" s="1"/>
  <c r="H273" i="23"/>
  <c r="H278" i="23"/>
  <c r="H282" i="23"/>
  <c r="E286" i="23"/>
  <c r="H286" i="23" s="1"/>
  <c r="H289" i="23"/>
  <c r="H296" i="23"/>
  <c r="E300" i="23"/>
  <c r="H300" i="23" s="1"/>
  <c r="H306" i="23"/>
  <c r="H310" i="23"/>
  <c r="H313" i="23"/>
  <c r="H319" i="23"/>
  <c r="H322" i="23"/>
  <c r="E331" i="23"/>
  <c r="H331" i="23" s="1"/>
  <c r="H335" i="23"/>
  <c r="H342" i="23"/>
  <c r="H346" i="23"/>
  <c r="E518" i="23"/>
  <c r="H518" i="23" s="1"/>
  <c r="E509" i="23"/>
  <c r="H509" i="23" s="1"/>
  <c r="E517" i="23"/>
  <c r="H517" i="23" s="1"/>
  <c r="F363" i="23"/>
  <c r="E365" i="23"/>
  <c r="H365" i="23" s="1"/>
  <c r="F369" i="23"/>
  <c r="F372" i="23"/>
  <c r="F375" i="23"/>
  <c r="E378" i="23"/>
  <c r="H378" i="23" s="1"/>
  <c r="H381" i="23"/>
  <c r="F382" i="23"/>
  <c r="F385" i="23"/>
  <c r="F388" i="23"/>
  <c r="F392" i="23"/>
  <c r="E398" i="23"/>
  <c r="H398" i="23" s="1"/>
  <c r="F401" i="23"/>
  <c r="F404" i="23"/>
  <c r="E414" i="23"/>
  <c r="H414" i="23" s="1"/>
  <c r="E417" i="23"/>
  <c r="H417" i="23" s="1"/>
  <c r="E426" i="23"/>
  <c r="H426" i="23" s="1"/>
  <c r="F429" i="23"/>
  <c r="F437" i="23"/>
  <c r="H450" i="23"/>
  <c r="F461" i="23"/>
  <c r="F464" i="23"/>
  <c r="E474" i="23"/>
  <c r="H474" i="23" s="1"/>
  <c r="H477" i="23"/>
  <c r="F478" i="23"/>
  <c r="H486" i="23"/>
  <c r="F503" i="23"/>
  <c r="E505" i="23"/>
  <c r="H505" i="23" s="1"/>
  <c r="F521" i="23"/>
  <c r="F552" i="23"/>
  <c r="F558" i="23"/>
  <c r="E619" i="23"/>
  <c r="H619" i="23" s="1"/>
  <c r="E625" i="23"/>
  <c r="H625" i="23" s="1"/>
  <c r="E628" i="23"/>
  <c r="H628" i="23" s="1"/>
  <c r="F69" i="24"/>
  <c r="F67" i="24"/>
  <c r="F64" i="24"/>
  <c r="F59" i="24"/>
  <c r="F45" i="24"/>
  <c r="F32" i="24"/>
  <c r="F30" i="24"/>
  <c r="F28" i="24"/>
  <c r="F65" i="24"/>
  <c r="F51" i="24"/>
  <c r="F39" i="24"/>
  <c r="F36" i="24"/>
  <c r="G19" i="24"/>
  <c r="D9" i="24"/>
  <c r="F27" i="24"/>
  <c r="F52" i="24"/>
  <c r="F55" i="24"/>
  <c r="E81" i="24"/>
  <c r="H81" i="24" s="1"/>
  <c r="E88" i="24"/>
  <c r="H88" i="24" s="1"/>
  <c r="E103" i="24"/>
  <c r="H103" i="24" s="1"/>
  <c r="E108" i="24"/>
  <c r="H108" i="24" s="1"/>
  <c r="E110" i="24"/>
  <c r="H110" i="24" s="1"/>
  <c r="E123" i="24"/>
  <c r="H123" i="24" s="1"/>
  <c r="E129" i="24"/>
  <c r="H129" i="24" s="1"/>
  <c r="E134" i="24"/>
  <c r="H134" i="24" s="1"/>
  <c r="E139" i="24"/>
  <c r="H139" i="24" s="1"/>
  <c r="E144" i="24"/>
  <c r="H144" i="24" s="1"/>
  <c r="E147" i="24"/>
  <c r="H147" i="24" s="1"/>
  <c r="H623" i="21"/>
  <c r="H82" i="22"/>
  <c r="F186" i="22"/>
  <c r="F214" i="22"/>
  <c r="F222" i="22"/>
  <c r="F224" i="22"/>
  <c r="F237" i="22"/>
  <c r="F245" i="22"/>
  <c r="F248" i="22"/>
  <c r="F251" i="22"/>
  <c r="F288" i="22"/>
  <c r="F292" i="22"/>
  <c r="F305" i="22"/>
  <c r="F309" i="22"/>
  <c r="F314" i="22"/>
  <c r="F340" i="22"/>
  <c r="E372" i="22"/>
  <c r="E378" i="22"/>
  <c r="E389" i="22"/>
  <c r="H389" i="22" s="1"/>
  <c r="E393" i="22"/>
  <c r="H393" i="22" s="1"/>
  <c r="E397" i="22"/>
  <c r="H397" i="22" s="1"/>
  <c r="H402" i="22"/>
  <c r="E405" i="22"/>
  <c r="H405" i="22" s="1"/>
  <c r="E414" i="22"/>
  <c r="H414" i="22" s="1"/>
  <c r="E434" i="22"/>
  <c r="E441" i="22"/>
  <c r="H441" i="22" s="1"/>
  <c r="H449" i="22"/>
  <c r="E461" i="22"/>
  <c r="H461" i="22" s="1"/>
  <c r="E476" i="22"/>
  <c r="H479" i="22"/>
  <c r="E485" i="22"/>
  <c r="H485" i="22" s="1"/>
  <c r="E490" i="22"/>
  <c r="H490" i="22" s="1"/>
  <c r="E581" i="22"/>
  <c r="H581" i="22" s="1"/>
  <c r="C11" i="23"/>
  <c r="H68" i="23"/>
  <c r="E29" i="23"/>
  <c r="H29" i="23" s="1"/>
  <c r="E44" i="23"/>
  <c r="H44" i="23" s="1"/>
  <c r="E62" i="23"/>
  <c r="H62" i="23" s="1"/>
  <c r="E182" i="23"/>
  <c r="H182" i="23" s="1"/>
  <c r="E196" i="23"/>
  <c r="E203" i="23"/>
  <c r="H203" i="23" s="1"/>
  <c r="E214" i="23"/>
  <c r="H214" i="23" s="1"/>
  <c r="E235" i="23"/>
  <c r="H235" i="23" s="1"/>
  <c r="E241" i="23"/>
  <c r="H241" i="23" s="1"/>
  <c r="E245" i="23"/>
  <c r="H245" i="23" s="1"/>
  <c r="E248" i="23"/>
  <c r="H248" i="23" s="1"/>
  <c r="E254" i="23"/>
  <c r="H254" i="23" s="1"/>
  <c r="E260" i="23"/>
  <c r="H260" i="23" s="1"/>
  <c r="E261" i="23"/>
  <c r="H261" i="23" s="1"/>
  <c r="E299" i="23"/>
  <c r="H299" i="23" s="1"/>
  <c r="E305" i="23"/>
  <c r="H305" i="23" s="1"/>
  <c r="E325" i="23"/>
  <c r="H325" i="23" s="1"/>
  <c r="E333" i="23"/>
  <c r="H349" i="23"/>
  <c r="F582" i="23"/>
  <c r="F580" i="23"/>
  <c r="F575" i="23"/>
  <c r="F572" i="23"/>
  <c r="F569" i="23"/>
  <c r="F562" i="23"/>
  <c r="F559" i="23"/>
  <c r="F555" i="23"/>
  <c r="F546" i="23"/>
  <c r="F530" i="23"/>
  <c r="F519" i="23"/>
  <c r="F507" i="23"/>
  <c r="F505" i="23"/>
  <c r="F588" i="23"/>
  <c r="F585" i="23"/>
  <c r="F536" i="23"/>
  <c r="F520" i="23"/>
  <c r="F514" i="23"/>
  <c r="F368" i="23"/>
  <c r="F371" i="23"/>
  <c r="F378" i="23"/>
  <c r="F387" i="23"/>
  <c r="F395" i="23"/>
  <c r="F398" i="23"/>
  <c r="F400" i="23"/>
  <c r="F414" i="23"/>
  <c r="F426" i="23"/>
  <c r="F428" i="23"/>
  <c r="F460" i="23"/>
  <c r="F471" i="23"/>
  <c r="F477" i="23"/>
  <c r="F480" i="23"/>
  <c r="F488" i="23"/>
  <c r="F492" i="23"/>
  <c r="F583" i="23"/>
  <c r="E603" i="23"/>
  <c r="H603" i="23" s="1"/>
  <c r="E610" i="23"/>
  <c r="H610" i="23" s="1"/>
  <c r="H132" i="24"/>
  <c r="H149" i="24"/>
  <c r="H161" i="24"/>
  <c r="H164" i="24"/>
  <c r="H489" i="24"/>
  <c r="E555" i="24"/>
  <c r="H555" i="24" s="1"/>
  <c r="E558" i="24"/>
  <c r="H558" i="24" s="1"/>
  <c r="E561" i="24"/>
  <c r="H561" i="24" s="1"/>
  <c r="E563" i="24"/>
  <c r="H563" i="24" s="1"/>
  <c r="E574" i="24"/>
  <c r="H574" i="24" s="1"/>
  <c r="E581" i="24"/>
  <c r="H581" i="24" s="1"/>
  <c r="E590" i="24"/>
  <c r="H590" i="24" s="1"/>
  <c r="E591" i="24"/>
  <c r="H591" i="24" s="1"/>
  <c r="F78" i="25"/>
  <c r="F83" i="25"/>
  <c r="F96" i="25"/>
  <c r="F104" i="25"/>
  <c r="F115" i="25"/>
  <c r="F119" i="25"/>
  <c r="F124" i="25"/>
  <c r="F131" i="25"/>
  <c r="F147" i="25"/>
  <c r="F151" i="25"/>
  <c r="E190" i="25"/>
  <c r="H190" i="25" s="1"/>
  <c r="E195" i="25"/>
  <c r="H195" i="25" s="1"/>
  <c r="E202" i="25"/>
  <c r="H202" i="25" s="1"/>
  <c r="E211" i="25"/>
  <c r="H211" i="25" s="1"/>
  <c r="E216" i="25"/>
  <c r="H216" i="25" s="1"/>
  <c r="E223" i="25"/>
  <c r="H223" i="25" s="1"/>
  <c r="E245" i="25"/>
  <c r="H245" i="25" s="1"/>
  <c r="E248" i="25"/>
  <c r="H248" i="25" s="1"/>
  <c r="E305" i="25"/>
  <c r="H305" i="25" s="1"/>
  <c r="E327" i="25"/>
  <c r="H327" i="25" s="1"/>
  <c r="E329" i="25"/>
  <c r="H329" i="25" s="1"/>
  <c r="E616" i="25"/>
  <c r="H616" i="25" s="1"/>
  <c r="E620" i="25"/>
  <c r="H620" i="25" s="1"/>
  <c r="F19" i="26"/>
  <c r="H510" i="23"/>
  <c r="H627" i="23"/>
  <c r="H42" i="24"/>
  <c r="H45" i="24"/>
  <c r="H53" i="24"/>
  <c r="H56" i="24"/>
  <c r="H59" i="24"/>
  <c r="H90" i="24"/>
  <c r="H155" i="24"/>
  <c r="H159" i="24"/>
  <c r="H162" i="24"/>
  <c r="H175" i="24"/>
  <c r="F183" i="24"/>
  <c r="F188" i="24"/>
  <c r="F212" i="24"/>
  <c r="F214" i="24"/>
  <c r="F216" i="24"/>
  <c r="F227" i="24"/>
  <c r="F241" i="24"/>
  <c r="F251" i="24"/>
  <c r="F254" i="24"/>
  <c r="F270" i="24"/>
  <c r="F286" i="24"/>
  <c r="F288" i="24"/>
  <c r="F297" i="24"/>
  <c r="F299" i="24"/>
  <c r="F301" i="24"/>
  <c r="F305" i="24"/>
  <c r="F313" i="24"/>
  <c r="F325" i="24"/>
  <c r="F331" i="24"/>
  <c r="F336" i="24"/>
  <c r="F350" i="24"/>
  <c r="E362" i="24"/>
  <c r="E368" i="24"/>
  <c r="H368" i="24" s="1"/>
  <c r="E371" i="24"/>
  <c r="H371" i="24" s="1"/>
  <c r="E375" i="24"/>
  <c r="H375" i="24" s="1"/>
  <c r="H381" i="24"/>
  <c r="H391" i="24"/>
  <c r="E394" i="24"/>
  <c r="H394" i="24" s="1"/>
  <c r="E395" i="24"/>
  <c r="H395" i="24" s="1"/>
  <c r="H405" i="24"/>
  <c r="E414" i="24"/>
  <c r="H414" i="24" s="1"/>
  <c r="E416" i="24"/>
  <c r="H416" i="24" s="1"/>
  <c r="H422" i="24"/>
  <c r="E425" i="24"/>
  <c r="H425" i="24" s="1"/>
  <c r="E428" i="24"/>
  <c r="H428" i="24" s="1"/>
  <c r="E437" i="24"/>
  <c r="H437" i="24" s="1"/>
  <c r="E440" i="24"/>
  <c r="H440" i="24" s="1"/>
  <c r="E446" i="24"/>
  <c r="H446" i="24" s="1"/>
  <c r="H449" i="24"/>
  <c r="E452" i="24"/>
  <c r="H452" i="24" s="1"/>
  <c r="H459" i="24"/>
  <c r="H468" i="24"/>
  <c r="E472" i="24"/>
  <c r="H472" i="24" s="1"/>
  <c r="E476" i="24"/>
  <c r="H476" i="24" s="1"/>
  <c r="E478" i="24"/>
  <c r="H478" i="24" s="1"/>
  <c r="E483" i="24"/>
  <c r="H483" i="24" s="1"/>
  <c r="E485" i="24"/>
  <c r="H485" i="24" s="1"/>
  <c r="E488" i="24"/>
  <c r="H488" i="24" s="1"/>
  <c r="E491" i="24"/>
  <c r="H491" i="24" s="1"/>
  <c r="E495" i="24"/>
  <c r="H495" i="24" s="1"/>
  <c r="E498" i="24"/>
  <c r="H498" i="24" s="1"/>
  <c r="E503" i="24"/>
  <c r="H503" i="24" s="1"/>
  <c r="E505" i="24"/>
  <c r="H505" i="24" s="1"/>
  <c r="E515" i="24"/>
  <c r="H515" i="24" s="1"/>
  <c r="E532" i="24"/>
  <c r="H532" i="24" s="1"/>
  <c r="E554" i="24"/>
  <c r="H554" i="24" s="1"/>
  <c r="E557" i="24"/>
  <c r="H557" i="24" s="1"/>
  <c r="H570" i="24"/>
  <c r="E572" i="24"/>
  <c r="H572" i="24" s="1"/>
  <c r="E580" i="24"/>
  <c r="H580" i="24" s="1"/>
  <c r="E589" i="24"/>
  <c r="H589" i="24" s="1"/>
  <c r="F602" i="24"/>
  <c r="F604" i="24"/>
  <c r="F606" i="24"/>
  <c r="F611" i="24"/>
  <c r="F613" i="24"/>
  <c r="F615" i="24"/>
  <c r="F617" i="24"/>
  <c r="F619" i="24"/>
  <c r="F621" i="24"/>
  <c r="H623" i="24"/>
  <c r="H626" i="24"/>
  <c r="F629" i="24"/>
  <c r="D10" i="25"/>
  <c r="G19" i="25"/>
  <c r="H19" i="25" s="1"/>
  <c r="E49" i="25"/>
  <c r="H49" i="25" s="1"/>
  <c r="E50" i="25"/>
  <c r="H50" i="25" s="1"/>
  <c r="E54" i="25"/>
  <c r="H54" i="25" s="1"/>
  <c r="F76" i="25"/>
  <c r="F80" i="25"/>
  <c r="H82" i="25"/>
  <c r="H85" i="25"/>
  <c r="H89" i="25"/>
  <c r="F95" i="25"/>
  <c r="F98" i="25"/>
  <c r="F100" i="25"/>
  <c r="F106" i="25"/>
  <c r="F109" i="25"/>
  <c r="F111" i="25"/>
  <c r="H117" i="25"/>
  <c r="F118" i="25"/>
  <c r="F121" i="25"/>
  <c r="H123" i="25"/>
  <c r="H126" i="25"/>
  <c r="H129" i="25"/>
  <c r="F130" i="25"/>
  <c r="H137" i="25"/>
  <c r="F140" i="25"/>
  <c r="H143" i="25"/>
  <c r="H146" i="25"/>
  <c r="H149" i="25"/>
  <c r="H153" i="25"/>
  <c r="H157" i="25"/>
  <c r="H161" i="25"/>
  <c r="H165" i="25"/>
  <c r="H168" i="25"/>
  <c r="F172" i="25"/>
  <c r="H175" i="25"/>
  <c r="E188" i="25"/>
  <c r="H188" i="25" s="1"/>
  <c r="E209" i="25"/>
  <c r="H209" i="25" s="1"/>
  <c r="E214" i="25"/>
  <c r="H214" i="25" s="1"/>
  <c r="E220" i="25"/>
  <c r="H220" i="25" s="1"/>
  <c r="E241" i="25"/>
  <c r="H241" i="25" s="1"/>
  <c r="E297" i="25"/>
  <c r="H297" i="25" s="1"/>
  <c r="E299" i="25"/>
  <c r="H299" i="25" s="1"/>
  <c r="E314" i="25"/>
  <c r="H314" i="25" s="1"/>
  <c r="E325" i="25"/>
  <c r="H325" i="25" s="1"/>
  <c r="E335" i="25"/>
  <c r="H335" i="25" s="1"/>
  <c r="F581" i="25"/>
  <c r="F579" i="25"/>
  <c r="F559" i="25"/>
  <c r="F554" i="25"/>
  <c r="F508" i="25"/>
  <c r="F505" i="25"/>
  <c r="F588" i="25"/>
  <c r="F574" i="25"/>
  <c r="F571" i="25"/>
  <c r="F568" i="25"/>
  <c r="F530" i="25"/>
  <c r="F519" i="25"/>
  <c r="F503" i="25"/>
  <c r="F487" i="25"/>
  <c r="F471" i="25"/>
  <c r="F460" i="25"/>
  <c r="H364" i="25"/>
  <c r="H369" i="25"/>
  <c r="H372" i="25"/>
  <c r="F375" i="25"/>
  <c r="H380" i="25"/>
  <c r="H383" i="25"/>
  <c r="H389" i="25"/>
  <c r="H395" i="25"/>
  <c r="H407" i="25"/>
  <c r="H419" i="25"/>
  <c r="H422" i="25"/>
  <c r="F425" i="25"/>
  <c r="H427" i="25"/>
  <c r="H430" i="25"/>
  <c r="H436" i="25"/>
  <c r="H439" i="25"/>
  <c r="H443" i="25"/>
  <c r="H447" i="25"/>
  <c r="F451" i="25"/>
  <c r="F457" i="25"/>
  <c r="H459" i="25"/>
  <c r="H462" i="25"/>
  <c r="H465" i="25"/>
  <c r="H469" i="25"/>
  <c r="F490" i="25"/>
  <c r="F520" i="25"/>
  <c r="F562" i="25"/>
  <c r="F569" i="25"/>
  <c r="H602" i="25"/>
  <c r="D9" i="26"/>
  <c r="F37" i="26"/>
  <c r="G76" i="26"/>
  <c r="E164" i="26"/>
  <c r="H164" i="26" s="1"/>
  <c r="E163" i="26"/>
  <c r="H163" i="26" s="1"/>
  <c r="E149" i="26"/>
  <c r="H149" i="26" s="1"/>
  <c r="E139" i="26"/>
  <c r="H139" i="26" s="1"/>
  <c r="E134" i="26"/>
  <c r="H134" i="26" s="1"/>
  <c r="E125" i="26"/>
  <c r="H125" i="26" s="1"/>
  <c r="E120" i="26"/>
  <c r="H120" i="26" s="1"/>
  <c r="E106" i="26"/>
  <c r="H106" i="26" s="1"/>
  <c r="E104" i="26"/>
  <c r="H104" i="26" s="1"/>
  <c r="E103" i="26"/>
  <c r="H103" i="26" s="1"/>
  <c r="E101" i="26"/>
  <c r="H101" i="26" s="1"/>
  <c r="E94" i="26"/>
  <c r="H94" i="26" s="1"/>
  <c r="E92" i="26"/>
  <c r="H92" i="26" s="1"/>
  <c r="E79" i="26"/>
  <c r="H79" i="26" s="1"/>
  <c r="E76" i="26"/>
  <c r="E172" i="26"/>
  <c r="H172" i="26" s="1"/>
  <c r="E165" i="26"/>
  <c r="H165" i="26" s="1"/>
  <c r="E152" i="26"/>
  <c r="H152" i="26" s="1"/>
  <c r="E140" i="26"/>
  <c r="H140" i="26" s="1"/>
  <c r="E129" i="26"/>
  <c r="H129" i="26" s="1"/>
  <c r="E128" i="26"/>
  <c r="H128" i="26" s="1"/>
  <c r="E122" i="26"/>
  <c r="H122" i="26" s="1"/>
  <c r="E121" i="26"/>
  <c r="H121" i="26" s="1"/>
  <c r="E116" i="26"/>
  <c r="H116" i="26" s="1"/>
  <c r="E115" i="26"/>
  <c r="H115" i="26" s="1"/>
  <c r="E113" i="26"/>
  <c r="H113" i="26" s="1"/>
  <c r="E111" i="26"/>
  <c r="H111" i="26" s="1"/>
  <c r="E110" i="26"/>
  <c r="H110" i="26" s="1"/>
  <c r="E95" i="26"/>
  <c r="H95" i="26" s="1"/>
  <c r="E80" i="26"/>
  <c r="H80" i="26" s="1"/>
  <c r="C10" i="26"/>
  <c r="E10" i="26" s="1"/>
  <c r="H78" i="26"/>
  <c r="E83" i="26"/>
  <c r="H83" i="26" s="1"/>
  <c r="H86" i="26"/>
  <c r="H90" i="26"/>
  <c r="H93" i="26"/>
  <c r="E100" i="26"/>
  <c r="H100" i="26" s="1"/>
  <c r="H102" i="26"/>
  <c r="E119" i="26"/>
  <c r="H119" i="26" s="1"/>
  <c r="H133" i="26"/>
  <c r="E137" i="26"/>
  <c r="H137" i="26" s="1"/>
  <c r="H148" i="26"/>
  <c r="H513" i="23"/>
  <c r="H522" i="23"/>
  <c r="H526" i="23"/>
  <c r="H532" i="23"/>
  <c r="H541" i="23"/>
  <c r="H545" i="23"/>
  <c r="H549" i="23"/>
  <c r="H561" i="23"/>
  <c r="H564" i="23"/>
  <c r="H577" i="23"/>
  <c r="H584" i="23"/>
  <c r="H587" i="23"/>
  <c r="H593" i="23"/>
  <c r="H607" i="23"/>
  <c r="H614" i="23"/>
  <c r="H626" i="23"/>
  <c r="H89" i="24"/>
  <c r="H109" i="24"/>
  <c r="H158" i="24"/>
  <c r="H174" i="24"/>
  <c r="F181" i="24"/>
  <c r="H187" i="24"/>
  <c r="F190" i="24"/>
  <c r="H192" i="24"/>
  <c r="F195" i="24"/>
  <c r="F197" i="24"/>
  <c r="H199" i="24"/>
  <c r="F202" i="24"/>
  <c r="F204" i="24"/>
  <c r="F218" i="24"/>
  <c r="F220" i="24"/>
  <c r="F223" i="24"/>
  <c r="H225" i="24"/>
  <c r="H231" i="24"/>
  <c r="F235" i="24"/>
  <c r="F238" i="24"/>
  <c r="F246" i="24"/>
  <c r="F248" i="24"/>
  <c r="H250" i="24"/>
  <c r="H253" i="24"/>
  <c r="H266" i="24"/>
  <c r="H278" i="24"/>
  <c r="H282" i="24"/>
  <c r="F293" i="24"/>
  <c r="H296" i="24"/>
  <c r="H307" i="24"/>
  <c r="H312" i="24"/>
  <c r="F318" i="24"/>
  <c r="H324" i="24"/>
  <c r="H327" i="24"/>
  <c r="H330" i="24"/>
  <c r="F333" i="24"/>
  <c r="H338" i="24"/>
  <c r="H341" i="24"/>
  <c r="H345" i="24"/>
  <c r="H349" i="24"/>
  <c r="E363" i="24"/>
  <c r="H363" i="24" s="1"/>
  <c r="E365" i="24"/>
  <c r="H365" i="24" s="1"/>
  <c r="E370" i="24"/>
  <c r="H370" i="24" s="1"/>
  <c r="E374" i="24"/>
  <c r="H374" i="24" s="1"/>
  <c r="E377" i="24"/>
  <c r="H377" i="24" s="1"/>
  <c r="E380" i="24"/>
  <c r="H380" i="24" s="1"/>
  <c r="E383" i="24"/>
  <c r="H383" i="24" s="1"/>
  <c r="E387" i="24"/>
  <c r="H387" i="24" s="1"/>
  <c r="H390" i="24"/>
  <c r="E393" i="24"/>
  <c r="H393" i="24" s="1"/>
  <c r="E397" i="24"/>
  <c r="H397" i="24" s="1"/>
  <c r="E401" i="24"/>
  <c r="H401" i="24" s="1"/>
  <c r="E404" i="24"/>
  <c r="H404" i="24" s="1"/>
  <c r="H408" i="24"/>
  <c r="E411" i="24"/>
  <c r="H411" i="24" s="1"/>
  <c r="E413" i="24"/>
  <c r="H413" i="24" s="1"/>
  <c r="H421" i="24"/>
  <c r="E427" i="24"/>
  <c r="H427" i="24" s="1"/>
  <c r="H436" i="24"/>
  <c r="E439" i="24"/>
  <c r="H439" i="24" s="1"/>
  <c r="E445" i="24"/>
  <c r="H445" i="24" s="1"/>
  <c r="H448" i="24"/>
  <c r="H458" i="24"/>
  <c r="E461" i="24"/>
  <c r="H461" i="24" s="1"/>
  <c r="H464" i="24"/>
  <c r="H467" i="24"/>
  <c r="H471" i="24"/>
  <c r="E475" i="24"/>
  <c r="H475" i="24" s="1"/>
  <c r="E482" i="24"/>
  <c r="H482" i="24" s="1"/>
  <c r="E490" i="24"/>
  <c r="H490" i="24" s="1"/>
  <c r="H494" i="24"/>
  <c r="E497" i="24"/>
  <c r="H497" i="24" s="1"/>
  <c r="E502" i="24"/>
  <c r="H502" i="24" s="1"/>
  <c r="E517" i="24"/>
  <c r="H517" i="24" s="1"/>
  <c r="E529" i="24"/>
  <c r="H529" i="24" s="1"/>
  <c r="E531" i="24"/>
  <c r="H531" i="24" s="1"/>
  <c r="H534" i="24"/>
  <c r="H553" i="24"/>
  <c r="E556" i="24"/>
  <c r="H556" i="24" s="1"/>
  <c r="E559" i="24"/>
  <c r="H559" i="24" s="1"/>
  <c r="E562" i="24"/>
  <c r="H562" i="24" s="1"/>
  <c r="E569" i="24"/>
  <c r="H569" i="24" s="1"/>
  <c r="E579" i="24"/>
  <c r="H579" i="24" s="1"/>
  <c r="F608" i="24"/>
  <c r="F610" i="24"/>
  <c r="C11" i="25"/>
  <c r="E36" i="25"/>
  <c r="H36" i="25" s="1"/>
  <c r="F77" i="25"/>
  <c r="H79" i="25"/>
  <c r="H84" i="25"/>
  <c r="H88" i="25"/>
  <c r="H97" i="25"/>
  <c r="F102" i="25"/>
  <c r="H105" i="25"/>
  <c r="H108" i="25"/>
  <c r="H116" i="25"/>
  <c r="H120" i="25"/>
  <c r="H125" i="25"/>
  <c r="F126" i="25"/>
  <c r="H128" i="25"/>
  <c r="F132" i="25"/>
  <c r="F134" i="25"/>
  <c r="F137" i="25"/>
  <c r="H142" i="25"/>
  <c r="H148" i="25"/>
  <c r="H152" i="25"/>
  <c r="H156" i="25"/>
  <c r="H160" i="25"/>
  <c r="F161" i="25"/>
  <c r="H164" i="25"/>
  <c r="F165" i="25"/>
  <c r="H171" i="25"/>
  <c r="H174" i="25"/>
  <c r="E181" i="25"/>
  <c r="E183" i="25"/>
  <c r="H183" i="25" s="1"/>
  <c r="E186" i="25"/>
  <c r="H186" i="25" s="1"/>
  <c r="E197" i="25"/>
  <c r="H197" i="25" s="1"/>
  <c r="E208" i="25"/>
  <c r="H208" i="25" s="1"/>
  <c r="E213" i="25"/>
  <c r="H213" i="25" s="1"/>
  <c r="E219" i="25"/>
  <c r="H219" i="25" s="1"/>
  <c r="E235" i="25"/>
  <c r="H235" i="25" s="1"/>
  <c r="E320" i="25"/>
  <c r="H320" i="25" s="1"/>
  <c r="H366" i="25"/>
  <c r="H379" i="25"/>
  <c r="F383" i="25"/>
  <c r="F386" i="25"/>
  <c r="H388" i="25"/>
  <c r="H394" i="25"/>
  <c r="F395" i="25"/>
  <c r="F397" i="25"/>
  <c r="H400" i="25"/>
  <c r="H403" i="25"/>
  <c r="H406" i="25"/>
  <c r="F410" i="25"/>
  <c r="F413" i="25"/>
  <c r="F415" i="25"/>
  <c r="H418" i="25"/>
  <c r="F419" i="25"/>
  <c r="H421" i="25"/>
  <c r="F427" i="25"/>
  <c r="H429" i="25"/>
  <c r="H435" i="25"/>
  <c r="H438" i="25"/>
  <c r="H442" i="25"/>
  <c r="H446" i="25"/>
  <c r="H450" i="25"/>
  <c r="F453" i="25"/>
  <c r="H456" i="25"/>
  <c r="F475" i="25"/>
  <c r="H481" i="25"/>
  <c r="F482" i="25"/>
  <c r="F484" i="25"/>
  <c r="H487" i="25"/>
  <c r="H610" i="25"/>
  <c r="H621" i="25"/>
  <c r="F29" i="26"/>
  <c r="F31" i="26"/>
  <c r="H85" i="26"/>
  <c r="H89" i="26"/>
  <c r="H144" i="26"/>
  <c r="H147" i="26"/>
  <c r="H150" i="26"/>
  <c r="H162" i="26"/>
  <c r="G362" i="24"/>
  <c r="H362" i="24" s="1"/>
  <c r="E372" i="24"/>
  <c r="H372" i="24" s="1"/>
  <c r="E379" i="24"/>
  <c r="H379" i="24" s="1"/>
  <c r="E386" i="24"/>
  <c r="H386" i="24" s="1"/>
  <c r="E389" i="24"/>
  <c r="H389" i="24" s="1"/>
  <c r="E399" i="24"/>
  <c r="H399" i="24" s="1"/>
  <c r="E400" i="24"/>
  <c r="H400" i="24" s="1"/>
  <c r="E410" i="24"/>
  <c r="H410" i="24" s="1"/>
  <c r="E415" i="24"/>
  <c r="H415" i="24" s="1"/>
  <c r="E424" i="24"/>
  <c r="H424" i="24" s="1"/>
  <c r="E426" i="24"/>
  <c r="H426" i="24" s="1"/>
  <c r="E429" i="24"/>
  <c r="H429" i="24" s="1"/>
  <c r="E441" i="24"/>
  <c r="H441" i="24" s="1"/>
  <c r="E451" i="24"/>
  <c r="H451" i="24" s="1"/>
  <c r="E457" i="24"/>
  <c r="H457" i="24" s="1"/>
  <c r="E463" i="24"/>
  <c r="H463" i="24" s="1"/>
  <c r="E474" i="24"/>
  <c r="H474" i="24" s="1"/>
  <c r="E477" i="24"/>
  <c r="H477" i="24" s="1"/>
  <c r="E481" i="24"/>
  <c r="H481" i="24" s="1"/>
  <c r="E484" i="24"/>
  <c r="H484" i="24" s="1"/>
  <c r="E487" i="24"/>
  <c r="H487" i="24" s="1"/>
  <c r="E499" i="24"/>
  <c r="H499" i="24" s="1"/>
  <c r="E500" i="24"/>
  <c r="H500" i="24" s="1"/>
  <c r="E504" i="24"/>
  <c r="H504" i="24" s="1"/>
  <c r="E509" i="24"/>
  <c r="H509" i="24" s="1"/>
  <c r="E511" i="24"/>
  <c r="H511" i="24" s="1"/>
  <c r="E528" i="24"/>
  <c r="H528" i="24" s="1"/>
  <c r="E536" i="24"/>
  <c r="H536" i="24" s="1"/>
  <c r="E544" i="24"/>
  <c r="H544" i="24" s="1"/>
  <c r="E549" i="24"/>
  <c r="H549" i="24" s="1"/>
  <c r="E551" i="24"/>
  <c r="H551" i="24" s="1"/>
  <c r="E552" i="24"/>
  <c r="H552" i="24" s="1"/>
  <c r="E571" i="24"/>
  <c r="H571" i="24" s="1"/>
  <c r="E582" i="24"/>
  <c r="H582" i="24" s="1"/>
  <c r="F603" i="24"/>
  <c r="F605" i="24"/>
  <c r="F612" i="24"/>
  <c r="F614" i="24"/>
  <c r="F616" i="24"/>
  <c r="F618" i="24"/>
  <c r="F620" i="24"/>
  <c r="F622" i="24"/>
  <c r="F625" i="24"/>
  <c r="D8" i="25"/>
  <c r="F81" i="25"/>
  <c r="F94" i="25"/>
  <c r="F99" i="25"/>
  <c r="F110" i="25"/>
  <c r="F120" i="25"/>
  <c r="F122" i="25"/>
  <c r="F136" i="25"/>
  <c r="F139" i="25"/>
  <c r="E182" i="25"/>
  <c r="H182" i="25" s="1"/>
  <c r="E196" i="25"/>
  <c r="H196" i="25" s="1"/>
  <c r="E203" i="25"/>
  <c r="H203" i="25" s="1"/>
  <c r="E212" i="25"/>
  <c r="H212" i="25" s="1"/>
  <c r="E218" i="25"/>
  <c r="H218" i="25" s="1"/>
  <c r="E228" i="25"/>
  <c r="H228" i="25" s="1"/>
  <c r="E251" i="25"/>
  <c r="H251" i="25" s="1"/>
  <c r="E264" i="25"/>
  <c r="H264" i="25" s="1"/>
  <c r="E286" i="25"/>
  <c r="H286" i="25" s="1"/>
  <c r="E287" i="25"/>
  <c r="H287" i="25" s="1"/>
  <c r="E288" i="25"/>
  <c r="H288" i="25" s="1"/>
  <c r="E311" i="25"/>
  <c r="H311" i="25" s="1"/>
  <c r="E331" i="25"/>
  <c r="H331" i="25" s="1"/>
  <c r="H471" i="25"/>
  <c r="G601" i="25"/>
  <c r="E622" i="25"/>
  <c r="H622" i="25" s="1"/>
  <c r="E618" i="25"/>
  <c r="H618" i="25" s="1"/>
  <c r="E604" i="25"/>
  <c r="H604" i="25" s="1"/>
  <c r="E625" i="25"/>
  <c r="H625" i="25" s="1"/>
  <c r="E619" i="25"/>
  <c r="H619" i="25" s="1"/>
  <c r="E614" i="25"/>
  <c r="H614" i="25" s="1"/>
  <c r="E605" i="25"/>
  <c r="H605" i="25" s="1"/>
  <c r="E601" i="25"/>
  <c r="E606" i="25"/>
  <c r="H606" i="25" s="1"/>
  <c r="F64" i="26"/>
  <c r="F50" i="26"/>
  <c r="F27" i="26"/>
  <c r="F54" i="26"/>
  <c r="F42" i="26"/>
  <c r="F36" i="26"/>
  <c r="F30" i="26"/>
  <c r="H463" i="25"/>
  <c r="H466" i="25"/>
  <c r="H470" i="25"/>
  <c r="H474" i="25"/>
  <c r="H477" i="25"/>
  <c r="H480" i="25"/>
  <c r="H486" i="25"/>
  <c r="H489" i="25"/>
  <c r="H492" i="25"/>
  <c r="H496" i="25"/>
  <c r="H499" i="25"/>
  <c r="H511" i="25"/>
  <c r="H515" i="25"/>
  <c r="H525" i="25"/>
  <c r="H529" i="25"/>
  <c r="H532" i="25"/>
  <c r="H535" i="25"/>
  <c r="H539" i="25"/>
  <c r="H543" i="25"/>
  <c r="H547" i="25"/>
  <c r="H551" i="25"/>
  <c r="H557" i="25"/>
  <c r="H563" i="25"/>
  <c r="H567" i="25"/>
  <c r="H576" i="25"/>
  <c r="H584" i="25"/>
  <c r="H590" i="25"/>
  <c r="H594" i="25"/>
  <c r="H20" i="26"/>
  <c r="H24" i="26"/>
  <c r="H47" i="26"/>
  <c r="H57" i="26"/>
  <c r="H61" i="26"/>
  <c r="H64" i="26"/>
  <c r="H70" i="26"/>
  <c r="H183" i="26"/>
  <c r="F186" i="26"/>
  <c r="F191" i="26"/>
  <c r="F194" i="26"/>
  <c r="F196" i="26"/>
  <c r="H198" i="26"/>
  <c r="F202" i="26"/>
  <c r="H205" i="26"/>
  <c r="F226" i="26"/>
  <c r="H232" i="26"/>
  <c r="H239" i="26"/>
  <c r="H242" i="26"/>
  <c r="H245" i="26"/>
  <c r="F251" i="26"/>
  <c r="H257" i="26"/>
  <c r="H267" i="26"/>
  <c r="H271" i="26"/>
  <c r="F272" i="26"/>
  <c r="H280" i="26"/>
  <c r="H284" i="26"/>
  <c r="H291" i="26"/>
  <c r="F292" i="26"/>
  <c r="H294" i="26"/>
  <c r="F300" i="26"/>
  <c r="F302" i="26"/>
  <c r="F305" i="26"/>
  <c r="H308" i="26"/>
  <c r="F309" i="26"/>
  <c r="H315" i="26"/>
  <c r="F318" i="26"/>
  <c r="H324" i="26"/>
  <c r="H327" i="26"/>
  <c r="H330" i="26"/>
  <c r="F333" i="26"/>
  <c r="F336" i="26"/>
  <c r="H341" i="26"/>
  <c r="H345" i="26"/>
  <c r="H352" i="26"/>
  <c r="H356" i="26"/>
  <c r="E365" i="26"/>
  <c r="H365" i="26" s="1"/>
  <c r="E370" i="26"/>
  <c r="H370" i="26" s="1"/>
  <c r="E371" i="26"/>
  <c r="H371" i="26" s="1"/>
  <c r="E377" i="26"/>
  <c r="H377" i="26" s="1"/>
  <c r="E386" i="26"/>
  <c r="H386" i="26" s="1"/>
  <c r="E393" i="26"/>
  <c r="H393" i="26" s="1"/>
  <c r="E399" i="26"/>
  <c r="H399" i="26" s="1"/>
  <c r="E401" i="26"/>
  <c r="H401" i="26" s="1"/>
  <c r="E412" i="26"/>
  <c r="H412" i="26" s="1"/>
  <c r="E413" i="26"/>
  <c r="H413" i="26" s="1"/>
  <c r="E419" i="26"/>
  <c r="H419" i="26" s="1"/>
  <c r="E426" i="26"/>
  <c r="H426" i="26" s="1"/>
  <c r="E437" i="26"/>
  <c r="H437" i="26" s="1"/>
  <c r="E462" i="26"/>
  <c r="H462" i="26" s="1"/>
  <c r="E478" i="26"/>
  <c r="H478" i="26" s="1"/>
  <c r="E485" i="26"/>
  <c r="H485" i="26" s="1"/>
  <c r="E495" i="26"/>
  <c r="H495" i="26" s="1"/>
  <c r="E505" i="26"/>
  <c r="H505" i="26" s="1"/>
  <c r="E519" i="26"/>
  <c r="H519" i="26" s="1"/>
  <c r="E534" i="26"/>
  <c r="H534" i="26" s="1"/>
  <c r="E535" i="26"/>
  <c r="H535" i="26" s="1"/>
  <c r="E558" i="26"/>
  <c r="H558" i="26" s="1"/>
  <c r="E568" i="26"/>
  <c r="H568" i="26" s="1"/>
  <c r="E572" i="26"/>
  <c r="H572" i="26" s="1"/>
  <c r="E581" i="26"/>
  <c r="H581" i="26" s="1"/>
  <c r="F602" i="26"/>
  <c r="F604" i="26"/>
  <c r="F606" i="26"/>
  <c r="F613" i="26"/>
  <c r="F618" i="26"/>
  <c r="F620" i="26"/>
  <c r="H627" i="26"/>
  <c r="C9" i="27"/>
  <c r="E39" i="27"/>
  <c r="H39" i="27" s="1"/>
  <c r="F76" i="27"/>
  <c r="H86" i="27"/>
  <c r="H90" i="27"/>
  <c r="F92" i="27"/>
  <c r="F94" i="27"/>
  <c r="F96" i="27"/>
  <c r="H97" i="27"/>
  <c r="F106" i="27"/>
  <c r="H107" i="27"/>
  <c r="F112" i="27"/>
  <c r="F124" i="27"/>
  <c r="F129" i="27"/>
  <c r="H130" i="27"/>
  <c r="F134" i="27"/>
  <c r="H135" i="27"/>
  <c r="F139" i="27"/>
  <c r="H149" i="27"/>
  <c r="F151" i="27"/>
  <c r="H152" i="27"/>
  <c r="H156" i="27"/>
  <c r="H167" i="27"/>
  <c r="H171" i="27"/>
  <c r="E184" i="27"/>
  <c r="H184" i="27" s="1"/>
  <c r="E190" i="27"/>
  <c r="H190" i="27" s="1"/>
  <c r="E202" i="27"/>
  <c r="H202" i="27" s="1"/>
  <c r="H210" i="27"/>
  <c r="E212" i="27"/>
  <c r="H212" i="27" s="1"/>
  <c r="H217" i="27"/>
  <c r="H221" i="27"/>
  <c r="H226" i="27"/>
  <c r="E241" i="27"/>
  <c r="H241" i="27" s="1"/>
  <c r="E256" i="27"/>
  <c r="H256" i="27" s="1"/>
  <c r="H262" i="27"/>
  <c r="E264" i="27"/>
  <c r="E278" i="27"/>
  <c r="H278" i="27" s="1"/>
  <c r="H284" i="27"/>
  <c r="H296" i="27"/>
  <c r="H312" i="27"/>
  <c r="E320" i="27"/>
  <c r="H320" i="27" s="1"/>
  <c r="E345" i="27"/>
  <c r="H345" i="27" s="1"/>
  <c r="H370" i="27"/>
  <c r="H411" i="27"/>
  <c r="E424" i="27"/>
  <c r="H424" i="27" s="1"/>
  <c r="H431" i="27"/>
  <c r="H435" i="27"/>
  <c r="H444" i="27"/>
  <c r="H449" i="27"/>
  <c r="H453" i="27"/>
  <c r="H457" i="27"/>
  <c r="E498" i="27"/>
  <c r="H498" i="27" s="1"/>
  <c r="H501" i="27"/>
  <c r="H538" i="27"/>
  <c r="H551" i="27"/>
  <c r="H566" i="27"/>
  <c r="H577" i="27"/>
  <c r="H586" i="27"/>
  <c r="H595" i="27"/>
  <c r="F605" i="27"/>
  <c r="H613" i="27"/>
  <c r="H617" i="27"/>
  <c r="F620" i="27"/>
  <c r="F623" i="27"/>
  <c r="H491" i="25"/>
  <c r="H495" i="25"/>
  <c r="H502" i="25"/>
  <c r="H510" i="25"/>
  <c r="H514" i="25"/>
  <c r="H518" i="25"/>
  <c r="H524" i="25"/>
  <c r="H528" i="25"/>
  <c r="H538" i="25"/>
  <c r="H542" i="25"/>
  <c r="H546" i="25"/>
  <c r="H550" i="25"/>
  <c r="H556" i="25"/>
  <c r="H562" i="25"/>
  <c r="H566" i="25"/>
  <c r="H570" i="25"/>
  <c r="H573" i="25"/>
  <c r="H583" i="25"/>
  <c r="H587" i="25"/>
  <c r="H593" i="25"/>
  <c r="H69" i="26"/>
  <c r="H23" i="26"/>
  <c r="H29" i="26"/>
  <c r="H35" i="26"/>
  <c r="H41" i="26"/>
  <c r="H46" i="26"/>
  <c r="H53" i="26"/>
  <c r="H56" i="26"/>
  <c r="H60" i="26"/>
  <c r="H63" i="26"/>
  <c r="H67" i="26"/>
  <c r="H185" i="26"/>
  <c r="H201" i="26"/>
  <c r="H204" i="26"/>
  <c r="H208" i="26"/>
  <c r="F211" i="26"/>
  <c r="F213" i="26"/>
  <c r="F215" i="26"/>
  <c r="F218" i="26"/>
  <c r="F223" i="26"/>
  <c r="F228" i="26"/>
  <c r="H231" i="26"/>
  <c r="F235" i="26"/>
  <c r="H238" i="26"/>
  <c r="H250" i="26"/>
  <c r="H253" i="26"/>
  <c r="H256" i="26"/>
  <c r="H263" i="26"/>
  <c r="H266" i="26"/>
  <c r="H270" i="26"/>
  <c r="H279" i="26"/>
  <c r="H283" i="26"/>
  <c r="F286" i="26"/>
  <c r="H304" i="26"/>
  <c r="H307" i="26"/>
  <c r="F308" i="26"/>
  <c r="F311" i="26"/>
  <c r="H314" i="26"/>
  <c r="F315" i="26"/>
  <c r="F320" i="26"/>
  <c r="H323" i="26"/>
  <c r="H326" i="26"/>
  <c r="H332" i="26"/>
  <c r="H335" i="26"/>
  <c r="H338" i="26"/>
  <c r="H344" i="26"/>
  <c r="H348" i="26"/>
  <c r="H351" i="26"/>
  <c r="H355" i="26"/>
  <c r="E362" i="26"/>
  <c r="E364" i="26"/>
  <c r="H364" i="26" s="1"/>
  <c r="E369" i="26"/>
  <c r="H369" i="26" s="1"/>
  <c r="E375" i="26"/>
  <c r="H375" i="26" s="1"/>
  <c r="E383" i="26"/>
  <c r="H383" i="26" s="1"/>
  <c r="E385" i="26"/>
  <c r="H385" i="26" s="1"/>
  <c r="E398" i="26"/>
  <c r="H398" i="26" s="1"/>
  <c r="E410" i="26"/>
  <c r="H410" i="26" s="1"/>
  <c r="E425" i="26"/>
  <c r="H425" i="26" s="1"/>
  <c r="E429" i="26"/>
  <c r="H429" i="26" s="1"/>
  <c r="E447" i="26"/>
  <c r="H447" i="26" s="1"/>
  <c r="E453" i="26"/>
  <c r="H453" i="26" s="1"/>
  <c r="E461" i="26"/>
  <c r="H461" i="26" s="1"/>
  <c r="E472" i="26"/>
  <c r="H472" i="26" s="1"/>
  <c r="E477" i="26"/>
  <c r="H477" i="26" s="1"/>
  <c r="E484" i="26"/>
  <c r="H484" i="26" s="1"/>
  <c r="E502" i="26"/>
  <c r="H502" i="26" s="1"/>
  <c r="E503" i="26"/>
  <c r="H503" i="26" s="1"/>
  <c r="E514" i="26"/>
  <c r="H514" i="26" s="1"/>
  <c r="E517" i="26"/>
  <c r="H517" i="26" s="1"/>
  <c r="E548" i="26"/>
  <c r="H548" i="26" s="1"/>
  <c r="E555" i="26"/>
  <c r="H555" i="26" s="1"/>
  <c r="E580" i="26"/>
  <c r="H580" i="26" s="1"/>
  <c r="E590" i="26"/>
  <c r="H590" i="26" s="1"/>
  <c r="H629" i="26"/>
  <c r="F610" i="26"/>
  <c r="F612" i="26"/>
  <c r="H615" i="26"/>
  <c r="H622" i="26"/>
  <c r="F623" i="26"/>
  <c r="H626" i="26"/>
  <c r="F629" i="26"/>
  <c r="D10" i="27"/>
  <c r="E19" i="27"/>
  <c r="E26" i="27"/>
  <c r="H26" i="27" s="1"/>
  <c r="E27" i="27"/>
  <c r="H27" i="27" s="1"/>
  <c r="E37" i="27"/>
  <c r="H37" i="27" s="1"/>
  <c r="E38" i="27"/>
  <c r="H38" i="27" s="1"/>
  <c r="E54" i="27"/>
  <c r="H54" i="27" s="1"/>
  <c r="E67" i="27"/>
  <c r="H67" i="27" s="1"/>
  <c r="F77" i="27"/>
  <c r="F79" i="27"/>
  <c r="F81" i="27"/>
  <c r="H82" i="27"/>
  <c r="H85" i="27"/>
  <c r="H89" i="27"/>
  <c r="F98" i="27"/>
  <c r="F100" i="27"/>
  <c r="F103" i="27"/>
  <c r="F111" i="27"/>
  <c r="H112" i="27"/>
  <c r="H115" i="27"/>
  <c r="F119" i="27"/>
  <c r="H129" i="27"/>
  <c r="F131" i="27"/>
  <c r="F136" i="27"/>
  <c r="F141" i="27"/>
  <c r="H148" i="27"/>
  <c r="H151" i="27"/>
  <c r="H155" i="27"/>
  <c r="H159" i="27"/>
  <c r="H166" i="27"/>
  <c r="H170" i="27"/>
  <c r="F172" i="27"/>
  <c r="H173" i="27"/>
  <c r="E181" i="27"/>
  <c r="E183" i="27"/>
  <c r="H183" i="27" s="1"/>
  <c r="E189" i="27"/>
  <c r="H189" i="27" s="1"/>
  <c r="E195" i="27"/>
  <c r="H195" i="27" s="1"/>
  <c r="E201" i="27"/>
  <c r="H201" i="27" s="1"/>
  <c r="H206" i="27"/>
  <c r="H225" i="27"/>
  <c r="H237" i="27"/>
  <c r="H240" i="27"/>
  <c r="H249" i="27"/>
  <c r="H253" i="27"/>
  <c r="H261" i="27"/>
  <c r="H270" i="27"/>
  <c r="E274" i="27"/>
  <c r="H274" i="27" s="1"/>
  <c r="H277" i="27"/>
  <c r="H280" i="27"/>
  <c r="E302" i="27"/>
  <c r="H302" i="27" s="1"/>
  <c r="H309" i="27"/>
  <c r="H322" i="27"/>
  <c r="H333" i="27"/>
  <c r="H341" i="27"/>
  <c r="H350" i="27"/>
  <c r="H353" i="27"/>
  <c r="H366" i="27"/>
  <c r="H376" i="27"/>
  <c r="E382" i="27"/>
  <c r="H382" i="27" s="1"/>
  <c r="H384" i="27"/>
  <c r="H398" i="27"/>
  <c r="H402" i="27"/>
  <c r="H418" i="27"/>
  <c r="H430" i="27"/>
  <c r="H434" i="27"/>
  <c r="H448" i="27"/>
  <c r="H452" i="27"/>
  <c r="H456" i="27"/>
  <c r="H460" i="27"/>
  <c r="H467" i="27"/>
  <c r="H470" i="27"/>
  <c r="H487" i="27"/>
  <c r="H512" i="27"/>
  <c r="H532" i="27"/>
  <c r="H593" i="27"/>
  <c r="E627" i="27"/>
  <c r="H627" i="27" s="1"/>
  <c r="E628" i="27"/>
  <c r="E625" i="27"/>
  <c r="H625" i="27" s="1"/>
  <c r="E618" i="27"/>
  <c r="H618" i="27" s="1"/>
  <c r="E601" i="27"/>
  <c r="F602" i="27"/>
  <c r="E604" i="27"/>
  <c r="E610" i="27"/>
  <c r="H610" i="27" s="1"/>
  <c r="E612" i="27"/>
  <c r="F613" i="27"/>
  <c r="F617" i="27"/>
  <c r="F619" i="27"/>
  <c r="E622" i="27"/>
  <c r="H622" i="27" s="1"/>
  <c r="E629" i="27"/>
  <c r="H629" i="27" s="1"/>
  <c r="H189" i="28"/>
  <c r="H206" i="28"/>
  <c r="H227" i="28"/>
  <c r="F603" i="26"/>
  <c r="F605" i="26"/>
  <c r="F617" i="26"/>
  <c r="F619" i="26"/>
  <c r="F622" i="26"/>
  <c r="F626" i="26"/>
  <c r="E537" i="27"/>
  <c r="H537" i="27" s="1"/>
  <c r="E581" i="27"/>
  <c r="H581" i="27" s="1"/>
  <c r="F628" i="27"/>
  <c r="F629" i="27"/>
  <c r="F622" i="27"/>
  <c r="F611" i="27"/>
  <c r="F608" i="27"/>
  <c r="F604" i="27"/>
  <c r="F607" i="27"/>
  <c r="F610" i="27"/>
  <c r="F612" i="27"/>
  <c r="F627" i="27"/>
  <c r="H64" i="28"/>
  <c r="E367" i="26"/>
  <c r="H367" i="26" s="1"/>
  <c r="E387" i="26"/>
  <c r="H387" i="26" s="1"/>
  <c r="E396" i="26"/>
  <c r="H396" i="26" s="1"/>
  <c r="E414" i="26"/>
  <c r="H414" i="26" s="1"/>
  <c r="E420" i="26"/>
  <c r="H420" i="26" s="1"/>
  <c r="E427" i="26"/>
  <c r="H427" i="26" s="1"/>
  <c r="E441" i="26"/>
  <c r="H441" i="26" s="1"/>
  <c r="E445" i="26"/>
  <c r="H445" i="26" s="1"/>
  <c r="E464" i="26"/>
  <c r="H464" i="26" s="1"/>
  <c r="E475" i="26"/>
  <c r="H475" i="26" s="1"/>
  <c r="E480" i="26"/>
  <c r="H480" i="26" s="1"/>
  <c r="E486" i="26"/>
  <c r="H486" i="26" s="1"/>
  <c r="E488" i="26"/>
  <c r="H488" i="26" s="1"/>
  <c r="E498" i="26"/>
  <c r="H498" i="26" s="1"/>
  <c r="E507" i="26"/>
  <c r="H507" i="26" s="1"/>
  <c r="E530" i="26"/>
  <c r="H530" i="26" s="1"/>
  <c r="E536" i="26"/>
  <c r="H536" i="26" s="1"/>
  <c r="E551" i="26"/>
  <c r="H551" i="26" s="1"/>
  <c r="E552" i="26"/>
  <c r="H552" i="26" s="1"/>
  <c r="E576" i="26"/>
  <c r="H576" i="26" s="1"/>
  <c r="E582" i="26"/>
  <c r="H582" i="26" s="1"/>
  <c r="F601" i="26"/>
  <c r="F607" i="26"/>
  <c r="F609" i="26"/>
  <c r="F611" i="26"/>
  <c r="F625" i="26"/>
  <c r="E29" i="27"/>
  <c r="H29" i="27" s="1"/>
  <c r="E30" i="27"/>
  <c r="H30" i="27" s="1"/>
  <c r="E47" i="27"/>
  <c r="H47" i="27" s="1"/>
  <c r="E50" i="27"/>
  <c r="H50" i="27" s="1"/>
  <c r="E61" i="27"/>
  <c r="H61" i="27" s="1"/>
  <c r="E62" i="27"/>
  <c r="H62" i="27" s="1"/>
  <c r="E69" i="27"/>
  <c r="H69" i="27" s="1"/>
  <c r="F80" i="27"/>
  <c r="F97" i="27"/>
  <c r="F99" i="27"/>
  <c r="F110" i="27"/>
  <c r="F118" i="27"/>
  <c r="F120" i="27"/>
  <c r="F127" i="27"/>
  <c r="F132" i="27"/>
  <c r="F137" i="27"/>
  <c r="F142" i="27"/>
  <c r="F145" i="27"/>
  <c r="F160" i="27"/>
  <c r="F162" i="27"/>
  <c r="E186" i="27"/>
  <c r="H186" i="27" s="1"/>
  <c r="E191" i="27"/>
  <c r="H191" i="27" s="1"/>
  <c r="E196" i="27"/>
  <c r="H196" i="27" s="1"/>
  <c r="E208" i="27"/>
  <c r="H208" i="27" s="1"/>
  <c r="E214" i="27"/>
  <c r="E218" i="27"/>
  <c r="H218" i="27" s="1"/>
  <c r="E224" i="27"/>
  <c r="H224" i="27" s="1"/>
  <c r="E269" i="27"/>
  <c r="H269" i="27" s="1"/>
  <c r="E285" i="27"/>
  <c r="H285" i="27" s="1"/>
  <c r="E288" i="27"/>
  <c r="H288" i="27" s="1"/>
  <c r="E301" i="27"/>
  <c r="H301" i="27" s="1"/>
  <c r="E305" i="27"/>
  <c r="H305" i="27" s="1"/>
  <c r="E349" i="27"/>
  <c r="H349" i="27" s="1"/>
  <c r="E380" i="27"/>
  <c r="H380" i="27" s="1"/>
  <c r="F601" i="27"/>
  <c r="F603" i="27"/>
  <c r="F606" i="27"/>
  <c r="F609" i="27"/>
  <c r="F618" i="27"/>
  <c r="F624" i="27"/>
  <c r="H459" i="27"/>
  <c r="H466" i="27"/>
  <c r="H473" i="27"/>
  <c r="H520" i="27"/>
  <c r="H533" i="27"/>
  <c r="H539" i="27"/>
  <c r="H563" i="27"/>
  <c r="H567" i="27"/>
  <c r="H572" i="27"/>
  <c r="H575" i="27"/>
  <c r="H578" i="27"/>
  <c r="H583" i="27"/>
  <c r="H587" i="27"/>
  <c r="H614" i="27"/>
  <c r="H621" i="27"/>
  <c r="H33" i="28"/>
  <c r="H43" i="28"/>
  <c r="H47" i="28"/>
  <c r="H56" i="28"/>
  <c r="H60" i="28"/>
  <c r="H65" i="28"/>
  <c r="H69" i="28"/>
  <c r="E77" i="28"/>
  <c r="H77" i="28" s="1"/>
  <c r="E80" i="28"/>
  <c r="H80" i="28" s="1"/>
  <c r="F81" i="28"/>
  <c r="F84" i="28"/>
  <c r="F88" i="28"/>
  <c r="F95" i="28"/>
  <c r="F98" i="28"/>
  <c r="E101" i="28"/>
  <c r="H101" i="28" s="1"/>
  <c r="E105" i="28"/>
  <c r="H105" i="28" s="1"/>
  <c r="H108" i="28"/>
  <c r="E111" i="28"/>
  <c r="H126" i="28"/>
  <c r="F127" i="28"/>
  <c r="H138" i="28"/>
  <c r="H173" i="28"/>
  <c r="E187" i="28"/>
  <c r="H187" i="28" s="1"/>
  <c r="H200" i="28"/>
  <c r="H204" i="28"/>
  <c r="H249" i="28"/>
  <c r="H268" i="28"/>
  <c r="E287" i="28"/>
  <c r="H287" i="28" s="1"/>
  <c r="H293" i="28"/>
  <c r="H296" i="28"/>
  <c r="H300" i="28"/>
  <c r="E327" i="28"/>
  <c r="H327" i="28" s="1"/>
  <c r="E331" i="28"/>
  <c r="H331" i="28" s="1"/>
  <c r="H344" i="28"/>
  <c r="H348" i="28"/>
  <c r="H352" i="28"/>
  <c r="H355" i="28"/>
  <c r="E362" i="28"/>
  <c r="F364" i="28"/>
  <c r="E378" i="28"/>
  <c r="H378" i="28" s="1"/>
  <c r="E382" i="28"/>
  <c r="H382" i="28" s="1"/>
  <c r="F383" i="28"/>
  <c r="F386" i="28"/>
  <c r="E402" i="28"/>
  <c r="H402" i="28" s="1"/>
  <c r="H406" i="28"/>
  <c r="E410" i="28"/>
  <c r="H410" i="28" s="1"/>
  <c r="F414" i="28"/>
  <c r="H422" i="28"/>
  <c r="F425" i="28"/>
  <c r="H433" i="28"/>
  <c r="F437" i="28"/>
  <c r="E446" i="28"/>
  <c r="H446" i="28" s="1"/>
  <c r="H449" i="28"/>
  <c r="H453" i="28"/>
  <c r="H457" i="28"/>
  <c r="H461" i="28"/>
  <c r="H465" i="28"/>
  <c r="H469" i="28"/>
  <c r="F476" i="28"/>
  <c r="E478" i="28"/>
  <c r="H478" i="28" s="1"/>
  <c r="E486" i="28"/>
  <c r="H486" i="28" s="1"/>
  <c r="H489" i="28"/>
  <c r="F490" i="28"/>
  <c r="F502" i="28"/>
  <c r="H505" i="28"/>
  <c r="H538" i="28"/>
  <c r="H542" i="28"/>
  <c r="H546" i="28"/>
  <c r="H550" i="28"/>
  <c r="H553" i="28"/>
  <c r="F559" i="28"/>
  <c r="H562" i="28"/>
  <c r="H566" i="28"/>
  <c r="H569" i="28"/>
  <c r="H573" i="28"/>
  <c r="F574" i="28"/>
  <c r="H577" i="28"/>
  <c r="H585" i="28"/>
  <c r="F586" i="28"/>
  <c r="H589" i="28"/>
  <c r="H593" i="28"/>
  <c r="H629" i="28"/>
  <c r="E622" i="28"/>
  <c r="H622" i="28" s="1"/>
  <c r="H627" i="28"/>
  <c r="D9" i="29"/>
  <c r="G9" i="29" s="1"/>
  <c r="H47" i="29"/>
  <c r="H26" i="29"/>
  <c r="F29" i="29"/>
  <c r="F32" i="29"/>
  <c r="F36" i="29"/>
  <c r="F39" i="29"/>
  <c r="H42" i="29"/>
  <c r="F52" i="29"/>
  <c r="E54" i="29"/>
  <c r="H54" i="29" s="1"/>
  <c r="F61" i="29"/>
  <c r="E64" i="29"/>
  <c r="F65" i="29"/>
  <c r="E68" i="29"/>
  <c r="E163" i="29"/>
  <c r="H163" i="29" s="1"/>
  <c r="E150" i="29"/>
  <c r="H150" i="29" s="1"/>
  <c r="E145" i="29"/>
  <c r="H145" i="29" s="1"/>
  <c r="E141" i="29"/>
  <c r="H141" i="29" s="1"/>
  <c r="E137" i="29"/>
  <c r="H137" i="29" s="1"/>
  <c r="E130" i="29"/>
  <c r="H130" i="29" s="1"/>
  <c r="E125" i="29"/>
  <c r="H125" i="29" s="1"/>
  <c r="E81" i="29"/>
  <c r="H81" i="29" s="1"/>
  <c r="H85" i="29"/>
  <c r="E88" i="29"/>
  <c r="H88" i="29" s="1"/>
  <c r="E92" i="29"/>
  <c r="H92" i="29" s="1"/>
  <c r="E96" i="29"/>
  <c r="H96" i="29" s="1"/>
  <c r="E101" i="29"/>
  <c r="H101" i="29" s="1"/>
  <c r="H105" i="29"/>
  <c r="H108" i="29"/>
  <c r="E118" i="29"/>
  <c r="H118" i="29" s="1"/>
  <c r="E122" i="29"/>
  <c r="H122" i="29" s="1"/>
  <c r="E132" i="29"/>
  <c r="H132" i="29" s="1"/>
  <c r="E136" i="29"/>
  <c r="H136" i="29" s="1"/>
  <c r="E138" i="29"/>
  <c r="H138" i="29" s="1"/>
  <c r="H152" i="29"/>
  <c r="H155" i="29"/>
  <c r="E161" i="29"/>
  <c r="H161" i="29" s="1"/>
  <c r="H165" i="29"/>
  <c r="E172" i="29"/>
  <c r="H172" i="29" s="1"/>
  <c r="F329" i="29"/>
  <c r="F326" i="29"/>
  <c r="F348" i="29"/>
  <c r="F333" i="29"/>
  <c r="F325" i="29"/>
  <c r="F309" i="29"/>
  <c r="F305" i="29"/>
  <c r="F293" i="29"/>
  <c r="F274" i="29"/>
  <c r="F270" i="29"/>
  <c r="F340" i="29"/>
  <c r="F335" i="29"/>
  <c r="F318" i="29"/>
  <c r="F316" i="29"/>
  <c r="F314" i="29"/>
  <c r="F301" i="29"/>
  <c r="F299" i="29"/>
  <c r="F297" i="29"/>
  <c r="F294" i="29"/>
  <c r="F292" i="29"/>
  <c r="F354" i="29"/>
  <c r="F331" i="29"/>
  <c r="F349" i="29"/>
  <c r="F324" i="29"/>
  <c r="F320" i="29"/>
  <c r="F311" i="29"/>
  <c r="F308" i="29"/>
  <c r="F288" i="29"/>
  <c r="F286" i="29"/>
  <c r="F281" i="29"/>
  <c r="F250" i="29"/>
  <c r="F247" i="29"/>
  <c r="F241" i="29"/>
  <c r="F231" i="29"/>
  <c r="F228" i="29"/>
  <c r="F220" i="29"/>
  <c r="F218" i="29"/>
  <c r="F211" i="29"/>
  <c r="F208" i="29"/>
  <c r="F203" i="29"/>
  <c r="F201" i="29"/>
  <c r="F198" i="29"/>
  <c r="F190" i="29"/>
  <c r="F185" i="29"/>
  <c r="F181" i="29"/>
  <c r="F183" i="29"/>
  <c r="H185" i="29"/>
  <c r="F195" i="29"/>
  <c r="E197" i="29"/>
  <c r="H197" i="29" s="1"/>
  <c r="F212" i="29"/>
  <c r="F214" i="29"/>
  <c r="F216" i="29"/>
  <c r="F222" i="29"/>
  <c r="F224" i="29"/>
  <c r="F230" i="29"/>
  <c r="F248" i="29"/>
  <c r="F287" i="29"/>
  <c r="F336" i="29"/>
  <c r="F339" i="29"/>
  <c r="H32" i="28"/>
  <c r="H42" i="28"/>
  <c r="H46" i="28"/>
  <c r="H52" i="28"/>
  <c r="H55" i="28"/>
  <c r="H59" i="28"/>
  <c r="F77" i="28"/>
  <c r="F80" i="28"/>
  <c r="F83" i="28"/>
  <c r="F94" i="28"/>
  <c r="H97" i="28"/>
  <c r="H100" i="28"/>
  <c r="H104" i="28"/>
  <c r="F111" i="28"/>
  <c r="H114" i="28"/>
  <c r="F115" i="28"/>
  <c r="F118" i="28"/>
  <c r="F121" i="28"/>
  <c r="H125" i="28"/>
  <c r="H137" i="28"/>
  <c r="H142" i="28"/>
  <c r="H158" i="28"/>
  <c r="H162" i="28"/>
  <c r="H166" i="28"/>
  <c r="H170" i="28"/>
  <c r="H305" i="28"/>
  <c r="H183" i="28"/>
  <c r="H199" i="28"/>
  <c r="H203" i="28"/>
  <c r="E214" i="28"/>
  <c r="H214" i="28" s="1"/>
  <c r="E248" i="28"/>
  <c r="H248" i="28" s="1"/>
  <c r="H295" i="28"/>
  <c r="E299" i="28"/>
  <c r="H299" i="28" s="1"/>
  <c r="E303" i="28"/>
  <c r="H303" i="28" s="1"/>
  <c r="H309" i="28"/>
  <c r="H326" i="28"/>
  <c r="H330" i="28"/>
  <c r="H347" i="28"/>
  <c r="H351" i="28"/>
  <c r="F362" i="28"/>
  <c r="H366" i="28"/>
  <c r="F369" i="28"/>
  <c r="F375" i="28"/>
  <c r="F378" i="28"/>
  <c r="H381" i="28"/>
  <c r="F382" i="28"/>
  <c r="F385" i="28"/>
  <c r="H394" i="28"/>
  <c r="F397" i="28"/>
  <c r="H405" i="28"/>
  <c r="H409" i="28"/>
  <c r="F410" i="28"/>
  <c r="F413" i="28"/>
  <c r="F419" i="28"/>
  <c r="F427" i="28"/>
  <c r="F429" i="28"/>
  <c r="E442" i="28"/>
  <c r="H442" i="28" s="1"/>
  <c r="F446" i="28"/>
  <c r="F472" i="28"/>
  <c r="F475" i="28"/>
  <c r="F478" i="28"/>
  <c r="E498" i="28"/>
  <c r="H498" i="28" s="1"/>
  <c r="F505" i="28"/>
  <c r="F508" i="28"/>
  <c r="E510" i="28"/>
  <c r="H510" i="28" s="1"/>
  <c r="H514" i="28"/>
  <c r="H518" i="28"/>
  <c r="F519" i="28"/>
  <c r="H522" i="28"/>
  <c r="H526" i="28"/>
  <c r="H530" i="28"/>
  <c r="H534" i="28"/>
  <c r="H541" i="28"/>
  <c r="H545" i="28"/>
  <c r="H549" i="28"/>
  <c r="E558" i="28"/>
  <c r="H558" i="28" s="1"/>
  <c r="H561" i="28"/>
  <c r="F562" i="28"/>
  <c r="H565" i="28"/>
  <c r="F580" i="28"/>
  <c r="E582" i="28"/>
  <c r="H582" i="28" s="1"/>
  <c r="H607" i="28"/>
  <c r="H621" i="28"/>
  <c r="H22" i="29"/>
  <c r="F26" i="29"/>
  <c r="H34" i="29"/>
  <c r="H38" i="29"/>
  <c r="H41" i="29"/>
  <c r="F45" i="29"/>
  <c r="H50" i="29"/>
  <c r="F51" i="29"/>
  <c r="F54" i="29"/>
  <c r="F57" i="29"/>
  <c r="F64" i="29"/>
  <c r="H70" i="29"/>
  <c r="H84" i="29"/>
  <c r="H94" i="29"/>
  <c r="H103" i="29"/>
  <c r="H128" i="29"/>
  <c r="H147" i="29"/>
  <c r="E164" i="29"/>
  <c r="H164" i="29" s="1"/>
  <c r="H167" i="29"/>
  <c r="H171" i="29"/>
  <c r="E181" i="29"/>
  <c r="E189" i="29"/>
  <c r="H189" i="29" s="1"/>
  <c r="H201" i="29"/>
  <c r="E209" i="29"/>
  <c r="H209" i="29" s="1"/>
  <c r="E245" i="29"/>
  <c r="H245" i="29" s="1"/>
  <c r="H257" i="29"/>
  <c r="F263" i="29"/>
  <c r="F269" i="29"/>
  <c r="H274" i="29"/>
  <c r="F285" i="29"/>
  <c r="F295" i="29"/>
  <c r="F302" i="29"/>
  <c r="F317" i="29"/>
  <c r="H251" i="28"/>
  <c r="H269" i="28"/>
  <c r="F363" i="28"/>
  <c r="F371" i="28"/>
  <c r="E374" i="28"/>
  <c r="H374" i="28" s="1"/>
  <c r="F387" i="28"/>
  <c r="F401" i="28"/>
  <c r="F415" i="28"/>
  <c r="E418" i="28"/>
  <c r="H418" i="28" s="1"/>
  <c r="F424" i="28"/>
  <c r="E426" i="28"/>
  <c r="H426" i="28" s="1"/>
  <c r="F442" i="28"/>
  <c r="F445" i="28"/>
  <c r="F468" i="28"/>
  <c r="F477" i="28"/>
  <c r="F480" i="28"/>
  <c r="F485" i="28"/>
  <c r="F488" i="28"/>
  <c r="F498" i="28"/>
  <c r="F504" i="28"/>
  <c r="F537" i="28"/>
  <c r="F549" i="28"/>
  <c r="F555" i="28"/>
  <c r="F558" i="28"/>
  <c r="F576" i="28"/>
  <c r="F579" i="28"/>
  <c r="F582" i="28"/>
  <c r="F588" i="28"/>
  <c r="H611" i="28"/>
  <c r="H626" i="28"/>
  <c r="H82" i="29"/>
  <c r="H87" i="29"/>
  <c r="H107" i="29"/>
  <c r="H119" i="29"/>
  <c r="H123" i="29"/>
  <c r="E225" i="29"/>
  <c r="H225" i="29" s="1"/>
  <c r="F315" i="29"/>
  <c r="F327" i="29"/>
  <c r="F368" i="28"/>
  <c r="F374" i="28"/>
  <c r="F396" i="28"/>
  <c r="E398" i="28"/>
  <c r="H398" i="28" s="1"/>
  <c r="F404" i="28"/>
  <c r="E414" i="28"/>
  <c r="H414" i="28" s="1"/>
  <c r="F426" i="28"/>
  <c r="F428" i="28"/>
  <c r="F441" i="28"/>
  <c r="E490" i="28"/>
  <c r="H490" i="28" s="1"/>
  <c r="F503" i="28"/>
  <c r="F509" i="28"/>
  <c r="F548" i="28"/>
  <c r="E574" i="28"/>
  <c r="H574" i="28" s="1"/>
  <c r="F575" i="28"/>
  <c r="F581" i="28"/>
  <c r="E586" i="28"/>
  <c r="H586" i="28" s="1"/>
  <c r="E260" i="29"/>
  <c r="H260" i="29" s="1"/>
  <c r="E249" i="29"/>
  <c r="H249" i="29" s="1"/>
  <c r="E233" i="29"/>
  <c r="H233" i="29" s="1"/>
  <c r="E213" i="29"/>
  <c r="H213" i="29" s="1"/>
  <c r="E241" i="29"/>
  <c r="H241" i="29" s="1"/>
  <c r="E253" i="29"/>
  <c r="H253" i="29" s="1"/>
  <c r="F345" i="29"/>
  <c r="H153" i="29"/>
  <c r="H159" i="29"/>
  <c r="H162" i="29"/>
  <c r="H166" i="29"/>
  <c r="H170" i="29"/>
  <c r="H192" i="29"/>
  <c r="H205" i="29"/>
  <c r="H252" i="29"/>
  <c r="H278" i="29"/>
  <c r="H291" i="29"/>
  <c r="H352" i="29"/>
  <c r="H355" i="29"/>
  <c r="E362" i="29"/>
  <c r="E365" i="29"/>
  <c r="H365" i="29" s="1"/>
  <c r="E368" i="29"/>
  <c r="H368" i="29" s="1"/>
  <c r="E370" i="29"/>
  <c r="H370" i="29" s="1"/>
  <c r="E372" i="29"/>
  <c r="H372" i="29" s="1"/>
  <c r="E374" i="29"/>
  <c r="H374" i="29" s="1"/>
  <c r="H376" i="29"/>
  <c r="E385" i="29"/>
  <c r="H385" i="29" s="1"/>
  <c r="E389" i="29"/>
  <c r="H389" i="29" s="1"/>
  <c r="E392" i="29"/>
  <c r="H392" i="29" s="1"/>
  <c r="E396" i="29"/>
  <c r="H396" i="29" s="1"/>
  <c r="E398" i="29"/>
  <c r="H398" i="29" s="1"/>
  <c r="E400" i="29"/>
  <c r="H400" i="29" s="1"/>
  <c r="E402" i="29"/>
  <c r="H402" i="29" s="1"/>
  <c r="H423" i="29"/>
  <c r="E433" i="29"/>
  <c r="H433" i="29" s="1"/>
  <c r="H435" i="29"/>
  <c r="E439" i="29"/>
  <c r="H439" i="29" s="1"/>
  <c r="E450" i="29"/>
  <c r="H450" i="29" s="1"/>
  <c r="E453" i="29"/>
  <c r="H453" i="29" s="1"/>
  <c r="E460" i="29"/>
  <c r="H460" i="29" s="1"/>
  <c r="E462" i="29"/>
  <c r="H462" i="29" s="1"/>
  <c r="H471" i="29"/>
  <c r="E486" i="29"/>
  <c r="H486" i="29" s="1"/>
  <c r="E495" i="29"/>
  <c r="H495" i="29" s="1"/>
  <c r="E505" i="29"/>
  <c r="H505" i="29" s="1"/>
  <c r="H524" i="29"/>
  <c r="E549" i="29"/>
  <c r="H549" i="29" s="1"/>
  <c r="E569" i="29"/>
  <c r="H569" i="29" s="1"/>
  <c r="E574" i="29"/>
  <c r="H574" i="29" s="1"/>
  <c r="G19" i="30"/>
  <c r="E19" i="30"/>
  <c r="E63" i="30"/>
  <c r="H63" i="30" s="1"/>
  <c r="C9" i="30"/>
  <c r="E30" i="30"/>
  <c r="H30" i="30" s="1"/>
  <c r="E410" i="29"/>
  <c r="H410" i="29" s="1"/>
  <c r="E414" i="29"/>
  <c r="H414" i="29" s="1"/>
  <c r="E418" i="29"/>
  <c r="H418" i="29" s="1"/>
  <c r="E420" i="29"/>
  <c r="H420" i="29" s="1"/>
  <c r="E427" i="29"/>
  <c r="H427" i="29" s="1"/>
  <c r="E457" i="29"/>
  <c r="H457" i="29" s="1"/>
  <c r="E464" i="29"/>
  <c r="H464" i="29" s="1"/>
  <c r="E467" i="29"/>
  <c r="H467" i="29" s="1"/>
  <c r="E474" i="29"/>
  <c r="H474" i="29" s="1"/>
  <c r="E509" i="29"/>
  <c r="H509" i="29" s="1"/>
  <c r="E535" i="29"/>
  <c r="H535" i="29" s="1"/>
  <c r="E540" i="29"/>
  <c r="H540" i="29" s="1"/>
  <c r="H557" i="29"/>
  <c r="G362" i="29"/>
  <c r="E593" i="29"/>
  <c r="H593" i="29" s="1"/>
  <c r="E589" i="29"/>
  <c r="H589" i="29" s="1"/>
  <c r="E576" i="29"/>
  <c r="H576" i="29" s="1"/>
  <c r="E572" i="29"/>
  <c r="H572" i="29" s="1"/>
  <c r="E568" i="29"/>
  <c r="H568" i="29" s="1"/>
  <c r="E566" i="29"/>
  <c r="H566" i="29" s="1"/>
  <c r="E559" i="29"/>
  <c r="H559" i="29" s="1"/>
  <c r="E550" i="29"/>
  <c r="H550" i="29" s="1"/>
  <c r="E544" i="29"/>
  <c r="H544" i="29" s="1"/>
  <c r="E581" i="29"/>
  <c r="H581" i="29" s="1"/>
  <c r="E579" i="29"/>
  <c r="H579" i="29" s="1"/>
  <c r="E564" i="29"/>
  <c r="H564" i="29" s="1"/>
  <c r="E554" i="29"/>
  <c r="H554" i="29" s="1"/>
  <c r="E552" i="29"/>
  <c r="H552" i="29" s="1"/>
  <c r="E534" i="29"/>
  <c r="H534" i="29" s="1"/>
  <c r="E531" i="29"/>
  <c r="H531" i="29" s="1"/>
  <c r="E527" i="29"/>
  <c r="H527" i="29" s="1"/>
  <c r="E516" i="29"/>
  <c r="H516" i="29" s="1"/>
  <c r="E498" i="29"/>
  <c r="H498" i="29" s="1"/>
  <c r="E492" i="29"/>
  <c r="H492" i="29" s="1"/>
  <c r="E488" i="29"/>
  <c r="H488" i="29" s="1"/>
  <c r="E485" i="29"/>
  <c r="H485" i="29" s="1"/>
  <c r="E483" i="29"/>
  <c r="H483" i="29" s="1"/>
  <c r="E480" i="29"/>
  <c r="H480" i="29" s="1"/>
  <c r="E477" i="29"/>
  <c r="H477" i="29" s="1"/>
  <c r="E475" i="29"/>
  <c r="H475" i="29" s="1"/>
  <c r="E458" i="29"/>
  <c r="H458" i="29" s="1"/>
  <c r="E452" i="29"/>
  <c r="H452" i="29" s="1"/>
  <c r="E445" i="29"/>
  <c r="H445" i="29" s="1"/>
  <c r="E440" i="29"/>
  <c r="H440" i="29" s="1"/>
  <c r="E429" i="29"/>
  <c r="H429" i="29" s="1"/>
  <c r="E419" i="29"/>
  <c r="H419" i="29" s="1"/>
  <c r="E416" i="29"/>
  <c r="H416" i="29" s="1"/>
  <c r="E413" i="29"/>
  <c r="H413" i="29" s="1"/>
  <c r="E407" i="29"/>
  <c r="H407" i="29" s="1"/>
  <c r="E397" i="29"/>
  <c r="H397" i="29" s="1"/>
  <c r="E387" i="29"/>
  <c r="H387" i="29" s="1"/>
  <c r="E378" i="29"/>
  <c r="H378" i="29" s="1"/>
  <c r="E369" i="29"/>
  <c r="H369" i="29" s="1"/>
  <c r="E591" i="29"/>
  <c r="H591" i="29" s="1"/>
  <c r="E587" i="29"/>
  <c r="H587" i="29" s="1"/>
  <c r="E584" i="29"/>
  <c r="H584" i="29" s="1"/>
  <c r="E582" i="29"/>
  <c r="H582" i="29" s="1"/>
  <c r="E588" i="29"/>
  <c r="H588" i="29" s="1"/>
  <c r="E585" i="29"/>
  <c r="H585" i="29" s="1"/>
  <c r="E580" i="29"/>
  <c r="H580" i="29" s="1"/>
  <c r="E571" i="29"/>
  <c r="H571" i="29" s="1"/>
  <c r="E558" i="29"/>
  <c r="H558" i="29" s="1"/>
  <c r="E543" i="29"/>
  <c r="H543" i="29" s="1"/>
  <c r="E541" i="29"/>
  <c r="H541" i="29" s="1"/>
  <c r="E532" i="29"/>
  <c r="H532" i="29" s="1"/>
  <c r="E530" i="29"/>
  <c r="H530" i="29" s="1"/>
  <c r="E521" i="29"/>
  <c r="H521" i="29" s="1"/>
  <c r="E519" i="29"/>
  <c r="H519" i="29" s="1"/>
  <c r="E511" i="29"/>
  <c r="H511" i="29" s="1"/>
  <c r="E503" i="29"/>
  <c r="H503" i="29" s="1"/>
  <c r="E487" i="29"/>
  <c r="H487" i="29" s="1"/>
  <c r="E484" i="29"/>
  <c r="H484" i="29" s="1"/>
  <c r="E479" i="29"/>
  <c r="H479" i="29" s="1"/>
  <c r="E476" i="29"/>
  <c r="H476" i="29" s="1"/>
  <c r="E463" i="29"/>
  <c r="H463" i="29" s="1"/>
  <c r="E454" i="29"/>
  <c r="H454" i="29" s="1"/>
  <c r="E441" i="29"/>
  <c r="H441" i="29" s="1"/>
  <c r="E425" i="29"/>
  <c r="H425" i="29" s="1"/>
  <c r="E415" i="29"/>
  <c r="H415" i="29" s="1"/>
  <c r="E404" i="29"/>
  <c r="H404" i="29" s="1"/>
  <c r="E401" i="29"/>
  <c r="H401" i="29" s="1"/>
  <c r="E393" i="29"/>
  <c r="H393" i="29" s="1"/>
  <c r="E383" i="29"/>
  <c r="H383" i="29" s="1"/>
  <c r="E373" i="29"/>
  <c r="H373" i="29" s="1"/>
  <c r="E363" i="29"/>
  <c r="H363" i="29" s="1"/>
  <c r="E364" i="29"/>
  <c r="H364" i="29" s="1"/>
  <c r="E371" i="29"/>
  <c r="H371" i="29" s="1"/>
  <c r="E375" i="29"/>
  <c r="H375" i="29" s="1"/>
  <c r="E382" i="29"/>
  <c r="H382" i="29" s="1"/>
  <c r="E386" i="29"/>
  <c r="H386" i="29" s="1"/>
  <c r="E388" i="29"/>
  <c r="H388" i="29" s="1"/>
  <c r="E395" i="29"/>
  <c r="H395" i="29" s="1"/>
  <c r="E399" i="29"/>
  <c r="H399" i="29" s="1"/>
  <c r="E434" i="29"/>
  <c r="H434" i="29" s="1"/>
  <c r="E437" i="29"/>
  <c r="H437" i="29" s="1"/>
  <c r="E446" i="29"/>
  <c r="H446" i="29" s="1"/>
  <c r="E449" i="29"/>
  <c r="H449" i="29" s="1"/>
  <c r="E461" i="29"/>
  <c r="H461" i="29" s="1"/>
  <c r="E469" i="29"/>
  <c r="H469" i="29" s="1"/>
  <c r="E482" i="29"/>
  <c r="H482" i="29" s="1"/>
  <c r="E494" i="29"/>
  <c r="H494" i="29" s="1"/>
  <c r="E497" i="29"/>
  <c r="H497" i="29" s="1"/>
  <c r="E502" i="29"/>
  <c r="H502" i="29" s="1"/>
  <c r="E504" i="29"/>
  <c r="H504" i="29" s="1"/>
  <c r="E522" i="29"/>
  <c r="H522" i="29" s="1"/>
  <c r="E526" i="29"/>
  <c r="H526" i="29" s="1"/>
  <c r="E561" i="29"/>
  <c r="H561" i="29" s="1"/>
  <c r="E575" i="29"/>
  <c r="H575" i="29" s="1"/>
  <c r="E590" i="29"/>
  <c r="H590" i="29" s="1"/>
  <c r="H328" i="29"/>
  <c r="E377" i="29"/>
  <c r="H377" i="29" s="1"/>
  <c r="E379" i="29"/>
  <c r="H379" i="29" s="1"/>
  <c r="H381" i="29"/>
  <c r="H408" i="29"/>
  <c r="E417" i="29"/>
  <c r="H417" i="29" s="1"/>
  <c r="E424" i="29"/>
  <c r="H424" i="29" s="1"/>
  <c r="E426" i="29"/>
  <c r="H426" i="29" s="1"/>
  <c r="E428" i="29"/>
  <c r="H428" i="29" s="1"/>
  <c r="H430" i="29"/>
  <c r="H436" i="29"/>
  <c r="E451" i="29"/>
  <c r="H451" i="29" s="1"/>
  <c r="E456" i="29"/>
  <c r="H456" i="29" s="1"/>
  <c r="H468" i="29"/>
  <c r="E472" i="29"/>
  <c r="H472" i="29" s="1"/>
  <c r="E478" i="29"/>
  <c r="H478" i="29" s="1"/>
  <c r="E490" i="29"/>
  <c r="H490" i="29" s="1"/>
  <c r="H501" i="29"/>
  <c r="E508" i="29"/>
  <c r="H508" i="29" s="1"/>
  <c r="E510" i="29"/>
  <c r="H510" i="29" s="1"/>
  <c r="E512" i="29"/>
  <c r="H512" i="29" s="1"/>
  <c r="E517" i="29"/>
  <c r="H517" i="29" s="1"/>
  <c r="E528" i="29"/>
  <c r="H528" i="29" s="1"/>
  <c r="E536" i="29"/>
  <c r="H536" i="29" s="1"/>
  <c r="E556" i="29"/>
  <c r="H556" i="29" s="1"/>
  <c r="E583" i="29"/>
  <c r="H583" i="29" s="1"/>
  <c r="E305" i="31"/>
  <c r="H305" i="31" s="1"/>
  <c r="H273" i="29"/>
  <c r="H277" i="29"/>
  <c r="H283" i="29"/>
  <c r="H290" i="29"/>
  <c r="H296" i="29"/>
  <c r="H308" i="29"/>
  <c r="H312" i="29"/>
  <c r="H321" i="29"/>
  <c r="H327" i="29"/>
  <c r="H330" i="29"/>
  <c r="H338" i="29"/>
  <c r="H344" i="29"/>
  <c r="H347" i="29"/>
  <c r="H351" i="29"/>
  <c r="H354" i="29"/>
  <c r="H409" i="29"/>
  <c r="H412" i="29"/>
  <c r="H438" i="29"/>
  <c r="H447" i="29"/>
  <c r="H466" i="29"/>
  <c r="H473" i="29"/>
  <c r="H493" i="29"/>
  <c r="H496" i="29"/>
  <c r="H499" i="29"/>
  <c r="H514" i="29"/>
  <c r="H525" i="29"/>
  <c r="H553" i="29"/>
  <c r="H560" i="29"/>
  <c r="H595" i="29"/>
  <c r="H609" i="29"/>
  <c r="H627" i="29"/>
  <c r="D8" i="30"/>
  <c r="F12" i="30" s="1"/>
  <c r="H92" i="30"/>
  <c r="F124" i="30"/>
  <c r="E351" i="30"/>
  <c r="H351" i="30" s="1"/>
  <c r="E350" i="30"/>
  <c r="H350" i="30" s="1"/>
  <c r="E314" i="30"/>
  <c r="H314" i="30" s="1"/>
  <c r="E313" i="30"/>
  <c r="H313" i="30" s="1"/>
  <c r="E287" i="30"/>
  <c r="H287" i="30" s="1"/>
  <c r="E245" i="30"/>
  <c r="H245" i="30" s="1"/>
  <c r="E224" i="30"/>
  <c r="H224" i="30" s="1"/>
  <c r="E214" i="30"/>
  <c r="H214" i="30" s="1"/>
  <c r="E209" i="30"/>
  <c r="H209" i="30" s="1"/>
  <c r="E195" i="30"/>
  <c r="H195" i="30" s="1"/>
  <c r="E181" i="30"/>
  <c r="E299" i="30"/>
  <c r="H299" i="30" s="1"/>
  <c r="E293" i="30"/>
  <c r="H293" i="30" s="1"/>
  <c r="E248" i="30"/>
  <c r="H248" i="30" s="1"/>
  <c r="E228" i="30"/>
  <c r="H228" i="30" s="1"/>
  <c r="E216" i="30"/>
  <c r="H216" i="30" s="1"/>
  <c r="E215" i="30"/>
  <c r="H215" i="30" s="1"/>
  <c r="E184" i="30"/>
  <c r="H184" i="30" s="1"/>
  <c r="E186" i="30"/>
  <c r="H186" i="30" s="1"/>
  <c r="E190" i="30"/>
  <c r="H190" i="30" s="1"/>
  <c r="E197" i="30"/>
  <c r="H197" i="30" s="1"/>
  <c r="E208" i="30"/>
  <c r="H208" i="30" s="1"/>
  <c r="E212" i="30"/>
  <c r="H212" i="30" s="1"/>
  <c r="E220" i="30"/>
  <c r="H220" i="30" s="1"/>
  <c r="H241" i="30"/>
  <c r="E305" i="30"/>
  <c r="H305" i="30" s="1"/>
  <c r="E172" i="31"/>
  <c r="H172" i="31" s="1"/>
  <c r="E139" i="31"/>
  <c r="H139" i="31" s="1"/>
  <c r="E127" i="31"/>
  <c r="H127" i="31" s="1"/>
  <c r="E79" i="31"/>
  <c r="H79" i="31" s="1"/>
  <c r="E111" i="31"/>
  <c r="H111" i="31" s="1"/>
  <c r="E95" i="31"/>
  <c r="H95" i="31" s="1"/>
  <c r="E151" i="31"/>
  <c r="H151" i="31" s="1"/>
  <c r="E143" i="31"/>
  <c r="H143" i="31" s="1"/>
  <c r="E103" i="31"/>
  <c r="H103" i="31" s="1"/>
  <c r="E87" i="31"/>
  <c r="H87" i="31" s="1"/>
  <c r="E83" i="31"/>
  <c r="H83" i="31" s="1"/>
  <c r="E119" i="31"/>
  <c r="H119" i="31" s="1"/>
  <c r="E131" i="31"/>
  <c r="H131" i="31" s="1"/>
  <c r="E297" i="31"/>
  <c r="H297" i="31" s="1"/>
  <c r="H624" i="29"/>
  <c r="H20" i="30"/>
  <c r="H24" i="30"/>
  <c r="H28" i="30"/>
  <c r="H52" i="30"/>
  <c r="H56" i="30"/>
  <c r="H60" i="30"/>
  <c r="H70" i="30"/>
  <c r="F122" i="30"/>
  <c r="F110" i="30"/>
  <c r="F92" i="30"/>
  <c r="F88" i="30"/>
  <c r="F81" i="30"/>
  <c r="F79" i="30"/>
  <c r="F78" i="30"/>
  <c r="F80" i="30"/>
  <c r="H85" i="30"/>
  <c r="F94" i="30"/>
  <c r="F99" i="30"/>
  <c r="F102" i="30"/>
  <c r="F111" i="30"/>
  <c r="F118" i="30"/>
  <c r="F121" i="30"/>
  <c r="H126" i="30"/>
  <c r="H130" i="30"/>
  <c r="H133" i="30"/>
  <c r="H136" i="30"/>
  <c r="F139" i="30"/>
  <c r="H142" i="30"/>
  <c r="F145" i="30"/>
  <c r="H148" i="30"/>
  <c r="H152" i="30"/>
  <c r="H156" i="30"/>
  <c r="H160" i="30"/>
  <c r="H164" i="30"/>
  <c r="H168" i="30"/>
  <c r="H175" i="30"/>
  <c r="H189" i="30"/>
  <c r="H203" i="30"/>
  <c r="H207" i="30"/>
  <c r="H411" i="29"/>
  <c r="H465" i="29"/>
  <c r="H520" i="29"/>
  <c r="H32" i="30"/>
  <c r="F76" i="30"/>
  <c r="F109" i="30"/>
  <c r="H113" i="30"/>
  <c r="H116" i="30"/>
  <c r="H120" i="30"/>
  <c r="E182" i="30"/>
  <c r="H182" i="30" s="1"/>
  <c r="H206" i="30"/>
  <c r="E213" i="30"/>
  <c r="H213" i="30" s="1"/>
  <c r="E325" i="30"/>
  <c r="H325" i="30" s="1"/>
  <c r="E331" i="30"/>
  <c r="H331" i="30" s="1"/>
  <c r="E336" i="31"/>
  <c r="H336" i="31" s="1"/>
  <c r="E349" i="31"/>
  <c r="H349" i="31" s="1"/>
  <c r="E272" i="31"/>
  <c r="H272" i="31" s="1"/>
  <c r="E258" i="31"/>
  <c r="H258" i="31" s="1"/>
  <c r="E237" i="31"/>
  <c r="H237" i="31" s="1"/>
  <c r="E228" i="31"/>
  <c r="H228" i="31" s="1"/>
  <c r="E215" i="31"/>
  <c r="H215" i="31" s="1"/>
  <c r="E195" i="31"/>
  <c r="H195" i="31" s="1"/>
  <c r="E182" i="31"/>
  <c r="H182" i="31" s="1"/>
  <c r="E354" i="31"/>
  <c r="H354" i="31" s="1"/>
  <c r="E333" i="31"/>
  <c r="H333" i="31" s="1"/>
  <c r="E317" i="31"/>
  <c r="H317" i="31" s="1"/>
  <c r="E314" i="31"/>
  <c r="H314" i="31" s="1"/>
  <c r="E311" i="31"/>
  <c r="H311" i="31" s="1"/>
  <c r="E306" i="31"/>
  <c r="H306" i="31" s="1"/>
  <c r="E301" i="31"/>
  <c r="H301" i="31" s="1"/>
  <c r="E287" i="31"/>
  <c r="H287" i="31" s="1"/>
  <c r="E259" i="31"/>
  <c r="H259" i="31" s="1"/>
  <c r="E247" i="31"/>
  <c r="H247" i="31" s="1"/>
  <c r="E235" i="31"/>
  <c r="H235" i="31" s="1"/>
  <c r="E219" i="31"/>
  <c r="H219" i="31" s="1"/>
  <c r="E200" i="31"/>
  <c r="H200" i="31" s="1"/>
  <c r="E197" i="31"/>
  <c r="H197" i="31" s="1"/>
  <c r="E188" i="31"/>
  <c r="H188" i="31" s="1"/>
  <c r="E184" i="31"/>
  <c r="H184" i="31" s="1"/>
  <c r="E181" i="31"/>
  <c r="E331" i="31"/>
  <c r="H331" i="31" s="1"/>
  <c r="E307" i="31"/>
  <c r="H307" i="31" s="1"/>
  <c r="E293" i="31"/>
  <c r="H293" i="31" s="1"/>
  <c r="E274" i="31"/>
  <c r="H274" i="31" s="1"/>
  <c r="E245" i="31"/>
  <c r="H245" i="31" s="1"/>
  <c r="E226" i="31"/>
  <c r="H226" i="31" s="1"/>
  <c r="E214" i="31"/>
  <c r="H214" i="31" s="1"/>
  <c r="E211" i="31"/>
  <c r="H211" i="31" s="1"/>
  <c r="E201" i="31"/>
  <c r="H201" i="31" s="1"/>
  <c r="E190" i="31"/>
  <c r="H190" i="31" s="1"/>
  <c r="E186" i="31"/>
  <c r="H186" i="31" s="1"/>
  <c r="C11" i="31"/>
  <c r="E254" i="31"/>
  <c r="H254" i="31" s="1"/>
  <c r="E286" i="31"/>
  <c r="H286" i="31" s="1"/>
  <c r="F364" i="31"/>
  <c r="F375" i="31"/>
  <c r="F378" i="31"/>
  <c r="F386" i="31"/>
  <c r="F388" i="31"/>
  <c r="F396" i="31"/>
  <c r="F410" i="31"/>
  <c r="F413" i="31"/>
  <c r="F415" i="31"/>
  <c r="F425" i="31"/>
  <c r="F427" i="31"/>
  <c r="F429" i="31"/>
  <c r="F439" i="31"/>
  <c r="F455" i="31"/>
  <c r="F457" i="31"/>
  <c r="F465" i="31"/>
  <c r="F489" i="31"/>
  <c r="F516" i="31"/>
  <c r="F555" i="31"/>
  <c r="F571" i="31"/>
  <c r="F574" i="31"/>
  <c r="F581" i="31"/>
  <c r="G19" i="33"/>
  <c r="E19" i="33"/>
  <c r="G362" i="33"/>
  <c r="C12" i="33"/>
  <c r="G12" i="33" s="1"/>
  <c r="G13" i="34"/>
  <c r="H61" i="31"/>
  <c r="F78" i="31"/>
  <c r="F96" i="31"/>
  <c r="F99" i="31"/>
  <c r="F101" i="31"/>
  <c r="F104" i="31"/>
  <c r="F116" i="31"/>
  <c r="F119" i="31"/>
  <c r="F121" i="31"/>
  <c r="F131" i="31"/>
  <c r="F141" i="31"/>
  <c r="F144" i="31"/>
  <c r="F166" i="31"/>
  <c r="F362" i="31"/>
  <c r="F368" i="31"/>
  <c r="F370" i="31"/>
  <c r="F372" i="31"/>
  <c r="F377" i="31"/>
  <c r="F383" i="31"/>
  <c r="F393" i="31"/>
  <c r="F400" i="31"/>
  <c r="F402" i="31"/>
  <c r="F417" i="31"/>
  <c r="F432" i="31"/>
  <c r="F441" i="31"/>
  <c r="F449" i="31"/>
  <c r="F460" i="31"/>
  <c r="F464" i="31"/>
  <c r="F475" i="31"/>
  <c r="F477" i="31"/>
  <c r="F484" i="31"/>
  <c r="F488" i="31"/>
  <c r="F503" i="31"/>
  <c r="F505" i="31"/>
  <c r="F509" i="31"/>
  <c r="F535" i="31"/>
  <c r="F549" i="31"/>
  <c r="F552" i="31"/>
  <c r="H561" i="31"/>
  <c r="F576" i="31"/>
  <c r="F579" i="31"/>
  <c r="H586" i="31"/>
  <c r="F588" i="31"/>
  <c r="F66" i="32"/>
  <c r="F63" i="32"/>
  <c r="F49" i="32"/>
  <c r="F32" i="32"/>
  <c r="F29" i="32"/>
  <c r="F27" i="32"/>
  <c r="F25" i="32"/>
  <c r="F69" i="32"/>
  <c r="F67" i="32"/>
  <c r="F54" i="32"/>
  <c r="F38" i="32"/>
  <c r="F19" i="32"/>
  <c r="D9" i="32"/>
  <c r="F28" i="32"/>
  <c r="F39" i="32"/>
  <c r="F45" i="32"/>
  <c r="F50" i="32"/>
  <c r="E588" i="32"/>
  <c r="H588" i="32" s="1"/>
  <c r="E571" i="32"/>
  <c r="H571" i="32" s="1"/>
  <c r="E568" i="32"/>
  <c r="H568" i="32" s="1"/>
  <c r="E561" i="32"/>
  <c r="H561" i="32" s="1"/>
  <c r="E560" i="32"/>
  <c r="H560" i="32" s="1"/>
  <c r="E552" i="32"/>
  <c r="H552" i="32" s="1"/>
  <c r="E547" i="32"/>
  <c r="H547" i="32" s="1"/>
  <c r="E536" i="32"/>
  <c r="H536" i="32" s="1"/>
  <c r="E531" i="32"/>
  <c r="H531" i="32" s="1"/>
  <c r="E527" i="32"/>
  <c r="H527" i="32" s="1"/>
  <c r="E526" i="32"/>
  <c r="H526" i="32" s="1"/>
  <c r="E517" i="32"/>
  <c r="H517" i="32" s="1"/>
  <c r="E512" i="32"/>
  <c r="H512" i="32" s="1"/>
  <c r="E508" i="32"/>
  <c r="H508" i="32" s="1"/>
  <c r="E504" i="32"/>
  <c r="H504" i="32" s="1"/>
  <c r="E499" i="32"/>
  <c r="H499" i="32" s="1"/>
  <c r="E489" i="32"/>
  <c r="H489" i="32" s="1"/>
  <c r="E485" i="32"/>
  <c r="H485" i="32" s="1"/>
  <c r="E481" i="32"/>
  <c r="H481" i="32" s="1"/>
  <c r="E477" i="32"/>
  <c r="H477" i="32" s="1"/>
  <c r="E473" i="32"/>
  <c r="H473" i="32" s="1"/>
  <c r="E469" i="32"/>
  <c r="H469" i="32" s="1"/>
  <c r="E461" i="32"/>
  <c r="H461" i="32" s="1"/>
  <c r="E460" i="32"/>
  <c r="H460" i="32" s="1"/>
  <c r="E457" i="32"/>
  <c r="H457" i="32" s="1"/>
  <c r="E448" i="32"/>
  <c r="H448" i="32" s="1"/>
  <c r="E442" i="32"/>
  <c r="H442" i="32" s="1"/>
  <c r="E426" i="32"/>
  <c r="H426" i="32" s="1"/>
  <c r="E421" i="32"/>
  <c r="H421" i="32" s="1"/>
  <c r="E415" i="32"/>
  <c r="H415" i="32" s="1"/>
  <c r="E410" i="32"/>
  <c r="H410" i="32" s="1"/>
  <c r="E401" i="32"/>
  <c r="H401" i="32" s="1"/>
  <c r="E396" i="32"/>
  <c r="H396" i="32" s="1"/>
  <c r="E391" i="32"/>
  <c r="H391" i="32" s="1"/>
  <c r="E390" i="32"/>
  <c r="H390" i="32" s="1"/>
  <c r="E386" i="32"/>
  <c r="H386" i="32" s="1"/>
  <c r="E380" i="32"/>
  <c r="H380" i="32" s="1"/>
  <c r="E375" i="32"/>
  <c r="H375" i="32" s="1"/>
  <c r="E371" i="32"/>
  <c r="H371" i="32" s="1"/>
  <c r="E365" i="32"/>
  <c r="H365" i="32" s="1"/>
  <c r="E594" i="32"/>
  <c r="H594" i="32" s="1"/>
  <c r="E589" i="32"/>
  <c r="H589" i="32" s="1"/>
  <c r="E556" i="32"/>
  <c r="H556" i="32" s="1"/>
  <c r="E553" i="32"/>
  <c r="H553" i="32" s="1"/>
  <c r="E551" i="32"/>
  <c r="H551" i="32" s="1"/>
  <c r="E541" i="32"/>
  <c r="H541" i="32" s="1"/>
  <c r="E540" i="32"/>
  <c r="H540" i="32" s="1"/>
  <c r="E535" i="32"/>
  <c r="H535" i="32" s="1"/>
  <c r="E529" i="32"/>
  <c r="H529" i="32" s="1"/>
  <c r="E522" i="32"/>
  <c r="H522" i="32" s="1"/>
  <c r="E519" i="32"/>
  <c r="H519" i="32" s="1"/>
  <c r="E516" i="32"/>
  <c r="H516" i="32" s="1"/>
  <c r="E505" i="32"/>
  <c r="H505" i="32" s="1"/>
  <c r="E486" i="32"/>
  <c r="H486" i="32" s="1"/>
  <c r="E478" i="32"/>
  <c r="H478" i="32" s="1"/>
  <c r="E462" i="32"/>
  <c r="H462" i="32" s="1"/>
  <c r="E452" i="32"/>
  <c r="H452" i="32" s="1"/>
  <c r="E451" i="32"/>
  <c r="H451" i="32" s="1"/>
  <c r="E437" i="32"/>
  <c r="H437" i="32" s="1"/>
  <c r="E432" i="32"/>
  <c r="H432" i="32" s="1"/>
  <c r="E428" i="32"/>
  <c r="H428" i="32" s="1"/>
  <c r="E425" i="32"/>
  <c r="H425" i="32" s="1"/>
  <c r="E418" i="32"/>
  <c r="H418" i="32" s="1"/>
  <c r="E414" i="32"/>
  <c r="H414" i="32" s="1"/>
  <c r="E393" i="32"/>
  <c r="H393" i="32" s="1"/>
  <c r="E387" i="32"/>
  <c r="H387" i="32" s="1"/>
  <c r="E378" i="32"/>
  <c r="H378" i="32" s="1"/>
  <c r="E510" i="32"/>
  <c r="H510" i="32" s="1"/>
  <c r="E503" i="32"/>
  <c r="H503" i="32" s="1"/>
  <c r="E498" i="32"/>
  <c r="H498" i="32" s="1"/>
  <c r="E495" i="32"/>
  <c r="H495" i="32" s="1"/>
  <c r="E490" i="32"/>
  <c r="H490" i="32" s="1"/>
  <c r="E483" i="32"/>
  <c r="H483" i="32" s="1"/>
  <c r="E476" i="32"/>
  <c r="H476" i="32" s="1"/>
  <c r="E474" i="32"/>
  <c r="H474" i="32" s="1"/>
  <c r="E446" i="32"/>
  <c r="H446" i="32" s="1"/>
  <c r="E441" i="32"/>
  <c r="H441" i="32" s="1"/>
  <c r="E429" i="32"/>
  <c r="H429" i="32" s="1"/>
  <c r="E427" i="32"/>
  <c r="H427" i="32" s="1"/>
  <c r="E404" i="32"/>
  <c r="H404" i="32" s="1"/>
  <c r="E398" i="32"/>
  <c r="H398" i="32" s="1"/>
  <c r="E368" i="32"/>
  <c r="H368" i="32" s="1"/>
  <c r="E362" i="32"/>
  <c r="E592" i="32"/>
  <c r="H592" i="32" s="1"/>
  <c r="E524" i="32"/>
  <c r="H524" i="32" s="1"/>
  <c r="E506" i="32"/>
  <c r="H506" i="32" s="1"/>
  <c r="E493" i="32"/>
  <c r="H493" i="32" s="1"/>
  <c r="E488" i="32"/>
  <c r="H488" i="32" s="1"/>
  <c r="E472" i="32"/>
  <c r="H472" i="32" s="1"/>
  <c r="E465" i="32"/>
  <c r="H465" i="32" s="1"/>
  <c r="E424" i="32"/>
  <c r="H424" i="32" s="1"/>
  <c r="E389" i="32"/>
  <c r="H389" i="32" s="1"/>
  <c r="E376" i="32"/>
  <c r="H376" i="32" s="1"/>
  <c r="E374" i="32"/>
  <c r="H374" i="32" s="1"/>
  <c r="E369" i="32"/>
  <c r="H369" i="32" s="1"/>
  <c r="E364" i="32"/>
  <c r="H364" i="32" s="1"/>
  <c r="E370" i="32"/>
  <c r="H370" i="32" s="1"/>
  <c r="E372" i="32"/>
  <c r="H372" i="32" s="1"/>
  <c r="E379" i="32"/>
  <c r="H379" i="32" s="1"/>
  <c r="E382" i="32"/>
  <c r="H382" i="32" s="1"/>
  <c r="E388" i="32"/>
  <c r="H388" i="32" s="1"/>
  <c r="E445" i="32"/>
  <c r="H445" i="32" s="1"/>
  <c r="E463" i="32"/>
  <c r="H463" i="32" s="1"/>
  <c r="E480" i="32"/>
  <c r="H480" i="32" s="1"/>
  <c r="E482" i="32"/>
  <c r="H482" i="32" s="1"/>
  <c r="E487" i="32"/>
  <c r="H487" i="32" s="1"/>
  <c r="E514" i="32"/>
  <c r="H514" i="32" s="1"/>
  <c r="E533" i="32"/>
  <c r="H533" i="32" s="1"/>
  <c r="E543" i="32"/>
  <c r="H543" i="32" s="1"/>
  <c r="H591" i="30"/>
  <c r="H379" i="30"/>
  <c r="H385" i="30"/>
  <c r="H391" i="30"/>
  <c r="H398" i="30"/>
  <c r="H401" i="30"/>
  <c r="H405" i="30"/>
  <c r="H408" i="30"/>
  <c r="H411" i="30"/>
  <c r="H419" i="30"/>
  <c r="H423" i="30"/>
  <c r="H430" i="30"/>
  <c r="H434" i="30"/>
  <c r="H441" i="30"/>
  <c r="H445" i="30"/>
  <c r="H449" i="30"/>
  <c r="H452" i="30"/>
  <c r="H455" i="30"/>
  <c r="H463" i="30"/>
  <c r="H467" i="30"/>
  <c r="H471" i="30"/>
  <c r="H481" i="30"/>
  <c r="H486" i="30"/>
  <c r="H491" i="30"/>
  <c r="H501" i="30"/>
  <c r="H506" i="30"/>
  <c r="H509" i="30"/>
  <c r="H522" i="30"/>
  <c r="H526" i="30"/>
  <c r="H530" i="30"/>
  <c r="H534" i="30"/>
  <c r="H540" i="30"/>
  <c r="H544" i="30"/>
  <c r="H548" i="30"/>
  <c r="H550" i="30"/>
  <c r="H553" i="30"/>
  <c r="H556" i="30"/>
  <c r="H560" i="30"/>
  <c r="H564" i="30"/>
  <c r="H568" i="30"/>
  <c r="H573" i="30"/>
  <c r="H576" i="30"/>
  <c r="H586" i="30"/>
  <c r="F588" i="30"/>
  <c r="H594" i="30"/>
  <c r="H628" i="30"/>
  <c r="E606" i="30"/>
  <c r="H606" i="30" s="1"/>
  <c r="E616" i="30"/>
  <c r="H616" i="30" s="1"/>
  <c r="E620" i="30"/>
  <c r="H620" i="30" s="1"/>
  <c r="H626" i="30"/>
  <c r="D12" i="31"/>
  <c r="H68" i="31"/>
  <c r="H21" i="31"/>
  <c r="H42" i="31"/>
  <c r="H46" i="31"/>
  <c r="E50" i="31"/>
  <c r="H50" i="31" s="1"/>
  <c r="H51" i="31"/>
  <c r="H56" i="31"/>
  <c r="E67" i="31"/>
  <c r="H67" i="31" s="1"/>
  <c r="F76" i="31"/>
  <c r="F80" i="31"/>
  <c r="H82" i="31"/>
  <c r="H86" i="31"/>
  <c r="F87" i="31"/>
  <c r="H90" i="31"/>
  <c r="F93" i="31"/>
  <c r="F98" i="31"/>
  <c r="F106" i="31"/>
  <c r="H114" i="31"/>
  <c r="F123" i="31"/>
  <c r="F128" i="31"/>
  <c r="F130" i="31"/>
  <c r="F140" i="31"/>
  <c r="F143" i="31"/>
  <c r="F151" i="31"/>
  <c r="H154" i="31"/>
  <c r="F165" i="31"/>
  <c r="F172" i="31"/>
  <c r="H174" i="31"/>
  <c r="H192" i="31"/>
  <c r="H207" i="31"/>
  <c r="H210" i="31"/>
  <c r="H222" i="31"/>
  <c r="H230" i="31"/>
  <c r="H233" i="31"/>
  <c r="H250" i="31"/>
  <c r="H255" i="31"/>
  <c r="H266" i="31"/>
  <c r="H273" i="31"/>
  <c r="H277" i="31"/>
  <c r="H284" i="31"/>
  <c r="H295" i="31"/>
  <c r="H334" i="31"/>
  <c r="H339" i="31"/>
  <c r="H346" i="31"/>
  <c r="H350" i="31"/>
  <c r="F363" i="31"/>
  <c r="F365" i="31"/>
  <c r="F374" i="31"/>
  <c r="H376" i="31"/>
  <c r="H379" i="31"/>
  <c r="F385" i="31"/>
  <c r="F387" i="31"/>
  <c r="H389" i="31"/>
  <c r="F397" i="31"/>
  <c r="H399" i="31"/>
  <c r="H404" i="31"/>
  <c r="H408" i="31"/>
  <c r="H411" i="31"/>
  <c r="F414" i="31"/>
  <c r="H416" i="31"/>
  <c r="F419" i="31"/>
  <c r="F424" i="31"/>
  <c r="F426" i="31"/>
  <c r="F428" i="31"/>
  <c r="H430" i="31"/>
  <c r="H434" i="31"/>
  <c r="H440" i="31"/>
  <c r="H447" i="31"/>
  <c r="F451" i="31"/>
  <c r="H463" i="31"/>
  <c r="H483" i="31"/>
  <c r="H493" i="31"/>
  <c r="F495" i="31"/>
  <c r="H496" i="31"/>
  <c r="F500" i="31"/>
  <c r="H501" i="31"/>
  <c r="H512" i="31"/>
  <c r="H515" i="31"/>
  <c r="H518" i="31"/>
  <c r="H520" i="31"/>
  <c r="H524" i="31"/>
  <c r="H527" i="31"/>
  <c r="H529" i="31"/>
  <c r="F537" i="31"/>
  <c r="H538" i="31"/>
  <c r="H542" i="31"/>
  <c r="H546" i="31"/>
  <c r="F548" i="31"/>
  <c r="H549" i="31"/>
  <c r="H563" i="31"/>
  <c r="H591" i="31"/>
  <c r="F594" i="31"/>
  <c r="H595" i="31"/>
  <c r="F21" i="32"/>
  <c r="F26" i="32"/>
  <c r="F37" i="32"/>
  <c r="F65" i="32"/>
  <c r="H356" i="32"/>
  <c r="E377" i="32"/>
  <c r="H377" i="32" s="1"/>
  <c r="E395" i="32"/>
  <c r="H395" i="32" s="1"/>
  <c r="E397" i="32"/>
  <c r="H397" i="32" s="1"/>
  <c r="E412" i="32"/>
  <c r="H412" i="32" s="1"/>
  <c r="E419" i="32"/>
  <c r="H419" i="32" s="1"/>
  <c r="E471" i="32"/>
  <c r="H471" i="32" s="1"/>
  <c r="E500" i="32"/>
  <c r="H500" i="32" s="1"/>
  <c r="E511" i="32"/>
  <c r="H511" i="32" s="1"/>
  <c r="E548" i="32"/>
  <c r="H548" i="32" s="1"/>
  <c r="E562" i="32"/>
  <c r="H562" i="32" s="1"/>
  <c r="E627" i="32"/>
  <c r="H627" i="32" s="1"/>
  <c r="E628" i="32"/>
  <c r="H628" i="32" s="1"/>
  <c r="E625" i="32"/>
  <c r="H625" i="32" s="1"/>
  <c r="E621" i="32"/>
  <c r="H621" i="32" s="1"/>
  <c r="E618" i="32"/>
  <c r="H618" i="32" s="1"/>
  <c r="E604" i="32"/>
  <c r="H604" i="32" s="1"/>
  <c r="E626" i="32"/>
  <c r="H626" i="32" s="1"/>
  <c r="E624" i="32"/>
  <c r="H624" i="32" s="1"/>
  <c r="E616" i="32"/>
  <c r="E612" i="32"/>
  <c r="E610" i="32"/>
  <c r="E605" i="32"/>
  <c r="H605" i="32" s="1"/>
  <c r="E601" i="32"/>
  <c r="E622" i="32"/>
  <c r="H622" i="32" s="1"/>
  <c r="E617" i="32"/>
  <c r="H617" i="32" s="1"/>
  <c r="E608" i="32"/>
  <c r="H608" i="32" s="1"/>
  <c r="C13" i="32"/>
  <c r="H539" i="29"/>
  <c r="F610" i="29"/>
  <c r="F612" i="29"/>
  <c r="F614" i="29"/>
  <c r="F616" i="29"/>
  <c r="F618" i="29"/>
  <c r="F620" i="29"/>
  <c r="F622" i="29"/>
  <c r="F625" i="29"/>
  <c r="H21" i="30"/>
  <c r="H25" i="30"/>
  <c r="H29" i="30"/>
  <c r="H33" i="30"/>
  <c r="H53" i="30"/>
  <c r="H57" i="30"/>
  <c r="H61" i="30"/>
  <c r="H68" i="30"/>
  <c r="H84" i="30"/>
  <c r="H91" i="30"/>
  <c r="H94" i="30"/>
  <c r="H97" i="30"/>
  <c r="H102" i="30"/>
  <c r="H105" i="30"/>
  <c r="H112" i="30"/>
  <c r="H119" i="30"/>
  <c r="H125" i="30"/>
  <c r="H129" i="30"/>
  <c r="H135" i="30"/>
  <c r="H138" i="30"/>
  <c r="H141" i="30"/>
  <c r="H144" i="30"/>
  <c r="H147" i="30"/>
  <c r="H151" i="30"/>
  <c r="H155" i="30"/>
  <c r="H159" i="30"/>
  <c r="H163" i="30"/>
  <c r="H167" i="30"/>
  <c r="H171" i="30"/>
  <c r="H174" i="30"/>
  <c r="H364" i="30"/>
  <c r="H367" i="30"/>
  <c r="H370" i="30"/>
  <c r="H373" i="30"/>
  <c r="H376" i="30"/>
  <c r="F382" i="30"/>
  <c r="H384" i="30"/>
  <c r="F387" i="30"/>
  <c r="H390" i="30"/>
  <c r="H400" i="30"/>
  <c r="F401" i="30"/>
  <c r="H404" i="30"/>
  <c r="F415" i="30"/>
  <c r="H418" i="30"/>
  <c r="H422" i="30"/>
  <c r="H433" i="30"/>
  <c r="F437" i="30"/>
  <c r="H440" i="30"/>
  <c r="H444" i="30"/>
  <c r="H448" i="30"/>
  <c r="H454" i="30"/>
  <c r="F457" i="30"/>
  <c r="H459" i="30"/>
  <c r="H462" i="30"/>
  <c r="H466" i="30"/>
  <c r="H470" i="30"/>
  <c r="H473" i="30"/>
  <c r="F488" i="30"/>
  <c r="H494" i="30"/>
  <c r="H497" i="30"/>
  <c r="H500" i="30"/>
  <c r="F503" i="30"/>
  <c r="H505" i="30"/>
  <c r="H512" i="30"/>
  <c r="H515" i="30"/>
  <c r="H518" i="30"/>
  <c r="H521" i="30"/>
  <c r="H525" i="30"/>
  <c r="H529" i="30"/>
  <c r="H533" i="30"/>
  <c r="H539" i="30"/>
  <c r="H543" i="30"/>
  <c r="H547" i="30"/>
  <c r="H557" i="30"/>
  <c r="H563" i="30"/>
  <c r="H567" i="30"/>
  <c r="F568" i="30"/>
  <c r="H575" i="30"/>
  <c r="F579" i="30"/>
  <c r="F581" i="30"/>
  <c r="H585" i="30"/>
  <c r="H593" i="30"/>
  <c r="E605" i="30"/>
  <c r="H605" i="30" s="1"/>
  <c r="E614" i="30"/>
  <c r="H614" i="30" s="1"/>
  <c r="E619" i="30"/>
  <c r="H619" i="30" s="1"/>
  <c r="E625" i="30"/>
  <c r="H625" i="30" s="1"/>
  <c r="H20" i="31"/>
  <c r="E28" i="31"/>
  <c r="H28" i="31" s="1"/>
  <c r="H41" i="31"/>
  <c r="E45" i="31"/>
  <c r="H45" i="31" s="1"/>
  <c r="H49" i="31"/>
  <c r="H55" i="31"/>
  <c r="H59" i="31"/>
  <c r="H60" i="31"/>
  <c r="H66" i="31"/>
  <c r="F77" i="31"/>
  <c r="F95" i="31"/>
  <c r="F100" i="31"/>
  <c r="F102" i="31"/>
  <c r="F111" i="31"/>
  <c r="F114" i="31"/>
  <c r="F120" i="31"/>
  <c r="F122" i="31"/>
  <c r="F132" i="31"/>
  <c r="F134" i="31"/>
  <c r="F142" i="31"/>
  <c r="F145" i="31"/>
  <c r="H147" i="31"/>
  <c r="F161" i="31"/>
  <c r="H167" i="31"/>
  <c r="H171" i="31"/>
  <c r="H187" i="31"/>
  <c r="H199" i="31"/>
  <c r="H206" i="31"/>
  <c r="H229" i="31"/>
  <c r="H232" i="31"/>
  <c r="H240" i="31"/>
  <c r="H246" i="31"/>
  <c r="H249" i="31"/>
  <c r="H263" i="31"/>
  <c r="H265" i="31"/>
  <c r="H280" i="31"/>
  <c r="H283" i="31"/>
  <c r="H289" i="31"/>
  <c r="H294" i="31"/>
  <c r="H313" i="31"/>
  <c r="H319" i="31"/>
  <c r="H322" i="31"/>
  <c r="H328" i="31"/>
  <c r="H332" i="31"/>
  <c r="H338" i="31"/>
  <c r="H353" i="31"/>
  <c r="F367" i="31"/>
  <c r="F369" i="31"/>
  <c r="F371" i="31"/>
  <c r="H373" i="31"/>
  <c r="H378" i="31"/>
  <c r="F382" i="31"/>
  <c r="H384" i="31"/>
  <c r="F389" i="31"/>
  <c r="F392" i="31"/>
  <c r="H394" i="31"/>
  <c r="F401" i="31"/>
  <c r="H403" i="31"/>
  <c r="H407" i="31"/>
  <c r="F408" i="31"/>
  <c r="H418" i="31"/>
  <c r="F421" i="31"/>
  <c r="H423" i="31"/>
  <c r="H433" i="31"/>
  <c r="F437" i="31"/>
  <c r="F440" i="31"/>
  <c r="F445" i="31"/>
  <c r="F453" i="31"/>
  <c r="H455" i="31"/>
  <c r="F461" i="31"/>
  <c r="F472" i="31"/>
  <c r="F476" i="31"/>
  <c r="F483" i="31"/>
  <c r="F487" i="31"/>
  <c r="H491" i="31"/>
  <c r="F497" i="31"/>
  <c r="H500" i="31"/>
  <c r="F502" i="31"/>
  <c r="H507" i="31"/>
  <c r="H523" i="31"/>
  <c r="F530" i="31"/>
  <c r="H533" i="31"/>
  <c r="H537" i="31"/>
  <c r="H541" i="31"/>
  <c r="H545" i="31"/>
  <c r="H554" i="31"/>
  <c r="F559" i="31"/>
  <c r="H560" i="31"/>
  <c r="H565" i="31"/>
  <c r="H568" i="31"/>
  <c r="H570" i="31"/>
  <c r="H573" i="31"/>
  <c r="H585" i="31"/>
  <c r="F589" i="31"/>
  <c r="H590" i="31"/>
  <c r="H594" i="31"/>
  <c r="G601" i="31"/>
  <c r="E628" i="31"/>
  <c r="H628" i="31" s="1"/>
  <c r="E604" i="31"/>
  <c r="H604" i="31" s="1"/>
  <c r="H607" i="31"/>
  <c r="E612" i="31"/>
  <c r="H612" i="31" s="1"/>
  <c r="E617" i="31"/>
  <c r="H617" i="31" s="1"/>
  <c r="E619" i="31"/>
  <c r="H619" i="31" s="1"/>
  <c r="E622" i="31"/>
  <c r="H622" i="31" s="1"/>
  <c r="H626" i="31"/>
  <c r="F36" i="32"/>
  <c r="F64" i="32"/>
  <c r="H115" i="32"/>
  <c r="H119" i="32"/>
  <c r="H142" i="32"/>
  <c r="H147" i="32"/>
  <c r="E363" i="32"/>
  <c r="H363" i="32" s="1"/>
  <c r="E373" i="32"/>
  <c r="H373" i="32" s="1"/>
  <c r="E383" i="32"/>
  <c r="H383" i="32" s="1"/>
  <c r="E402" i="32"/>
  <c r="H402" i="32" s="1"/>
  <c r="E417" i="32"/>
  <c r="H417" i="32" s="1"/>
  <c r="E439" i="32"/>
  <c r="H439" i="32" s="1"/>
  <c r="E467" i="32"/>
  <c r="H467" i="32" s="1"/>
  <c r="E491" i="32"/>
  <c r="H491" i="32" s="1"/>
  <c r="E502" i="32"/>
  <c r="H502" i="32" s="1"/>
  <c r="E507" i="32"/>
  <c r="H507" i="32" s="1"/>
  <c r="E509" i="32"/>
  <c r="H509" i="32" s="1"/>
  <c r="E530" i="32"/>
  <c r="H530" i="32" s="1"/>
  <c r="E532" i="32"/>
  <c r="H532" i="32" s="1"/>
  <c r="E550" i="32"/>
  <c r="H550" i="32" s="1"/>
  <c r="E586" i="32"/>
  <c r="H586" i="32" s="1"/>
  <c r="E620" i="32"/>
  <c r="H25" i="32"/>
  <c r="H32" i="32"/>
  <c r="H35" i="32"/>
  <c r="H40" i="32"/>
  <c r="H46" i="32"/>
  <c r="H57" i="32"/>
  <c r="H61" i="32"/>
  <c r="H66" i="32"/>
  <c r="E117" i="32"/>
  <c r="H117" i="32" s="1"/>
  <c r="E121" i="32"/>
  <c r="H121" i="32" s="1"/>
  <c r="E130" i="32"/>
  <c r="H130" i="32" s="1"/>
  <c r="E134" i="32"/>
  <c r="H134" i="32" s="1"/>
  <c r="E140" i="32"/>
  <c r="H140" i="32" s="1"/>
  <c r="E144" i="32"/>
  <c r="H144" i="32" s="1"/>
  <c r="F347" i="32"/>
  <c r="F337" i="32"/>
  <c r="F327" i="32"/>
  <c r="F325" i="32"/>
  <c r="F317" i="32"/>
  <c r="F314" i="32"/>
  <c r="F301" i="32"/>
  <c r="H193" i="32"/>
  <c r="F207" i="32"/>
  <c r="F209" i="32"/>
  <c r="H210" i="32"/>
  <c r="F222" i="32"/>
  <c r="F224" i="32"/>
  <c r="H225" i="32"/>
  <c r="F230" i="32"/>
  <c r="F235" i="32"/>
  <c r="F237" i="32"/>
  <c r="F242" i="32"/>
  <c r="F247" i="32"/>
  <c r="F253" i="32"/>
  <c r="H257" i="32"/>
  <c r="F261" i="32"/>
  <c r="H262" i="32"/>
  <c r="F269" i="32"/>
  <c r="H277" i="32"/>
  <c r="H280" i="32"/>
  <c r="H284" i="32"/>
  <c r="F290" i="32"/>
  <c r="H291" i="32"/>
  <c r="F293" i="32"/>
  <c r="H294" i="32"/>
  <c r="F302" i="32"/>
  <c r="F315" i="32"/>
  <c r="H316" i="32"/>
  <c r="F331" i="32"/>
  <c r="F336" i="32"/>
  <c r="H343" i="32"/>
  <c r="F345" i="32"/>
  <c r="H346" i="32"/>
  <c r="H208" i="33"/>
  <c r="H627" i="31"/>
  <c r="H24" i="32"/>
  <c r="H31" i="32"/>
  <c r="H34" i="32"/>
  <c r="H37" i="32"/>
  <c r="H43" i="32"/>
  <c r="H56" i="32"/>
  <c r="H60" i="32"/>
  <c r="H65" i="32"/>
  <c r="G76" i="32"/>
  <c r="H76" i="32" s="1"/>
  <c r="E77" i="32"/>
  <c r="H77" i="32" s="1"/>
  <c r="E81" i="32"/>
  <c r="H81" i="32" s="1"/>
  <c r="E85" i="32"/>
  <c r="H85" i="32" s="1"/>
  <c r="E98" i="32"/>
  <c r="H98" i="32" s="1"/>
  <c r="E102" i="32"/>
  <c r="H102" i="32" s="1"/>
  <c r="E107" i="32"/>
  <c r="H107" i="32" s="1"/>
  <c r="E108" i="32"/>
  <c r="H108" i="32" s="1"/>
  <c r="E110" i="32"/>
  <c r="H110" i="32" s="1"/>
  <c r="E116" i="32"/>
  <c r="H116" i="32" s="1"/>
  <c r="E120" i="32"/>
  <c r="H120" i="32" s="1"/>
  <c r="E124" i="32"/>
  <c r="H124" i="32" s="1"/>
  <c r="E129" i="32"/>
  <c r="H129" i="32" s="1"/>
  <c r="E133" i="32"/>
  <c r="H133" i="32" s="1"/>
  <c r="E139" i="32"/>
  <c r="H139" i="32" s="1"/>
  <c r="E148" i="32"/>
  <c r="H148" i="32" s="1"/>
  <c r="E159" i="32"/>
  <c r="H159" i="32" s="1"/>
  <c r="E160" i="32"/>
  <c r="H160" i="32" s="1"/>
  <c r="E161" i="32"/>
  <c r="H161" i="32" s="1"/>
  <c r="E172" i="32"/>
  <c r="H172" i="32" s="1"/>
  <c r="F181" i="32"/>
  <c r="F187" i="32"/>
  <c r="F189" i="32"/>
  <c r="F191" i="32"/>
  <c r="H192" i="32"/>
  <c r="F194" i="32"/>
  <c r="F196" i="32"/>
  <c r="F198" i="32"/>
  <c r="F200" i="32"/>
  <c r="F202" i="32"/>
  <c r="H205" i="32"/>
  <c r="F211" i="32"/>
  <c r="F213" i="32"/>
  <c r="F215" i="32"/>
  <c r="F219" i="32"/>
  <c r="F226" i="32"/>
  <c r="H227" i="32"/>
  <c r="H230" i="32"/>
  <c r="F241" i="32"/>
  <c r="H242" i="32"/>
  <c r="F249" i="32"/>
  <c r="H250" i="32"/>
  <c r="H253" i="32"/>
  <c r="H256" i="32"/>
  <c r="F258" i="32"/>
  <c r="F260" i="32"/>
  <c r="H261" i="32"/>
  <c r="H264" i="32"/>
  <c r="H267" i="32"/>
  <c r="H279" i="32"/>
  <c r="H283" i="32"/>
  <c r="F285" i="32"/>
  <c r="F287" i="32"/>
  <c r="F298" i="32"/>
  <c r="F300" i="32"/>
  <c r="F304" i="32"/>
  <c r="F307" i="32"/>
  <c r="F309" i="32"/>
  <c r="H310" i="32"/>
  <c r="F321" i="32"/>
  <c r="H322" i="32"/>
  <c r="F333" i="32"/>
  <c r="H334" i="32"/>
  <c r="F349" i="32"/>
  <c r="H352" i="32"/>
  <c r="F354" i="32"/>
  <c r="F356" i="32"/>
  <c r="H407" i="32"/>
  <c r="H515" i="32"/>
  <c r="H577" i="32"/>
  <c r="H384" i="32"/>
  <c r="H405" i="32"/>
  <c r="H466" i="32"/>
  <c r="H496" i="32"/>
  <c r="H542" i="32"/>
  <c r="H570" i="32"/>
  <c r="H34" i="33"/>
  <c r="H38" i="33"/>
  <c r="H42" i="33"/>
  <c r="H320" i="33"/>
  <c r="F30" i="34"/>
  <c r="D8" i="34"/>
  <c r="F13" i="34" s="1"/>
  <c r="H62" i="33"/>
  <c r="H66" i="33"/>
  <c r="H70" i="33"/>
  <c r="F77" i="33"/>
  <c r="F80" i="33"/>
  <c r="F87" i="33"/>
  <c r="H124" i="33"/>
  <c r="H128" i="33"/>
  <c r="F129" i="33"/>
  <c r="H135" i="33"/>
  <c r="F139" i="33"/>
  <c r="H147" i="33"/>
  <c r="H172" i="33"/>
  <c r="H200" i="33"/>
  <c r="H204" i="33"/>
  <c r="H211" i="33"/>
  <c r="H215" i="33"/>
  <c r="H222" i="33"/>
  <c r="H226" i="33"/>
  <c r="H230" i="33"/>
  <c r="H234" i="33"/>
  <c r="H240" i="33"/>
  <c r="H244" i="33"/>
  <c r="H324" i="33"/>
  <c r="H328" i="33"/>
  <c r="H332" i="33"/>
  <c r="H336" i="33"/>
  <c r="H340" i="33"/>
  <c r="H344" i="33"/>
  <c r="H348" i="33"/>
  <c r="H352" i="33"/>
  <c r="H356" i="33"/>
  <c r="F428" i="33"/>
  <c r="F413" i="33"/>
  <c r="F396" i="33"/>
  <c r="F437" i="33"/>
  <c r="F410" i="33"/>
  <c r="F399" i="33"/>
  <c r="F377" i="33"/>
  <c r="H365" i="33"/>
  <c r="F619" i="33"/>
  <c r="F601" i="33"/>
  <c r="H307" i="32"/>
  <c r="H315" i="32"/>
  <c r="H323" i="32"/>
  <c r="H328" i="32"/>
  <c r="H348" i="32"/>
  <c r="H353" i="32"/>
  <c r="H557" i="32"/>
  <c r="F602" i="32"/>
  <c r="F605" i="32"/>
  <c r="F608" i="32"/>
  <c r="F611" i="32"/>
  <c r="H614" i="32"/>
  <c r="F622" i="32"/>
  <c r="F626" i="32"/>
  <c r="H59" i="33"/>
  <c r="H61" i="33"/>
  <c r="H65" i="33"/>
  <c r="H69" i="33"/>
  <c r="F76" i="33"/>
  <c r="H79" i="33"/>
  <c r="F94" i="33"/>
  <c r="F98" i="33"/>
  <c r="H120" i="33"/>
  <c r="H123" i="33"/>
  <c r="H127" i="33"/>
  <c r="F128" i="33"/>
  <c r="H131" i="33"/>
  <c r="F132" i="33"/>
  <c r="F147" i="33"/>
  <c r="H164" i="33"/>
  <c r="H168" i="33"/>
  <c r="H171" i="33"/>
  <c r="H175" i="33"/>
  <c r="H199" i="33"/>
  <c r="H203" i="33"/>
  <c r="H207" i="33"/>
  <c r="H210" i="33"/>
  <c r="H214" i="33"/>
  <c r="H221" i="33"/>
  <c r="H225" i="33"/>
  <c r="H229" i="33"/>
  <c r="H233" i="33"/>
  <c r="H253" i="33"/>
  <c r="H257" i="33"/>
  <c r="H261" i="33"/>
  <c r="H265" i="33"/>
  <c r="H269" i="33"/>
  <c r="H273" i="33"/>
  <c r="H278" i="33"/>
  <c r="H287" i="33"/>
  <c r="H291" i="33"/>
  <c r="H295" i="33"/>
  <c r="H299" i="33"/>
  <c r="H303" i="33"/>
  <c r="H307" i="33"/>
  <c r="H311" i="33"/>
  <c r="H315" i="33"/>
  <c r="H323" i="33"/>
  <c r="H327" i="33"/>
  <c r="H331" i="33"/>
  <c r="H335" i="33"/>
  <c r="H339" i="33"/>
  <c r="H343" i="33"/>
  <c r="H347" i="33"/>
  <c r="H351" i="33"/>
  <c r="H355" i="33"/>
  <c r="F362" i="33"/>
  <c r="F383" i="33"/>
  <c r="F397" i="33"/>
  <c r="F218" i="34"/>
  <c r="F241" i="34"/>
  <c r="F235" i="34"/>
  <c r="F228" i="34"/>
  <c r="F212" i="34"/>
  <c r="F208" i="34"/>
  <c r="F188" i="34"/>
  <c r="F181" i="34"/>
  <c r="F213" i="34"/>
  <c r="F197" i="34"/>
  <c r="F195" i="34"/>
  <c r="F203" i="34"/>
  <c r="F182" i="34"/>
  <c r="F322" i="34"/>
  <c r="F319" i="34"/>
  <c r="H95" i="34"/>
  <c r="E484" i="34"/>
  <c r="H484" i="34" s="1"/>
  <c r="E386" i="34"/>
  <c r="H386" i="34" s="1"/>
  <c r="E385" i="34"/>
  <c r="H385" i="34" s="1"/>
  <c r="E368" i="34"/>
  <c r="H368" i="34" s="1"/>
  <c r="E364" i="34"/>
  <c r="H364" i="34" s="1"/>
  <c r="E478" i="34"/>
  <c r="H478" i="34" s="1"/>
  <c r="E393" i="34"/>
  <c r="H393" i="34" s="1"/>
  <c r="E374" i="34"/>
  <c r="H374" i="34" s="1"/>
  <c r="E362" i="34"/>
  <c r="E377" i="34"/>
  <c r="H377" i="34" s="1"/>
  <c r="E378" i="34"/>
  <c r="H378" i="34" s="1"/>
  <c r="H369" i="33"/>
  <c r="H373" i="33"/>
  <c r="H376" i="33"/>
  <c r="H380" i="33"/>
  <c r="H384" i="33"/>
  <c r="H388" i="33"/>
  <c r="H392" i="33"/>
  <c r="H396" i="33"/>
  <c r="H402" i="33"/>
  <c r="H406" i="33"/>
  <c r="H413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79" i="33"/>
  <c r="H483" i="33"/>
  <c r="H487" i="33"/>
  <c r="H494" i="33"/>
  <c r="H498" i="33"/>
  <c r="H502" i="33"/>
  <c r="E601" i="33"/>
  <c r="E604" i="33"/>
  <c r="H604" i="33" s="1"/>
  <c r="H608" i="33"/>
  <c r="H612" i="33"/>
  <c r="H616" i="33"/>
  <c r="E620" i="33"/>
  <c r="H620" i="33" s="1"/>
  <c r="H624" i="33"/>
  <c r="H628" i="33"/>
  <c r="C12" i="34"/>
  <c r="G12" i="34" s="1"/>
  <c r="H20" i="34"/>
  <c r="H24" i="34"/>
  <c r="H28" i="34"/>
  <c r="H31" i="34"/>
  <c r="H35" i="34"/>
  <c r="H37" i="34"/>
  <c r="H41" i="34"/>
  <c r="H45" i="34"/>
  <c r="H49" i="34"/>
  <c r="H53" i="34"/>
  <c r="H57" i="34"/>
  <c r="H61" i="34"/>
  <c r="H65" i="34"/>
  <c r="H67" i="34"/>
  <c r="H151" i="34"/>
  <c r="H85" i="34"/>
  <c r="H89" i="34"/>
  <c r="H102" i="34"/>
  <c r="H107" i="34"/>
  <c r="H114" i="34"/>
  <c r="H118" i="34"/>
  <c r="E132" i="34"/>
  <c r="H132" i="34" s="1"/>
  <c r="H133" i="34"/>
  <c r="H143" i="34"/>
  <c r="H147" i="34"/>
  <c r="H153" i="34"/>
  <c r="H157" i="34"/>
  <c r="H275" i="33"/>
  <c r="H279" i="33"/>
  <c r="H288" i="33"/>
  <c r="H292" i="33"/>
  <c r="H296" i="33"/>
  <c r="H300" i="33"/>
  <c r="H304" i="33"/>
  <c r="H308" i="33"/>
  <c r="H312" i="33"/>
  <c r="H316" i="33"/>
  <c r="H556" i="33"/>
  <c r="H560" i="33"/>
  <c r="H564" i="33"/>
  <c r="H568" i="33"/>
  <c r="H572" i="33"/>
  <c r="H576" i="33"/>
  <c r="H580" i="33"/>
  <c r="H583" i="33"/>
  <c r="H586" i="33"/>
  <c r="H589" i="33"/>
  <c r="H593" i="33"/>
  <c r="H603" i="33"/>
  <c r="H607" i="33"/>
  <c r="H611" i="33"/>
  <c r="H615" i="33"/>
  <c r="H623" i="33"/>
  <c r="H627" i="33"/>
  <c r="H23" i="34"/>
  <c r="H27" i="34"/>
  <c r="H34" i="34"/>
  <c r="H36" i="34"/>
  <c r="H40" i="34"/>
  <c r="H44" i="34"/>
  <c r="H48" i="34"/>
  <c r="H52" i="34"/>
  <c r="H56" i="34"/>
  <c r="H60" i="34"/>
  <c r="H64" i="34"/>
  <c r="H84" i="34"/>
  <c r="H88" i="34"/>
  <c r="H94" i="34"/>
  <c r="H101" i="34"/>
  <c r="H105" i="34"/>
  <c r="H110" i="34"/>
  <c r="H113" i="34"/>
  <c r="H117" i="34"/>
  <c r="H121" i="34"/>
  <c r="H131" i="34"/>
  <c r="H135" i="34"/>
  <c r="E141" i="34"/>
  <c r="H141" i="34" s="1"/>
  <c r="H142" i="34"/>
  <c r="H146" i="34"/>
  <c r="H150" i="34"/>
  <c r="H152" i="34"/>
  <c r="H156" i="34"/>
  <c r="H160" i="34"/>
  <c r="H383" i="34"/>
  <c r="H401" i="34"/>
  <c r="E490" i="34"/>
  <c r="H490" i="34" s="1"/>
  <c r="H498" i="34"/>
  <c r="F623" i="34"/>
  <c r="F606" i="34"/>
  <c r="G601" i="33"/>
  <c r="C8" i="34"/>
  <c r="G11" i="34"/>
  <c r="H80" i="34"/>
  <c r="E397" i="34"/>
  <c r="H397" i="34" s="1"/>
  <c r="H184" i="34"/>
  <c r="H192" i="34"/>
  <c r="H196" i="34"/>
  <c r="H200" i="34"/>
  <c r="H204" i="34"/>
  <c r="H208" i="34"/>
  <c r="H212" i="34"/>
  <c r="H215" i="34"/>
  <c r="H220" i="34"/>
  <c r="H224" i="34"/>
  <c r="H228" i="34"/>
  <c r="H232" i="34"/>
  <c r="H252" i="34"/>
  <c r="H256" i="34"/>
  <c r="H260" i="34"/>
  <c r="H264" i="34"/>
  <c r="H268" i="34"/>
  <c r="H272" i="34"/>
  <c r="H275" i="34"/>
  <c r="H279" i="34"/>
  <c r="H283" i="34"/>
  <c r="H287" i="34"/>
  <c r="H291" i="34"/>
  <c r="H295" i="34"/>
  <c r="H299" i="34"/>
  <c r="H303" i="34"/>
  <c r="H306" i="34"/>
  <c r="H310" i="34"/>
  <c r="H313" i="34"/>
  <c r="H466" i="34"/>
  <c r="H470" i="34"/>
  <c r="H474" i="34"/>
  <c r="H482" i="34"/>
  <c r="H488" i="34"/>
  <c r="H492" i="34"/>
  <c r="H496" i="34"/>
  <c r="H499" i="34"/>
  <c r="H505" i="34"/>
  <c r="H512" i="34"/>
  <c r="H516" i="34"/>
  <c r="H523" i="34"/>
  <c r="H527" i="34"/>
  <c r="H531" i="34"/>
  <c r="H535" i="34"/>
  <c r="H539" i="34"/>
  <c r="H576" i="34"/>
  <c r="H579" i="34"/>
  <c r="H585" i="34"/>
  <c r="H589" i="34"/>
  <c r="H603" i="34"/>
  <c r="H606" i="34"/>
  <c r="H610" i="34"/>
  <c r="H614" i="34"/>
  <c r="H621" i="34"/>
  <c r="H624" i="34"/>
  <c r="H628" i="34"/>
  <c r="H161" i="34"/>
  <c r="H183" i="34"/>
  <c r="H187" i="34"/>
  <c r="H191" i="34"/>
  <c r="H195" i="34"/>
  <c r="H199" i="34"/>
  <c r="H203" i="34"/>
  <c r="H207" i="34"/>
  <c r="H211" i="34"/>
  <c r="H219" i="34"/>
  <c r="H223" i="34"/>
  <c r="H227" i="34"/>
  <c r="H231" i="34"/>
  <c r="H244" i="34"/>
  <c r="H248" i="34"/>
  <c r="H255" i="34"/>
  <c r="H259" i="34"/>
  <c r="H263" i="34"/>
  <c r="H267" i="34"/>
  <c r="H271" i="34"/>
  <c r="H462" i="34"/>
  <c r="H465" i="34"/>
  <c r="H469" i="34"/>
  <c r="H473" i="34"/>
  <c r="H477" i="34"/>
  <c r="H481" i="34"/>
  <c r="H487" i="34"/>
  <c r="H491" i="34"/>
  <c r="H495" i="34"/>
  <c r="H501" i="34"/>
  <c r="H504" i="34"/>
  <c r="H508" i="34"/>
  <c r="H511" i="34"/>
  <c r="H515" i="34"/>
  <c r="H519" i="34"/>
  <c r="H560" i="34"/>
  <c r="H564" i="34"/>
  <c r="H568" i="34"/>
  <c r="H571" i="34"/>
  <c r="H575" i="34"/>
  <c r="H578" i="34"/>
  <c r="H584" i="34"/>
  <c r="H588" i="34"/>
  <c r="H592" i="34"/>
  <c r="H609" i="34"/>
  <c r="H613" i="34"/>
  <c r="H617" i="34"/>
  <c r="H627" i="34"/>
  <c r="G13" i="1"/>
  <c r="E114" i="1"/>
  <c r="H114" i="1" s="1"/>
  <c r="E146" i="1"/>
  <c r="H146" i="1" s="1"/>
  <c r="E150" i="1"/>
  <c r="H150" i="1" s="1"/>
  <c r="C8" i="1"/>
  <c r="E13" i="1" s="1"/>
  <c r="C9" i="1"/>
  <c r="E19" i="1"/>
  <c r="E20" i="1"/>
  <c r="H20" i="1" s="1"/>
  <c r="E21" i="1"/>
  <c r="H21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1" i="1"/>
  <c r="H31" i="1" s="1"/>
  <c r="E32" i="1"/>
  <c r="H32" i="1" s="1"/>
  <c r="E33" i="1"/>
  <c r="H33" i="1" s="1"/>
  <c r="E34" i="1"/>
  <c r="H34" i="1" s="1"/>
  <c r="E36" i="1"/>
  <c r="H36" i="1" s="1"/>
  <c r="E37" i="1"/>
  <c r="H37" i="1" s="1"/>
  <c r="E38" i="1"/>
  <c r="H38" i="1" s="1"/>
  <c r="E39" i="1"/>
  <c r="H39" i="1" s="1"/>
  <c r="E40" i="1"/>
  <c r="H40" i="1" s="1"/>
  <c r="E41" i="1"/>
  <c r="H41" i="1" s="1"/>
  <c r="E42" i="1"/>
  <c r="H42" i="1" s="1"/>
  <c r="E44" i="1"/>
  <c r="H44" i="1" s="1"/>
  <c r="E45" i="1"/>
  <c r="H45" i="1" s="1"/>
  <c r="E47" i="1"/>
  <c r="H47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7" i="1"/>
  <c r="H57" i="1" s="1"/>
  <c r="E58" i="1"/>
  <c r="H58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8" i="1"/>
  <c r="H68" i="1" s="1"/>
  <c r="E79" i="1"/>
  <c r="H79" i="1" s="1"/>
  <c r="E83" i="1"/>
  <c r="H83" i="1" s="1"/>
  <c r="E87" i="1"/>
  <c r="H87" i="1" s="1"/>
  <c r="H91" i="1"/>
  <c r="E95" i="1"/>
  <c r="H95" i="1" s="1"/>
  <c r="E99" i="1"/>
  <c r="H99" i="1" s="1"/>
  <c r="E103" i="1"/>
  <c r="H103" i="1" s="1"/>
  <c r="E107" i="1"/>
  <c r="H107" i="1" s="1"/>
  <c r="E111" i="1"/>
  <c r="H111" i="1" s="1"/>
  <c r="E115" i="1"/>
  <c r="H115" i="1" s="1"/>
  <c r="E119" i="1"/>
  <c r="H119" i="1" s="1"/>
  <c r="E123" i="1"/>
  <c r="H123" i="1" s="1"/>
  <c r="E127" i="1"/>
  <c r="H127" i="1" s="1"/>
  <c r="E131" i="1"/>
  <c r="H131" i="1" s="1"/>
  <c r="E139" i="1"/>
  <c r="H139" i="1" s="1"/>
  <c r="E143" i="1"/>
  <c r="H143" i="1" s="1"/>
  <c r="E147" i="1"/>
  <c r="H147" i="1" s="1"/>
  <c r="E151" i="1"/>
  <c r="H151" i="1" s="1"/>
  <c r="E159" i="1"/>
  <c r="H159" i="1" s="1"/>
  <c r="E163" i="1"/>
  <c r="H163" i="1" s="1"/>
  <c r="E167" i="1"/>
  <c r="H167" i="1" s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1" i="1"/>
  <c r="F340" i="1"/>
  <c r="F339" i="1"/>
  <c r="F338" i="1"/>
  <c r="F337" i="1"/>
  <c r="F336" i="1"/>
  <c r="F335" i="1"/>
  <c r="F334" i="1"/>
  <c r="F333" i="1"/>
  <c r="F331" i="1"/>
  <c r="F330" i="1"/>
  <c r="F329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1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0" i="1"/>
  <c r="F288" i="1"/>
  <c r="F287" i="1"/>
  <c r="F286" i="1"/>
  <c r="F285" i="1"/>
  <c r="F284" i="1"/>
  <c r="F282" i="1"/>
  <c r="F281" i="1"/>
  <c r="F280" i="1"/>
  <c r="F279" i="1"/>
  <c r="F278" i="1"/>
  <c r="F277" i="1"/>
  <c r="F274" i="1"/>
  <c r="F272" i="1"/>
  <c r="F271" i="1"/>
  <c r="F270" i="1"/>
  <c r="F269" i="1"/>
  <c r="F268" i="1"/>
  <c r="F265" i="1"/>
  <c r="F264" i="1"/>
  <c r="F263" i="1"/>
  <c r="F262" i="1"/>
  <c r="F261" i="1"/>
  <c r="F260" i="1"/>
  <c r="F259" i="1"/>
  <c r="F258" i="1"/>
  <c r="F256" i="1"/>
  <c r="F255" i="1"/>
  <c r="F254" i="1"/>
  <c r="F253" i="1"/>
  <c r="F251" i="1"/>
  <c r="F250" i="1"/>
  <c r="F249" i="1"/>
  <c r="F248" i="1"/>
  <c r="F247" i="1"/>
  <c r="F246" i="1"/>
  <c r="F245" i="1"/>
  <c r="F244" i="1"/>
  <c r="F243" i="1"/>
  <c r="F242" i="1"/>
  <c r="F241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09" i="1"/>
  <c r="F208" i="1"/>
  <c r="F207" i="1"/>
  <c r="F206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E207" i="1"/>
  <c r="H207" i="1" s="1"/>
  <c r="E212" i="1"/>
  <c r="H212" i="1" s="1"/>
  <c r="E216" i="1"/>
  <c r="H216" i="1" s="1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D8" i="3"/>
  <c r="F12" i="3" s="1"/>
  <c r="D13" i="3"/>
  <c r="E27" i="4"/>
  <c r="H27" i="4" s="1"/>
  <c r="E19" i="4"/>
  <c r="E68" i="4"/>
  <c r="H68" i="4" s="1"/>
  <c r="E64" i="4"/>
  <c r="H64" i="4" s="1"/>
  <c r="E36" i="4"/>
  <c r="H36" i="4" s="1"/>
  <c r="C9" i="4"/>
  <c r="C8" i="4"/>
  <c r="E30" i="4"/>
  <c r="H30" i="4" s="1"/>
  <c r="E45" i="4"/>
  <c r="H45" i="4" s="1"/>
  <c r="E329" i="4"/>
  <c r="H329" i="4" s="1"/>
  <c r="E325" i="4"/>
  <c r="H325" i="4" s="1"/>
  <c r="E305" i="4"/>
  <c r="H305" i="4" s="1"/>
  <c r="E249" i="4"/>
  <c r="H249" i="4" s="1"/>
  <c r="E241" i="4"/>
  <c r="H241" i="4" s="1"/>
  <c r="E237" i="4"/>
  <c r="H237" i="4" s="1"/>
  <c r="E229" i="4"/>
  <c r="H229" i="4" s="1"/>
  <c r="E213" i="4"/>
  <c r="H213" i="4" s="1"/>
  <c r="E209" i="4"/>
  <c r="H209" i="4" s="1"/>
  <c r="E197" i="4"/>
  <c r="H197" i="4" s="1"/>
  <c r="E193" i="4"/>
  <c r="H193" i="4" s="1"/>
  <c r="E185" i="4"/>
  <c r="H185" i="4" s="1"/>
  <c r="E181" i="4"/>
  <c r="C11" i="4"/>
  <c r="E314" i="4"/>
  <c r="H314" i="4" s="1"/>
  <c r="E286" i="4"/>
  <c r="H286" i="4" s="1"/>
  <c r="E254" i="4"/>
  <c r="H254" i="4" s="1"/>
  <c r="E242" i="4"/>
  <c r="H242" i="4" s="1"/>
  <c r="E218" i="4"/>
  <c r="H218" i="4" s="1"/>
  <c r="E214" i="4"/>
  <c r="H214" i="4" s="1"/>
  <c r="E202" i="4"/>
  <c r="H202" i="4" s="1"/>
  <c r="E198" i="4"/>
  <c r="H198" i="4" s="1"/>
  <c r="E190" i="4"/>
  <c r="H190" i="4" s="1"/>
  <c r="E186" i="4"/>
  <c r="H186" i="4" s="1"/>
  <c r="E182" i="4"/>
  <c r="H182" i="4" s="1"/>
  <c r="E320" i="4"/>
  <c r="H320" i="4" s="1"/>
  <c r="E316" i="4"/>
  <c r="H316" i="4" s="1"/>
  <c r="E284" i="4"/>
  <c r="H284" i="4" s="1"/>
  <c r="E248" i="4"/>
  <c r="H248" i="4" s="1"/>
  <c r="E232" i="4"/>
  <c r="H232" i="4" s="1"/>
  <c r="E228" i="4"/>
  <c r="H228" i="4" s="1"/>
  <c r="E224" i="4"/>
  <c r="H224" i="4" s="1"/>
  <c r="E220" i="4"/>
  <c r="H220" i="4" s="1"/>
  <c r="E216" i="4"/>
  <c r="H216" i="4" s="1"/>
  <c r="E212" i="4"/>
  <c r="H212" i="4" s="1"/>
  <c r="E196" i="4"/>
  <c r="H196" i="4" s="1"/>
  <c r="E188" i="4"/>
  <c r="H188" i="4" s="1"/>
  <c r="E184" i="4"/>
  <c r="H184" i="4" s="1"/>
  <c r="E195" i="4"/>
  <c r="H195" i="4" s="1"/>
  <c r="E251" i="4"/>
  <c r="H251" i="4" s="1"/>
  <c r="E311" i="4"/>
  <c r="H311" i="4" s="1"/>
  <c r="E94" i="1"/>
  <c r="H94" i="1" s="1"/>
  <c r="E98" i="1"/>
  <c r="H98" i="1" s="1"/>
  <c r="E102" i="1"/>
  <c r="H102" i="1" s="1"/>
  <c r="E130" i="1"/>
  <c r="H130" i="1" s="1"/>
  <c r="E142" i="1"/>
  <c r="H142" i="1" s="1"/>
  <c r="E166" i="2"/>
  <c r="H166" i="2" s="1"/>
  <c r="E164" i="2"/>
  <c r="H164" i="2" s="1"/>
  <c r="E163" i="2"/>
  <c r="H163" i="2" s="1"/>
  <c r="E161" i="2"/>
  <c r="H161" i="2" s="1"/>
  <c r="E156" i="2"/>
  <c r="H156" i="2" s="1"/>
  <c r="E143" i="2"/>
  <c r="H143" i="2" s="1"/>
  <c r="E142" i="2"/>
  <c r="H142" i="2" s="1"/>
  <c r="E141" i="2"/>
  <c r="H141" i="2" s="1"/>
  <c r="E140" i="2"/>
  <c r="H140" i="2" s="1"/>
  <c r="E139" i="2"/>
  <c r="H139" i="2" s="1"/>
  <c r="E138" i="2"/>
  <c r="H138" i="2" s="1"/>
  <c r="E137" i="2"/>
  <c r="H137" i="2" s="1"/>
  <c r="E136" i="2"/>
  <c r="H136" i="2" s="1"/>
  <c r="E134" i="2"/>
  <c r="H134" i="2" s="1"/>
  <c r="E132" i="2"/>
  <c r="H132" i="2" s="1"/>
  <c r="E131" i="2"/>
  <c r="H131" i="2" s="1"/>
  <c r="E130" i="2"/>
  <c r="H130" i="2" s="1"/>
  <c r="E128" i="2"/>
  <c r="H128" i="2" s="1"/>
  <c r="E122" i="2"/>
  <c r="H122" i="2" s="1"/>
  <c r="E119" i="2"/>
  <c r="H119" i="2" s="1"/>
  <c r="E111" i="2"/>
  <c r="H111" i="2" s="1"/>
  <c r="E98" i="2"/>
  <c r="H98" i="2" s="1"/>
  <c r="E94" i="2"/>
  <c r="H94" i="2" s="1"/>
  <c r="E92" i="2"/>
  <c r="H92" i="2" s="1"/>
  <c r="E87" i="2"/>
  <c r="H87" i="2" s="1"/>
  <c r="E81" i="2"/>
  <c r="H81" i="2" s="1"/>
  <c r="E80" i="2"/>
  <c r="H80" i="2" s="1"/>
  <c r="E77" i="2"/>
  <c r="H77" i="2" s="1"/>
  <c r="E76" i="2"/>
  <c r="C10" i="2"/>
  <c r="C8" i="2"/>
  <c r="E11" i="2" s="1"/>
  <c r="E13" i="5"/>
  <c r="E12" i="5"/>
  <c r="E78" i="1"/>
  <c r="H78" i="1" s="1"/>
  <c r="E82" i="1"/>
  <c r="H82" i="1" s="1"/>
  <c r="E106" i="1"/>
  <c r="H106" i="1" s="1"/>
  <c r="E110" i="1"/>
  <c r="H110" i="1" s="1"/>
  <c r="E118" i="1"/>
  <c r="H118" i="1" s="1"/>
  <c r="E122" i="1"/>
  <c r="H122" i="1" s="1"/>
  <c r="E166" i="1"/>
  <c r="H166" i="1" s="1"/>
  <c r="E174" i="1"/>
  <c r="H174" i="1" s="1"/>
  <c r="E629" i="1"/>
  <c r="H629" i="1" s="1"/>
  <c r="E628" i="1"/>
  <c r="H628" i="1" s="1"/>
  <c r="E627" i="1"/>
  <c r="H627" i="1" s="1"/>
  <c r="E626" i="1"/>
  <c r="H626" i="1" s="1"/>
  <c r="E625" i="1"/>
  <c r="H625" i="1" s="1"/>
  <c r="E624" i="1"/>
  <c r="H624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G19" i="1"/>
  <c r="E70" i="1"/>
  <c r="H70" i="1" s="1"/>
  <c r="E77" i="1"/>
  <c r="H77" i="1" s="1"/>
  <c r="E81" i="1"/>
  <c r="H81" i="1" s="1"/>
  <c r="E85" i="1"/>
  <c r="H85" i="1" s="1"/>
  <c r="E93" i="1"/>
  <c r="H93" i="1" s="1"/>
  <c r="E101" i="1"/>
  <c r="H101" i="1" s="1"/>
  <c r="E105" i="1"/>
  <c r="H105" i="1" s="1"/>
  <c r="E109" i="1"/>
  <c r="H109" i="1" s="1"/>
  <c r="E113" i="1"/>
  <c r="H113" i="1" s="1"/>
  <c r="E117" i="1"/>
  <c r="H117" i="1" s="1"/>
  <c r="E121" i="1"/>
  <c r="H121" i="1" s="1"/>
  <c r="E125" i="1"/>
  <c r="H125" i="1" s="1"/>
  <c r="E129" i="1"/>
  <c r="H129" i="1" s="1"/>
  <c r="E133" i="1"/>
  <c r="H133" i="1" s="1"/>
  <c r="E137" i="1"/>
  <c r="H137" i="1" s="1"/>
  <c r="E141" i="1"/>
  <c r="H141" i="1" s="1"/>
  <c r="E145" i="1"/>
  <c r="H145" i="1" s="1"/>
  <c r="E149" i="1"/>
  <c r="H149" i="1" s="1"/>
  <c r="E153" i="1"/>
  <c r="H153" i="1" s="1"/>
  <c r="E157" i="1"/>
  <c r="H157" i="1" s="1"/>
  <c r="E161" i="1"/>
  <c r="H161" i="1" s="1"/>
  <c r="E165" i="1"/>
  <c r="H165" i="1" s="1"/>
  <c r="E169" i="1"/>
  <c r="H169" i="1" s="1"/>
  <c r="E173" i="1"/>
  <c r="H173" i="1" s="1"/>
  <c r="G181" i="1"/>
  <c r="H181" i="1" s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9" i="1"/>
  <c r="H209" i="1" s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170" i="2"/>
  <c r="F151" i="2"/>
  <c r="F142" i="2"/>
  <c r="F139" i="2"/>
  <c r="F134" i="2"/>
  <c r="F132" i="2"/>
  <c r="F118" i="2"/>
  <c r="F99" i="2"/>
  <c r="F98" i="2"/>
  <c r="F81" i="2"/>
  <c r="F80" i="2"/>
  <c r="F77" i="2"/>
  <c r="F76" i="2"/>
  <c r="D10" i="2"/>
  <c r="D8" i="2"/>
  <c r="E588" i="2"/>
  <c r="H588" i="2" s="1"/>
  <c r="E585" i="2"/>
  <c r="H585" i="2" s="1"/>
  <c r="E562" i="2"/>
  <c r="H562" i="2" s="1"/>
  <c r="E558" i="2"/>
  <c r="H558" i="2" s="1"/>
  <c r="E555" i="2"/>
  <c r="H555" i="2" s="1"/>
  <c r="E539" i="2"/>
  <c r="H539" i="2" s="1"/>
  <c r="E530" i="2"/>
  <c r="H530" i="2" s="1"/>
  <c r="E510" i="2"/>
  <c r="H510" i="2" s="1"/>
  <c r="E505" i="2"/>
  <c r="H505" i="2" s="1"/>
  <c r="E490" i="2"/>
  <c r="H490" i="2" s="1"/>
  <c r="E488" i="2"/>
  <c r="H488" i="2" s="1"/>
  <c r="E484" i="2"/>
  <c r="H484" i="2" s="1"/>
  <c r="E475" i="2"/>
  <c r="H475" i="2" s="1"/>
  <c r="E474" i="2"/>
  <c r="H474" i="2" s="1"/>
  <c r="E460" i="2"/>
  <c r="H460" i="2" s="1"/>
  <c r="E441" i="2"/>
  <c r="H441" i="2" s="1"/>
  <c r="E428" i="2"/>
  <c r="H428" i="2" s="1"/>
  <c r="E427" i="2"/>
  <c r="H427" i="2" s="1"/>
  <c r="E426" i="2"/>
  <c r="H426" i="2" s="1"/>
  <c r="E421" i="2"/>
  <c r="H421" i="2" s="1"/>
  <c r="E419" i="2"/>
  <c r="H419" i="2" s="1"/>
  <c r="E417" i="2"/>
  <c r="H417" i="2" s="1"/>
  <c r="E415" i="2"/>
  <c r="H415" i="2" s="1"/>
  <c r="E414" i="2"/>
  <c r="H414" i="2" s="1"/>
  <c r="E413" i="2"/>
  <c r="H413" i="2" s="1"/>
  <c r="E410" i="2"/>
  <c r="H410" i="2" s="1"/>
  <c r="E405" i="2"/>
  <c r="H405" i="2" s="1"/>
  <c r="E404" i="2"/>
  <c r="H404" i="2" s="1"/>
  <c r="E401" i="2"/>
  <c r="H401" i="2" s="1"/>
  <c r="E400" i="2"/>
  <c r="H400" i="2" s="1"/>
  <c r="E399" i="2"/>
  <c r="H399" i="2" s="1"/>
  <c r="E397" i="2"/>
  <c r="H397" i="2" s="1"/>
  <c r="E386" i="2"/>
  <c r="H386" i="2" s="1"/>
  <c r="E383" i="2"/>
  <c r="H383" i="2" s="1"/>
  <c r="E382" i="2"/>
  <c r="H382" i="2" s="1"/>
  <c r="E381" i="2"/>
  <c r="H381" i="2" s="1"/>
  <c r="E380" i="2"/>
  <c r="H380" i="2" s="1"/>
  <c r="E377" i="2"/>
  <c r="H377" i="2" s="1"/>
  <c r="E374" i="2"/>
  <c r="H374" i="2" s="1"/>
  <c r="E369" i="2"/>
  <c r="H369" i="2" s="1"/>
  <c r="E368" i="2"/>
  <c r="H368" i="2" s="1"/>
  <c r="E363" i="2"/>
  <c r="H363" i="2" s="1"/>
  <c r="E362" i="2"/>
  <c r="C12" i="2"/>
  <c r="E354" i="3"/>
  <c r="H354" i="3" s="1"/>
  <c r="E347" i="3"/>
  <c r="H347" i="3" s="1"/>
  <c r="E341" i="3"/>
  <c r="H341" i="3" s="1"/>
  <c r="E336" i="3"/>
  <c r="H336" i="3" s="1"/>
  <c r="E335" i="3"/>
  <c r="H335" i="3" s="1"/>
  <c r="E334" i="3"/>
  <c r="H334" i="3" s="1"/>
  <c r="E326" i="3"/>
  <c r="H326" i="3" s="1"/>
  <c r="E321" i="3"/>
  <c r="H321" i="3" s="1"/>
  <c r="E317" i="3"/>
  <c r="H317" i="3" s="1"/>
  <c r="E313" i="3"/>
  <c r="H313" i="3" s="1"/>
  <c r="E307" i="3"/>
  <c r="H307" i="3" s="1"/>
  <c r="E305" i="3"/>
  <c r="H305" i="3" s="1"/>
  <c r="E304" i="3"/>
  <c r="H304" i="3" s="1"/>
  <c r="E303" i="3"/>
  <c r="H303" i="3" s="1"/>
  <c r="E302" i="3"/>
  <c r="H302" i="3" s="1"/>
  <c r="E301" i="3"/>
  <c r="H301" i="3" s="1"/>
  <c r="E300" i="3"/>
  <c r="H300" i="3" s="1"/>
  <c r="E299" i="3"/>
  <c r="H299" i="3" s="1"/>
  <c r="E298" i="3"/>
  <c r="H298" i="3" s="1"/>
  <c r="E297" i="3"/>
  <c r="H297" i="3" s="1"/>
  <c r="E293" i="3"/>
  <c r="H293" i="3" s="1"/>
  <c r="E292" i="3"/>
  <c r="H292" i="3" s="1"/>
  <c r="E290" i="3"/>
  <c r="H290" i="3" s="1"/>
  <c r="E288" i="3"/>
  <c r="H288" i="3" s="1"/>
  <c r="E287" i="3"/>
  <c r="H287" i="3" s="1"/>
  <c r="E286" i="3"/>
  <c r="H286" i="3" s="1"/>
  <c r="E285" i="3"/>
  <c r="H285" i="3" s="1"/>
  <c r="E282" i="3"/>
  <c r="H282" i="3" s="1"/>
  <c r="E281" i="3"/>
  <c r="H281" i="3" s="1"/>
  <c r="E280" i="3"/>
  <c r="H280" i="3" s="1"/>
  <c r="E279" i="3"/>
  <c r="H279" i="3" s="1"/>
  <c r="E277" i="3"/>
  <c r="H277" i="3" s="1"/>
  <c r="E276" i="3"/>
  <c r="H276" i="3" s="1"/>
  <c r="E274" i="3"/>
  <c r="H274" i="3" s="1"/>
  <c r="E272" i="3"/>
  <c r="H272" i="3" s="1"/>
  <c r="E271" i="3"/>
  <c r="H271" i="3" s="1"/>
  <c r="E270" i="3"/>
  <c r="H270" i="3" s="1"/>
  <c r="E269" i="3"/>
  <c r="H269" i="3" s="1"/>
  <c r="E268" i="3"/>
  <c r="H268" i="3" s="1"/>
  <c r="E265" i="3"/>
  <c r="H265" i="3" s="1"/>
  <c r="E264" i="3"/>
  <c r="H264" i="3" s="1"/>
  <c r="E263" i="3"/>
  <c r="H263" i="3" s="1"/>
  <c r="E260" i="3"/>
  <c r="H260" i="3" s="1"/>
  <c r="E259" i="3"/>
  <c r="H259" i="3" s="1"/>
  <c r="E258" i="3"/>
  <c r="H258" i="3" s="1"/>
  <c r="E257" i="3"/>
  <c r="H257" i="3" s="1"/>
  <c r="E254" i="3"/>
  <c r="H254" i="3" s="1"/>
  <c r="E253" i="3"/>
  <c r="H253" i="3" s="1"/>
  <c r="E251" i="3"/>
  <c r="H251" i="3" s="1"/>
  <c r="E249" i="3"/>
  <c r="H249" i="3" s="1"/>
  <c r="E248" i="3"/>
  <c r="H248" i="3" s="1"/>
  <c r="E247" i="3"/>
  <c r="H247" i="3" s="1"/>
  <c r="E245" i="3"/>
  <c r="H245" i="3" s="1"/>
  <c r="E244" i="3"/>
  <c r="H244" i="3" s="1"/>
  <c r="E242" i="3"/>
  <c r="H242" i="3" s="1"/>
  <c r="E241" i="3"/>
  <c r="H241" i="3" s="1"/>
  <c r="E238" i="3"/>
  <c r="H238" i="3" s="1"/>
  <c r="E237" i="3"/>
  <c r="H237" i="3" s="1"/>
  <c r="E235" i="3"/>
  <c r="H235" i="3" s="1"/>
  <c r="E233" i="3"/>
  <c r="H233" i="3" s="1"/>
  <c r="E232" i="3"/>
  <c r="H232" i="3" s="1"/>
  <c r="E231" i="3"/>
  <c r="H231" i="3" s="1"/>
  <c r="E228" i="3"/>
  <c r="H228" i="3" s="1"/>
  <c r="E226" i="3"/>
  <c r="H226" i="3" s="1"/>
  <c r="E224" i="3"/>
  <c r="H224" i="3" s="1"/>
  <c r="E223" i="3"/>
  <c r="H223" i="3" s="1"/>
  <c r="E222" i="3"/>
  <c r="H222" i="3" s="1"/>
  <c r="E220" i="3"/>
  <c r="H220" i="3" s="1"/>
  <c r="E219" i="3"/>
  <c r="H219" i="3" s="1"/>
  <c r="E218" i="3"/>
  <c r="H218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09" i="3"/>
  <c r="H209" i="3" s="1"/>
  <c r="E208" i="3"/>
  <c r="H208" i="3" s="1"/>
  <c r="E207" i="3"/>
  <c r="H207" i="3" s="1"/>
  <c r="E206" i="3"/>
  <c r="H206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8" i="3"/>
  <c r="H198" i="3" s="1"/>
  <c r="E197" i="3"/>
  <c r="H197" i="3" s="1"/>
  <c r="E196" i="3"/>
  <c r="H196" i="3" s="1"/>
  <c r="E195" i="3"/>
  <c r="H195" i="3" s="1"/>
  <c r="E194" i="3"/>
  <c r="H194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4" i="3"/>
  <c r="H184" i="3" s="1"/>
  <c r="E183" i="3"/>
  <c r="H183" i="3" s="1"/>
  <c r="E182" i="3"/>
  <c r="H182" i="3" s="1"/>
  <c r="E181" i="3"/>
  <c r="C11" i="3"/>
  <c r="E355" i="3"/>
  <c r="H355" i="3" s="1"/>
  <c r="E344" i="3"/>
  <c r="H344" i="3" s="1"/>
  <c r="E343" i="3"/>
  <c r="H343" i="3" s="1"/>
  <c r="E337" i="3"/>
  <c r="H337" i="3" s="1"/>
  <c r="E329" i="3"/>
  <c r="H329" i="3" s="1"/>
  <c r="E328" i="3"/>
  <c r="H328" i="3" s="1"/>
  <c r="E327" i="3"/>
  <c r="H327" i="3" s="1"/>
  <c r="E322" i="3"/>
  <c r="H322" i="3" s="1"/>
  <c r="E318" i="3"/>
  <c r="H318" i="3" s="1"/>
  <c r="E314" i="3"/>
  <c r="H314" i="3" s="1"/>
  <c r="E308" i="3"/>
  <c r="H308" i="3" s="1"/>
  <c r="E351" i="3"/>
  <c r="H351" i="3" s="1"/>
  <c r="E350" i="3"/>
  <c r="H350" i="3" s="1"/>
  <c r="E346" i="3"/>
  <c r="H346" i="3" s="1"/>
  <c r="E340" i="3"/>
  <c r="H340" i="3" s="1"/>
  <c r="E333" i="3"/>
  <c r="H333" i="3" s="1"/>
  <c r="E325" i="3"/>
  <c r="H325" i="3" s="1"/>
  <c r="E320" i="3"/>
  <c r="H320" i="3" s="1"/>
  <c r="E316" i="3"/>
  <c r="H316" i="3" s="1"/>
  <c r="E311" i="3"/>
  <c r="H311" i="3" s="1"/>
  <c r="E338" i="3"/>
  <c r="H338" i="3" s="1"/>
  <c r="E345" i="3"/>
  <c r="H345" i="3" s="1"/>
  <c r="E11" i="5"/>
  <c r="G76" i="1"/>
  <c r="E134" i="1"/>
  <c r="H134" i="1" s="1"/>
  <c r="E138" i="1"/>
  <c r="H138" i="1" s="1"/>
  <c r="E154" i="1"/>
  <c r="H154" i="1" s="1"/>
  <c r="E162" i="1"/>
  <c r="H162" i="1" s="1"/>
  <c r="E170" i="1"/>
  <c r="H170" i="1" s="1"/>
  <c r="C10" i="1"/>
  <c r="F70" i="1"/>
  <c r="F69" i="1"/>
  <c r="F68" i="1"/>
  <c r="F67" i="1"/>
  <c r="F66" i="1"/>
  <c r="F65" i="1"/>
  <c r="F64" i="1"/>
  <c r="E65" i="1"/>
  <c r="H65" i="1" s="1"/>
  <c r="E76" i="1"/>
  <c r="E80" i="1"/>
  <c r="H80" i="1" s="1"/>
  <c r="H84" i="1"/>
  <c r="E88" i="1"/>
  <c r="H88" i="1" s="1"/>
  <c r="E92" i="1"/>
  <c r="H92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4" i="1"/>
  <c r="H124" i="1" s="1"/>
  <c r="E128" i="1"/>
  <c r="H128" i="1" s="1"/>
  <c r="E132" i="1"/>
  <c r="H132" i="1" s="1"/>
  <c r="E136" i="1"/>
  <c r="H136" i="1" s="1"/>
  <c r="E140" i="1"/>
  <c r="H140" i="1" s="1"/>
  <c r="E144" i="1"/>
  <c r="H144" i="1" s="1"/>
  <c r="E148" i="1"/>
  <c r="H148" i="1" s="1"/>
  <c r="E152" i="1"/>
  <c r="H152" i="1" s="1"/>
  <c r="E156" i="1"/>
  <c r="H156" i="1" s="1"/>
  <c r="E160" i="1"/>
  <c r="H160" i="1" s="1"/>
  <c r="E164" i="1"/>
  <c r="H164" i="1" s="1"/>
  <c r="E168" i="1"/>
  <c r="H168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1" i="1"/>
  <c r="H331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1" i="1"/>
  <c r="H311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3" i="1"/>
  <c r="H293" i="1" s="1"/>
  <c r="E292" i="1"/>
  <c r="H292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4" i="1"/>
  <c r="H274" i="1" s="1"/>
  <c r="E272" i="1"/>
  <c r="H272" i="1" s="1"/>
  <c r="E271" i="1"/>
  <c r="H271" i="1" s="1"/>
  <c r="E270" i="1"/>
  <c r="H270" i="1" s="1"/>
  <c r="E269" i="1"/>
  <c r="H269" i="1" s="1"/>
  <c r="E268" i="1"/>
  <c r="H268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8" i="1"/>
  <c r="H208" i="1" s="1"/>
  <c r="E213" i="1"/>
  <c r="H213" i="1" s="1"/>
  <c r="E217" i="1"/>
  <c r="H217" i="1" s="1"/>
  <c r="G601" i="1"/>
  <c r="G76" i="2"/>
  <c r="E70" i="3"/>
  <c r="H70" i="3" s="1"/>
  <c r="E69" i="3"/>
  <c r="H69" i="3" s="1"/>
  <c r="E68" i="3"/>
  <c r="H68" i="3" s="1"/>
  <c r="E64" i="3"/>
  <c r="H64" i="3" s="1"/>
  <c r="E63" i="3"/>
  <c r="H63" i="3" s="1"/>
  <c r="E62" i="3"/>
  <c r="H62" i="3" s="1"/>
  <c r="E61" i="3"/>
  <c r="H61" i="3" s="1"/>
  <c r="E59" i="3"/>
  <c r="H59" i="3" s="1"/>
  <c r="E57" i="3"/>
  <c r="H57" i="3" s="1"/>
  <c r="E54" i="3"/>
  <c r="H54" i="3" s="1"/>
  <c r="E53" i="3"/>
  <c r="H53" i="3" s="1"/>
  <c r="E52" i="3"/>
  <c r="H52" i="3" s="1"/>
  <c r="E51" i="3"/>
  <c r="H51" i="3" s="1"/>
  <c r="E50" i="3"/>
  <c r="H50" i="3" s="1"/>
  <c r="E49" i="3"/>
  <c r="H49" i="3" s="1"/>
  <c r="E48" i="3"/>
  <c r="H48" i="3" s="1"/>
  <c r="E45" i="3"/>
  <c r="H45" i="3" s="1"/>
  <c r="E44" i="3"/>
  <c r="H44" i="3" s="1"/>
  <c r="E39" i="3"/>
  <c r="H39" i="3" s="1"/>
  <c r="E38" i="3"/>
  <c r="H38" i="3" s="1"/>
  <c r="E36" i="3"/>
  <c r="H36" i="3" s="1"/>
  <c r="E34" i="3"/>
  <c r="H34" i="3" s="1"/>
  <c r="E33" i="3"/>
  <c r="H33" i="3" s="1"/>
  <c r="E31" i="3"/>
  <c r="H31" i="3" s="1"/>
  <c r="E30" i="3"/>
  <c r="H30" i="3" s="1"/>
  <c r="E29" i="3"/>
  <c r="H29" i="3" s="1"/>
  <c r="E28" i="3"/>
  <c r="H28" i="3" s="1"/>
  <c r="E27" i="3"/>
  <c r="H27" i="3" s="1"/>
  <c r="E26" i="3"/>
  <c r="H26" i="3" s="1"/>
  <c r="E25" i="3"/>
  <c r="H25" i="3" s="1"/>
  <c r="E24" i="3"/>
  <c r="H24" i="3" s="1"/>
  <c r="E23" i="3"/>
  <c r="H23" i="3" s="1"/>
  <c r="E19" i="3"/>
  <c r="C9" i="3"/>
  <c r="E315" i="3"/>
  <c r="H315" i="3" s="1"/>
  <c r="E356" i="3"/>
  <c r="H356" i="3" s="1"/>
  <c r="E211" i="4"/>
  <c r="H211" i="4" s="1"/>
  <c r="E279" i="4"/>
  <c r="H279" i="4" s="1"/>
  <c r="E331" i="4"/>
  <c r="H331" i="4" s="1"/>
  <c r="E9" i="5"/>
  <c r="D12" i="2"/>
  <c r="F362" i="2"/>
  <c r="F363" i="2"/>
  <c r="F364" i="2"/>
  <c r="F365" i="2"/>
  <c r="F368" i="2"/>
  <c r="F372" i="2"/>
  <c r="F374" i="2"/>
  <c r="F375" i="2"/>
  <c r="F377" i="2"/>
  <c r="F378" i="2"/>
  <c r="F382" i="2"/>
  <c r="F383" i="2"/>
  <c r="F385" i="2"/>
  <c r="F386" i="2"/>
  <c r="F387" i="2"/>
  <c r="F396" i="2"/>
  <c r="F397" i="2"/>
  <c r="F399" i="2"/>
  <c r="F401" i="2"/>
  <c r="F408" i="2"/>
  <c r="F410" i="2"/>
  <c r="F413" i="2"/>
  <c r="F415" i="2"/>
  <c r="F417" i="2"/>
  <c r="F419" i="2"/>
  <c r="F421" i="2"/>
  <c r="F425" i="2"/>
  <c r="F426" i="2"/>
  <c r="F427" i="2"/>
  <c r="F428" i="2"/>
  <c r="F434" i="2"/>
  <c r="F437" i="2"/>
  <c r="F441" i="2"/>
  <c r="F445" i="2"/>
  <c r="F484" i="2"/>
  <c r="F490" i="2"/>
  <c r="F503" i="2"/>
  <c r="F530" i="2"/>
  <c r="F555" i="2"/>
  <c r="F558" i="2"/>
  <c r="F579" i="2"/>
  <c r="F580" i="2"/>
  <c r="F581" i="2"/>
  <c r="D9" i="3"/>
  <c r="D11" i="3"/>
  <c r="F19" i="3"/>
  <c r="F20" i="3"/>
  <c r="F21" i="3"/>
  <c r="F25" i="3"/>
  <c r="F26" i="3"/>
  <c r="F27" i="3"/>
  <c r="F28" i="3"/>
  <c r="F29" i="3"/>
  <c r="F30" i="3"/>
  <c r="F32" i="3"/>
  <c r="F34" i="3"/>
  <c r="F36" i="3"/>
  <c r="F37" i="3"/>
  <c r="F38" i="3"/>
  <c r="F39" i="3"/>
  <c r="F44" i="3"/>
  <c r="F45" i="3"/>
  <c r="F48" i="3"/>
  <c r="F50" i="3"/>
  <c r="F51" i="3"/>
  <c r="F52" i="3"/>
  <c r="F53" i="3"/>
  <c r="F54" i="3"/>
  <c r="F61" i="3"/>
  <c r="F62" i="3"/>
  <c r="F63" i="3"/>
  <c r="F64" i="3"/>
  <c r="F65" i="3"/>
  <c r="F67" i="3"/>
  <c r="F68" i="3"/>
  <c r="F181" i="3"/>
  <c r="F182" i="3"/>
  <c r="F183" i="3"/>
  <c r="F184" i="3"/>
  <c r="F186" i="3"/>
  <c r="F187" i="3"/>
  <c r="F188" i="3"/>
  <c r="F189" i="3"/>
  <c r="F190" i="3"/>
  <c r="F191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6" i="3"/>
  <c r="F208" i="3"/>
  <c r="F209" i="3"/>
  <c r="F211" i="3"/>
  <c r="F212" i="3"/>
  <c r="F213" i="3"/>
  <c r="F214" i="3"/>
  <c r="F215" i="3"/>
  <c r="F216" i="3"/>
  <c r="F217" i="3"/>
  <c r="F218" i="3"/>
  <c r="F219" i="3"/>
  <c r="F220" i="3"/>
  <c r="F222" i="3"/>
  <c r="F223" i="3"/>
  <c r="F224" i="3"/>
  <c r="F225" i="3"/>
  <c r="F226" i="3"/>
  <c r="F227" i="3"/>
  <c r="F228" i="3"/>
  <c r="F230" i="3"/>
  <c r="F232" i="3"/>
  <c r="F233" i="3"/>
  <c r="F234" i="3"/>
  <c r="F235" i="3"/>
  <c r="F236" i="3"/>
  <c r="F237" i="3"/>
  <c r="F238" i="3"/>
  <c r="F241" i="3"/>
  <c r="F242" i="3"/>
  <c r="F243" i="3"/>
  <c r="F244" i="3"/>
  <c r="F245" i="3"/>
  <c r="F247" i="3"/>
  <c r="F248" i="3"/>
  <c r="F249" i="3"/>
  <c r="F251" i="3"/>
  <c r="F253" i="3"/>
  <c r="F254" i="3"/>
  <c r="F258" i="3"/>
  <c r="F259" i="3"/>
  <c r="F260" i="3"/>
  <c r="F263" i="3"/>
  <c r="F264" i="3"/>
  <c r="F265" i="3"/>
  <c r="F268" i="3"/>
  <c r="F269" i="3"/>
  <c r="F270" i="3"/>
  <c r="F272" i="3"/>
  <c r="F274" i="3"/>
  <c r="F277" i="3"/>
  <c r="F279" i="3"/>
  <c r="F281" i="3"/>
  <c r="F282" i="3"/>
  <c r="F285" i="3"/>
  <c r="F286" i="3"/>
  <c r="F287" i="3"/>
  <c r="F288" i="3"/>
  <c r="F290" i="3"/>
  <c r="F293" i="3"/>
  <c r="F297" i="3"/>
  <c r="F298" i="3"/>
  <c r="F299" i="3"/>
  <c r="F300" i="3"/>
  <c r="F301" i="3"/>
  <c r="F302" i="3"/>
  <c r="F303" i="3"/>
  <c r="F304" i="3"/>
  <c r="F305" i="3"/>
  <c r="G362" i="3"/>
  <c r="H362" i="3" s="1"/>
  <c r="E364" i="3"/>
  <c r="H364" i="3" s="1"/>
  <c r="E368" i="3"/>
  <c r="H368" i="3" s="1"/>
  <c r="E372" i="3"/>
  <c r="H372" i="3" s="1"/>
  <c r="H376" i="3"/>
  <c r="E380" i="3"/>
  <c r="H380" i="3" s="1"/>
  <c r="E384" i="3"/>
  <c r="H384" i="3" s="1"/>
  <c r="E388" i="3"/>
  <c r="H388" i="3" s="1"/>
  <c r="E392" i="3"/>
  <c r="H392" i="3" s="1"/>
  <c r="E396" i="3"/>
  <c r="H396" i="3" s="1"/>
  <c r="E400" i="3"/>
  <c r="H400" i="3" s="1"/>
  <c r="E404" i="3"/>
  <c r="H404" i="3" s="1"/>
  <c r="H408" i="3"/>
  <c r="H412" i="3"/>
  <c r="E416" i="3"/>
  <c r="H416" i="3" s="1"/>
  <c r="E420" i="3"/>
  <c r="H420" i="3" s="1"/>
  <c r="E424" i="3"/>
  <c r="H424" i="3" s="1"/>
  <c r="E428" i="3"/>
  <c r="H428" i="3" s="1"/>
  <c r="E432" i="3"/>
  <c r="H432" i="3" s="1"/>
  <c r="E436" i="3"/>
  <c r="H436" i="3" s="1"/>
  <c r="E440" i="3"/>
  <c r="H440" i="3" s="1"/>
  <c r="H444" i="3"/>
  <c r="E448" i="3"/>
  <c r="H448" i="3" s="1"/>
  <c r="E452" i="3"/>
  <c r="H452" i="3" s="1"/>
  <c r="E456" i="3"/>
  <c r="H456" i="3" s="1"/>
  <c r="E460" i="3"/>
  <c r="H460" i="3" s="1"/>
  <c r="E464" i="3"/>
  <c r="H464" i="3" s="1"/>
  <c r="H468" i="3"/>
  <c r="E472" i="3"/>
  <c r="H472" i="3" s="1"/>
  <c r="E476" i="3"/>
  <c r="H476" i="3" s="1"/>
  <c r="E480" i="3"/>
  <c r="H480" i="3" s="1"/>
  <c r="E484" i="3"/>
  <c r="H484" i="3" s="1"/>
  <c r="E488" i="3"/>
  <c r="H488" i="3" s="1"/>
  <c r="E492" i="3"/>
  <c r="H492" i="3" s="1"/>
  <c r="H496" i="3"/>
  <c r="E500" i="3"/>
  <c r="H500" i="3" s="1"/>
  <c r="E504" i="3"/>
  <c r="H504" i="3" s="1"/>
  <c r="E508" i="3"/>
  <c r="H508" i="3" s="1"/>
  <c r="E512" i="3"/>
  <c r="H512" i="3" s="1"/>
  <c r="E516" i="3"/>
  <c r="H516" i="3" s="1"/>
  <c r="H520" i="3"/>
  <c r="E524" i="3"/>
  <c r="H524" i="3" s="1"/>
  <c r="E528" i="3"/>
  <c r="H528" i="3" s="1"/>
  <c r="E532" i="3"/>
  <c r="H532" i="3" s="1"/>
  <c r="E536" i="3"/>
  <c r="H536" i="3" s="1"/>
  <c r="E540" i="3"/>
  <c r="H540" i="3" s="1"/>
  <c r="E544" i="3"/>
  <c r="H544" i="3" s="1"/>
  <c r="E548" i="3"/>
  <c r="H548" i="3" s="1"/>
  <c r="E552" i="3"/>
  <c r="H552" i="3" s="1"/>
  <c r="E556" i="3"/>
  <c r="H556" i="3" s="1"/>
  <c r="E560" i="3"/>
  <c r="H560" i="3" s="1"/>
  <c r="E564" i="3"/>
  <c r="H564" i="3" s="1"/>
  <c r="E568" i="3"/>
  <c r="H568" i="3" s="1"/>
  <c r="E572" i="3"/>
  <c r="H572" i="3" s="1"/>
  <c r="E576" i="3"/>
  <c r="H576" i="3" s="1"/>
  <c r="E580" i="3"/>
  <c r="H580" i="3" s="1"/>
  <c r="E584" i="3"/>
  <c r="H584" i="3" s="1"/>
  <c r="E588" i="3"/>
  <c r="H588" i="3" s="1"/>
  <c r="E592" i="3"/>
  <c r="H592" i="3" s="1"/>
  <c r="E603" i="3"/>
  <c r="H603" i="3" s="1"/>
  <c r="E607" i="3"/>
  <c r="H607" i="3" s="1"/>
  <c r="E611" i="3"/>
  <c r="H611" i="3" s="1"/>
  <c r="E616" i="3"/>
  <c r="H616" i="3" s="1"/>
  <c r="E620" i="3"/>
  <c r="H620" i="3" s="1"/>
  <c r="E624" i="3"/>
  <c r="H624" i="3" s="1"/>
  <c r="E628" i="3"/>
  <c r="H628" i="3" s="1"/>
  <c r="H22" i="4"/>
  <c r="H26" i="4"/>
  <c r="H34" i="4"/>
  <c r="H38" i="4"/>
  <c r="H42" i="4"/>
  <c r="H46" i="4"/>
  <c r="H50" i="4"/>
  <c r="H54" i="4"/>
  <c r="H58" i="4"/>
  <c r="H62" i="4"/>
  <c r="H66" i="4"/>
  <c r="H70" i="4"/>
  <c r="F172" i="4"/>
  <c r="F161" i="4"/>
  <c r="F160" i="4"/>
  <c r="F153" i="4"/>
  <c r="F151" i="4"/>
  <c r="F145" i="4"/>
  <c r="F144" i="4"/>
  <c r="F142" i="4"/>
  <c r="F139" i="4"/>
  <c r="F134" i="4"/>
  <c r="F132" i="4"/>
  <c r="F131" i="4"/>
  <c r="F130" i="4"/>
  <c r="F128" i="4"/>
  <c r="F125" i="4"/>
  <c r="F123" i="4"/>
  <c r="F122" i="4"/>
  <c r="F121" i="4"/>
  <c r="F120" i="4"/>
  <c r="F118" i="4"/>
  <c r="F111" i="4"/>
  <c r="F110" i="4"/>
  <c r="F109" i="4"/>
  <c r="F106" i="4"/>
  <c r="F104" i="4"/>
  <c r="F101" i="4"/>
  <c r="F100" i="4"/>
  <c r="F99" i="4"/>
  <c r="F98" i="4"/>
  <c r="F97" i="4"/>
  <c r="F95" i="4"/>
  <c r="F94" i="4"/>
  <c r="F92" i="4"/>
  <c r="F91" i="4"/>
  <c r="F88" i="4"/>
  <c r="F82" i="4"/>
  <c r="F81" i="4"/>
  <c r="F80" i="4"/>
  <c r="F77" i="4"/>
  <c r="F76" i="4"/>
  <c r="D10" i="4"/>
  <c r="D8" i="4"/>
  <c r="H192" i="4"/>
  <c r="H200" i="4"/>
  <c r="H204" i="4"/>
  <c r="H208" i="4"/>
  <c r="H236" i="4"/>
  <c r="H240" i="4"/>
  <c r="H244" i="4"/>
  <c r="H252" i="4"/>
  <c r="H256" i="4"/>
  <c r="H260" i="4"/>
  <c r="H264" i="4"/>
  <c r="H268" i="4"/>
  <c r="H272" i="4"/>
  <c r="H276" i="4"/>
  <c r="H280" i="4"/>
  <c r="H288" i="4"/>
  <c r="H292" i="4"/>
  <c r="H296" i="4"/>
  <c r="H300" i="4"/>
  <c r="H304" i="4"/>
  <c r="H308" i="4"/>
  <c r="H312" i="4"/>
  <c r="H324" i="4"/>
  <c r="H328" i="4"/>
  <c r="H332" i="4"/>
  <c r="H336" i="4"/>
  <c r="H340" i="4"/>
  <c r="H344" i="4"/>
  <c r="H348" i="4"/>
  <c r="H352" i="4"/>
  <c r="H356" i="4"/>
  <c r="F589" i="4"/>
  <c r="F588" i="4"/>
  <c r="F586" i="4"/>
  <c r="F582" i="4"/>
  <c r="F581" i="4"/>
  <c r="F580" i="4"/>
  <c r="F579" i="4"/>
  <c r="F578" i="4"/>
  <c r="F577" i="4"/>
  <c r="F574" i="4"/>
  <c r="F571" i="4"/>
  <c r="F568" i="4"/>
  <c r="F559" i="4"/>
  <c r="F558" i="4"/>
  <c r="F536" i="4"/>
  <c r="F535" i="4"/>
  <c r="F531" i="4"/>
  <c r="F530" i="4"/>
  <c r="F519" i="4"/>
  <c r="F514" i="4"/>
  <c r="F509" i="4"/>
  <c r="F508" i="4"/>
  <c r="F505" i="4"/>
  <c r="F503" i="4"/>
  <c r="F502" i="4"/>
  <c r="F498" i="4"/>
  <c r="F490" i="4"/>
  <c r="F487" i="4"/>
  <c r="F485" i="4"/>
  <c r="F484" i="4"/>
  <c r="F477" i="4"/>
  <c r="F475" i="4"/>
  <c r="F474" i="4"/>
  <c r="F472" i="4"/>
  <c r="F464" i="4"/>
  <c r="F462" i="4"/>
  <c r="F460" i="4"/>
  <c r="F458" i="4"/>
  <c r="F457" i="4"/>
  <c r="F456" i="4"/>
  <c r="F453" i="4"/>
  <c r="F451" i="4"/>
  <c r="F442" i="4"/>
  <c r="F440" i="4"/>
  <c r="F439" i="4"/>
  <c r="F437" i="4"/>
  <c r="F429" i="4"/>
  <c r="F428" i="4"/>
  <c r="F426" i="4"/>
  <c r="F425" i="4"/>
  <c r="F420" i="4"/>
  <c r="F414" i="4"/>
  <c r="F413" i="4"/>
  <c r="F410" i="4"/>
  <c r="F404" i="4"/>
  <c r="F401" i="4"/>
  <c r="F399" i="4"/>
  <c r="F398" i="4"/>
  <c r="F397" i="4"/>
  <c r="F393" i="4"/>
  <c r="F387" i="4"/>
  <c r="F386" i="4"/>
  <c r="F385" i="4"/>
  <c r="F383" i="4"/>
  <c r="F382" i="4"/>
  <c r="F378" i="4"/>
  <c r="F377" i="4"/>
  <c r="F374" i="4"/>
  <c r="F371" i="4"/>
  <c r="F368" i="4"/>
  <c r="F364" i="4"/>
  <c r="F363" i="4"/>
  <c r="F362" i="4"/>
  <c r="D12" i="4"/>
  <c r="E558" i="4"/>
  <c r="H558" i="4" s="1"/>
  <c r="H560" i="4"/>
  <c r="H564" i="4"/>
  <c r="E568" i="4"/>
  <c r="H568" i="4" s="1"/>
  <c r="E571" i="4"/>
  <c r="H571" i="4" s="1"/>
  <c r="E574" i="4"/>
  <c r="H574" i="4" s="1"/>
  <c r="E577" i="4"/>
  <c r="H577" i="4" s="1"/>
  <c r="E579" i="4"/>
  <c r="H579" i="4" s="1"/>
  <c r="E581" i="4"/>
  <c r="H581" i="4" s="1"/>
  <c r="H583" i="4"/>
  <c r="E589" i="4"/>
  <c r="H589" i="4" s="1"/>
  <c r="H592" i="4"/>
  <c r="G601" i="4"/>
  <c r="E603" i="4"/>
  <c r="H603" i="4" s="1"/>
  <c r="H607" i="4"/>
  <c r="E611" i="4"/>
  <c r="H611" i="4" s="1"/>
  <c r="H615" i="4"/>
  <c r="E619" i="4"/>
  <c r="H619" i="4" s="1"/>
  <c r="H623" i="4"/>
  <c r="H627" i="4"/>
  <c r="C10" i="5"/>
  <c r="E19" i="5"/>
  <c r="H22" i="5"/>
  <c r="H26" i="5"/>
  <c r="E29" i="5"/>
  <c r="H29" i="5" s="1"/>
  <c r="H31" i="5"/>
  <c r="H35" i="5"/>
  <c r="H40" i="5"/>
  <c r="H44" i="5"/>
  <c r="H47" i="5"/>
  <c r="E54" i="5"/>
  <c r="H54" i="5" s="1"/>
  <c r="H57" i="5"/>
  <c r="H61" i="5"/>
  <c r="E64" i="5"/>
  <c r="H64" i="5" s="1"/>
  <c r="H67" i="5"/>
  <c r="E76" i="5"/>
  <c r="E80" i="5"/>
  <c r="H80" i="5" s="1"/>
  <c r="H84" i="5"/>
  <c r="E88" i="5"/>
  <c r="H88" i="5" s="1"/>
  <c r="E92" i="5"/>
  <c r="H92" i="5" s="1"/>
  <c r="E100" i="5"/>
  <c r="H100" i="5" s="1"/>
  <c r="E104" i="5"/>
  <c r="H104" i="5" s="1"/>
  <c r="H108" i="5"/>
  <c r="H112" i="5"/>
  <c r="E116" i="5"/>
  <c r="H116" i="5" s="1"/>
  <c r="E120" i="5"/>
  <c r="H120" i="5" s="1"/>
  <c r="E124" i="5"/>
  <c r="H124" i="5" s="1"/>
  <c r="E128" i="5"/>
  <c r="H128" i="5" s="1"/>
  <c r="E132" i="5"/>
  <c r="H132" i="5" s="1"/>
  <c r="E136" i="5"/>
  <c r="H136" i="5" s="1"/>
  <c r="E140" i="5"/>
  <c r="H140" i="5" s="1"/>
  <c r="H144" i="5"/>
  <c r="H148" i="5"/>
  <c r="H152" i="5"/>
  <c r="H160" i="5"/>
  <c r="E164" i="5"/>
  <c r="H164" i="5" s="1"/>
  <c r="E172" i="5"/>
  <c r="H172" i="5" s="1"/>
  <c r="E354" i="5"/>
  <c r="H354" i="5" s="1"/>
  <c r="E351" i="5"/>
  <c r="H351" i="5" s="1"/>
  <c r="E347" i="5"/>
  <c r="H347" i="5" s="1"/>
  <c r="E346" i="5"/>
  <c r="H346" i="5" s="1"/>
  <c r="E345" i="5"/>
  <c r="H345" i="5" s="1"/>
  <c r="E341" i="5"/>
  <c r="H341" i="5" s="1"/>
  <c r="E340" i="5"/>
  <c r="H340" i="5" s="1"/>
  <c r="E336" i="5"/>
  <c r="H336" i="5" s="1"/>
  <c r="E335" i="5"/>
  <c r="H335" i="5" s="1"/>
  <c r="E333" i="5"/>
  <c r="H333" i="5" s="1"/>
  <c r="E331" i="5"/>
  <c r="H331" i="5" s="1"/>
  <c r="E329" i="5"/>
  <c r="H329" i="5" s="1"/>
  <c r="E327" i="5"/>
  <c r="H327" i="5" s="1"/>
  <c r="E325" i="5"/>
  <c r="H325" i="5" s="1"/>
  <c r="E324" i="5"/>
  <c r="H324" i="5" s="1"/>
  <c r="E320" i="5"/>
  <c r="H320" i="5" s="1"/>
  <c r="E318" i="5"/>
  <c r="H318" i="5" s="1"/>
  <c r="E317" i="5"/>
  <c r="H317" i="5" s="1"/>
  <c r="E314" i="5"/>
  <c r="H314" i="5" s="1"/>
  <c r="E313" i="5"/>
  <c r="H313" i="5" s="1"/>
  <c r="E309" i="5"/>
  <c r="H309" i="5" s="1"/>
  <c r="E305" i="5"/>
  <c r="H305" i="5" s="1"/>
  <c r="E302" i="5"/>
  <c r="H302" i="5" s="1"/>
  <c r="E301" i="5"/>
  <c r="H301" i="5" s="1"/>
  <c r="E300" i="5"/>
  <c r="H300" i="5" s="1"/>
  <c r="E299" i="5"/>
  <c r="H299" i="5" s="1"/>
  <c r="E298" i="5"/>
  <c r="H298" i="5" s="1"/>
  <c r="E293" i="5"/>
  <c r="H293" i="5" s="1"/>
  <c r="E287" i="5"/>
  <c r="H287" i="5" s="1"/>
  <c r="E286" i="5"/>
  <c r="H286" i="5" s="1"/>
  <c r="E285" i="5"/>
  <c r="H285" i="5" s="1"/>
  <c r="E280" i="5"/>
  <c r="H280" i="5" s="1"/>
  <c r="E272" i="5"/>
  <c r="H272" i="5" s="1"/>
  <c r="E270" i="5"/>
  <c r="H270" i="5" s="1"/>
  <c r="E269" i="5"/>
  <c r="H269" i="5" s="1"/>
  <c r="E268" i="5"/>
  <c r="H268" i="5" s="1"/>
  <c r="E264" i="5"/>
  <c r="H264" i="5" s="1"/>
  <c r="E261" i="5"/>
  <c r="H261" i="5" s="1"/>
  <c r="E258" i="5"/>
  <c r="H258" i="5" s="1"/>
  <c r="E254" i="5"/>
  <c r="H254" i="5" s="1"/>
  <c r="E251" i="5"/>
  <c r="H251" i="5" s="1"/>
  <c r="E250" i="5"/>
  <c r="H250" i="5" s="1"/>
  <c r="E249" i="5"/>
  <c r="H249" i="5" s="1"/>
  <c r="E248" i="5"/>
  <c r="H248" i="5" s="1"/>
  <c r="E247" i="5"/>
  <c r="H247" i="5" s="1"/>
  <c r="E246" i="5"/>
  <c r="H246" i="5" s="1"/>
  <c r="E245" i="5"/>
  <c r="H245" i="5" s="1"/>
  <c r="E241" i="5"/>
  <c r="H241" i="5" s="1"/>
  <c r="E238" i="5"/>
  <c r="H238" i="5" s="1"/>
  <c r="E236" i="5"/>
  <c r="H236" i="5" s="1"/>
  <c r="E235" i="5"/>
  <c r="H235" i="5" s="1"/>
  <c r="E228" i="5"/>
  <c r="H228" i="5" s="1"/>
  <c r="E224" i="5"/>
  <c r="H224" i="5" s="1"/>
  <c r="E223" i="5"/>
  <c r="H223" i="5" s="1"/>
  <c r="E222" i="5"/>
  <c r="H222" i="5" s="1"/>
  <c r="E220" i="5"/>
  <c r="H220" i="5" s="1"/>
  <c r="E219" i="5"/>
  <c r="H219" i="5" s="1"/>
  <c r="E218" i="5"/>
  <c r="H218" i="5" s="1"/>
  <c r="E216" i="5"/>
  <c r="H216" i="5" s="1"/>
  <c r="E215" i="5"/>
  <c r="H215" i="5" s="1"/>
  <c r="E214" i="5"/>
  <c r="H214" i="5" s="1"/>
  <c r="E213" i="5"/>
  <c r="H213" i="5" s="1"/>
  <c r="E212" i="5"/>
  <c r="H212" i="5" s="1"/>
  <c r="E211" i="5"/>
  <c r="H211" i="5" s="1"/>
  <c r="E209" i="5"/>
  <c r="H209" i="5" s="1"/>
  <c r="E208" i="5"/>
  <c r="H208" i="5" s="1"/>
  <c r="E207" i="5"/>
  <c r="H207" i="5" s="1"/>
  <c r="E206" i="5"/>
  <c r="H206" i="5" s="1"/>
  <c r="E203" i="5"/>
  <c r="H203" i="5" s="1"/>
  <c r="E202" i="5"/>
  <c r="H202" i="5" s="1"/>
  <c r="E201" i="5"/>
  <c r="H201" i="5" s="1"/>
  <c r="E199" i="5"/>
  <c r="H199" i="5" s="1"/>
  <c r="E198" i="5"/>
  <c r="H198" i="5" s="1"/>
  <c r="E197" i="5"/>
  <c r="H197" i="5" s="1"/>
  <c r="E196" i="5"/>
  <c r="H196" i="5" s="1"/>
  <c r="E195" i="5"/>
  <c r="H195" i="5" s="1"/>
  <c r="E194" i="5"/>
  <c r="H194" i="5" s="1"/>
  <c r="E191" i="5"/>
  <c r="H191" i="5" s="1"/>
  <c r="E190" i="5"/>
  <c r="H190" i="5" s="1"/>
  <c r="E188" i="5"/>
  <c r="H188" i="5" s="1"/>
  <c r="E186" i="5"/>
  <c r="H186" i="5" s="1"/>
  <c r="E184" i="5"/>
  <c r="H184" i="5" s="1"/>
  <c r="E182" i="5"/>
  <c r="H182" i="5" s="1"/>
  <c r="E181" i="5"/>
  <c r="H183" i="5"/>
  <c r="H185" i="5"/>
  <c r="H187" i="5"/>
  <c r="H200" i="5"/>
  <c r="H205" i="5"/>
  <c r="H210" i="5"/>
  <c r="H225" i="5"/>
  <c r="H231" i="5"/>
  <c r="H243" i="5"/>
  <c r="H252" i="5"/>
  <c r="H255" i="5"/>
  <c r="H260" i="5"/>
  <c r="F356" i="3"/>
  <c r="F355" i="3"/>
  <c r="F354" i="3"/>
  <c r="F353" i="3"/>
  <c r="F349" i="3"/>
  <c r="F348" i="3"/>
  <c r="F347" i="3"/>
  <c r="F346" i="3"/>
  <c r="F345" i="3"/>
  <c r="F344" i="3"/>
  <c r="F341" i="3"/>
  <c r="F340" i="3"/>
  <c r="F339" i="3"/>
  <c r="F337" i="3"/>
  <c r="F336" i="3"/>
  <c r="F333" i="3"/>
  <c r="F331" i="3"/>
  <c r="F329" i="3"/>
  <c r="F326" i="3"/>
  <c r="F325" i="3"/>
  <c r="F324" i="3"/>
  <c r="F322" i="3"/>
  <c r="F321" i="3"/>
  <c r="F320" i="3"/>
  <c r="F319" i="3"/>
  <c r="F318" i="3"/>
  <c r="F317" i="3"/>
  <c r="F316" i="3"/>
  <c r="F315" i="3"/>
  <c r="F314" i="3"/>
  <c r="F313" i="3"/>
  <c r="F311" i="3"/>
  <c r="F309" i="3"/>
  <c r="F308" i="3"/>
  <c r="F307" i="3"/>
  <c r="H601" i="4"/>
  <c r="E24" i="5"/>
  <c r="H24" i="5" s="1"/>
  <c r="E30" i="5"/>
  <c r="H30" i="5" s="1"/>
  <c r="G76" i="5"/>
  <c r="E78" i="5"/>
  <c r="H78" i="5" s="1"/>
  <c r="E82" i="5"/>
  <c r="H82" i="5" s="1"/>
  <c r="E94" i="5"/>
  <c r="H94" i="5" s="1"/>
  <c r="E98" i="5"/>
  <c r="H98" i="5" s="1"/>
  <c r="E102" i="5"/>
  <c r="H102" i="5" s="1"/>
  <c r="E106" i="5"/>
  <c r="H106" i="5" s="1"/>
  <c r="E110" i="5"/>
  <c r="H110" i="5" s="1"/>
  <c r="E118" i="5"/>
  <c r="H118" i="5" s="1"/>
  <c r="E122" i="5"/>
  <c r="H122" i="5" s="1"/>
  <c r="E130" i="5"/>
  <c r="H130" i="5" s="1"/>
  <c r="E134" i="5"/>
  <c r="H134" i="5" s="1"/>
  <c r="E162" i="5"/>
  <c r="H162" i="5" s="1"/>
  <c r="E365" i="3"/>
  <c r="H365" i="3" s="1"/>
  <c r="E369" i="3"/>
  <c r="H369" i="3" s="1"/>
  <c r="H373" i="3"/>
  <c r="E377" i="3"/>
  <c r="H377" i="3" s="1"/>
  <c r="E381" i="3"/>
  <c r="H381" i="3" s="1"/>
  <c r="E385" i="3"/>
  <c r="H385" i="3" s="1"/>
  <c r="E389" i="3"/>
  <c r="H389" i="3" s="1"/>
  <c r="E393" i="3"/>
  <c r="H393" i="3" s="1"/>
  <c r="E397" i="3"/>
  <c r="H397" i="3" s="1"/>
  <c r="E401" i="3"/>
  <c r="H401" i="3" s="1"/>
  <c r="H405" i="3"/>
  <c r="H409" i="3"/>
  <c r="E413" i="3"/>
  <c r="H413" i="3" s="1"/>
  <c r="E417" i="3"/>
  <c r="H417" i="3" s="1"/>
  <c r="E421" i="3"/>
  <c r="H421" i="3" s="1"/>
  <c r="E425" i="3"/>
  <c r="H425" i="3" s="1"/>
  <c r="E429" i="3"/>
  <c r="H429" i="3" s="1"/>
  <c r="E433" i="3"/>
  <c r="H433" i="3" s="1"/>
  <c r="E437" i="3"/>
  <c r="H437" i="3" s="1"/>
  <c r="E441" i="3"/>
  <c r="H441" i="3" s="1"/>
  <c r="E445" i="3"/>
  <c r="H445" i="3" s="1"/>
  <c r="E449" i="3"/>
  <c r="H449" i="3" s="1"/>
  <c r="E453" i="3"/>
  <c r="H453" i="3" s="1"/>
  <c r="E457" i="3"/>
  <c r="H457" i="3" s="1"/>
  <c r="E461" i="3"/>
  <c r="H461" i="3" s="1"/>
  <c r="H465" i="3"/>
  <c r="E469" i="3"/>
  <c r="H469" i="3" s="1"/>
  <c r="E473" i="3"/>
  <c r="H473" i="3" s="1"/>
  <c r="E477" i="3"/>
  <c r="H477" i="3" s="1"/>
  <c r="E481" i="3"/>
  <c r="H481" i="3" s="1"/>
  <c r="E485" i="3"/>
  <c r="H485" i="3" s="1"/>
  <c r="E489" i="3"/>
  <c r="H489" i="3" s="1"/>
  <c r="H493" i="3"/>
  <c r="H497" i="3"/>
  <c r="E501" i="3"/>
  <c r="H501" i="3" s="1"/>
  <c r="E505" i="3"/>
  <c r="H505" i="3" s="1"/>
  <c r="E509" i="3"/>
  <c r="H509" i="3" s="1"/>
  <c r="E513" i="3"/>
  <c r="H513" i="3" s="1"/>
  <c r="E517" i="3"/>
  <c r="H517" i="3" s="1"/>
  <c r="E521" i="3"/>
  <c r="H521" i="3" s="1"/>
  <c r="H525" i="3"/>
  <c r="E529" i="3"/>
  <c r="H529" i="3" s="1"/>
  <c r="H533" i="3"/>
  <c r="E537" i="3"/>
  <c r="H537" i="3" s="1"/>
  <c r="E541" i="3"/>
  <c r="H541" i="3" s="1"/>
  <c r="H545" i="3"/>
  <c r="E549" i="3"/>
  <c r="H549" i="3" s="1"/>
  <c r="H553" i="3"/>
  <c r="E557" i="3"/>
  <c r="H557" i="3" s="1"/>
  <c r="E561" i="3"/>
  <c r="H561" i="3" s="1"/>
  <c r="H565" i="3"/>
  <c r="E569" i="3"/>
  <c r="H569" i="3" s="1"/>
  <c r="H573" i="3"/>
  <c r="E577" i="3"/>
  <c r="H577" i="3" s="1"/>
  <c r="E581" i="3"/>
  <c r="H581" i="3" s="1"/>
  <c r="E585" i="3"/>
  <c r="H585" i="3" s="1"/>
  <c r="E589" i="3"/>
  <c r="H589" i="3" s="1"/>
  <c r="G601" i="3"/>
  <c r="E604" i="3"/>
  <c r="H604" i="3" s="1"/>
  <c r="E608" i="3"/>
  <c r="H608" i="3" s="1"/>
  <c r="E612" i="3"/>
  <c r="H612" i="3" s="1"/>
  <c r="E617" i="3"/>
  <c r="H617" i="3" s="1"/>
  <c r="E621" i="3"/>
  <c r="H621" i="3" s="1"/>
  <c r="E625" i="3"/>
  <c r="H625" i="3" s="1"/>
  <c r="H23" i="4"/>
  <c r="H31" i="4"/>
  <c r="H35" i="4"/>
  <c r="H39" i="4"/>
  <c r="H43" i="4"/>
  <c r="H47" i="4"/>
  <c r="H51" i="4"/>
  <c r="H55" i="4"/>
  <c r="H59" i="4"/>
  <c r="H63" i="4"/>
  <c r="H67" i="4"/>
  <c r="E80" i="4"/>
  <c r="H80" i="4" s="1"/>
  <c r="E110" i="4"/>
  <c r="H110" i="4" s="1"/>
  <c r="E128" i="4"/>
  <c r="H128" i="4" s="1"/>
  <c r="E134" i="4"/>
  <c r="H134" i="4" s="1"/>
  <c r="E145" i="4"/>
  <c r="H145" i="4" s="1"/>
  <c r="H189" i="4"/>
  <c r="H201" i="4"/>
  <c r="H205" i="4"/>
  <c r="H217" i="4"/>
  <c r="H221" i="4"/>
  <c r="H225" i="4"/>
  <c r="H233" i="4"/>
  <c r="H245" i="4"/>
  <c r="H253" i="4"/>
  <c r="H257" i="4"/>
  <c r="H261" i="4"/>
  <c r="H265" i="4"/>
  <c r="H269" i="4"/>
  <c r="H273" i="4"/>
  <c r="H277" i="4"/>
  <c r="H281" i="4"/>
  <c r="H285" i="4"/>
  <c r="H289" i="4"/>
  <c r="H293" i="4"/>
  <c r="H297" i="4"/>
  <c r="H301" i="4"/>
  <c r="H309" i="4"/>
  <c r="H313" i="4"/>
  <c r="H317" i="4"/>
  <c r="H321" i="4"/>
  <c r="H333" i="4"/>
  <c r="H337" i="4"/>
  <c r="H341" i="4"/>
  <c r="H345" i="4"/>
  <c r="H349" i="4"/>
  <c r="H353" i="4"/>
  <c r="E364" i="4"/>
  <c r="H364" i="4" s="1"/>
  <c r="E377" i="4"/>
  <c r="H377" i="4" s="1"/>
  <c r="E385" i="4"/>
  <c r="H385" i="4" s="1"/>
  <c r="E396" i="4"/>
  <c r="H396" i="4" s="1"/>
  <c r="E397" i="4"/>
  <c r="H397" i="4" s="1"/>
  <c r="E404" i="4"/>
  <c r="H404" i="4" s="1"/>
  <c r="E415" i="4"/>
  <c r="H415" i="4" s="1"/>
  <c r="E418" i="4"/>
  <c r="H418" i="4" s="1"/>
  <c r="E419" i="4"/>
  <c r="H419" i="4" s="1"/>
  <c r="E420" i="4"/>
  <c r="H420" i="4" s="1"/>
  <c r="E442" i="4"/>
  <c r="H442" i="4" s="1"/>
  <c r="E457" i="4"/>
  <c r="H457" i="4" s="1"/>
  <c r="E477" i="4"/>
  <c r="H477" i="4" s="1"/>
  <c r="E490" i="4"/>
  <c r="H490" i="4" s="1"/>
  <c r="E505" i="4"/>
  <c r="H505" i="4" s="1"/>
  <c r="H561" i="4"/>
  <c r="H565" i="4"/>
  <c r="H584" i="4"/>
  <c r="H587" i="4"/>
  <c r="H593" i="4"/>
  <c r="E604" i="4"/>
  <c r="H604" i="4" s="1"/>
  <c r="E608" i="4"/>
  <c r="H608" i="4" s="1"/>
  <c r="H612" i="4"/>
  <c r="E616" i="4"/>
  <c r="H616" i="4" s="1"/>
  <c r="E620" i="4"/>
  <c r="H620" i="4" s="1"/>
  <c r="H624" i="4"/>
  <c r="H23" i="5"/>
  <c r="E27" i="5"/>
  <c r="H27" i="5" s="1"/>
  <c r="H32" i="5"/>
  <c r="E36" i="5"/>
  <c r="H36" i="5" s="1"/>
  <c r="E38" i="5"/>
  <c r="H38" i="5" s="1"/>
  <c r="H41" i="5"/>
  <c r="H45" i="5"/>
  <c r="H48" i="5"/>
  <c r="H51" i="5"/>
  <c r="H58" i="5"/>
  <c r="H62" i="5"/>
  <c r="H70" i="5"/>
  <c r="E77" i="5"/>
  <c r="H77" i="5" s="1"/>
  <c r="E81" i="5"/>
  <c r="H81" i="5" s="1"/>
  <c r="H85" i="5"/>
  <c r="H89" i="5"/>
  <c r="E93" i="5"/>
  <c r="H93" i="5" s="1"/>
  <c r="H97" i="5"/>
  <c r="E101" i="5"/>
  <c r="H101" i="5" s="1"/>
  <c r="H105" i="5"/>
  <c r="E109" i="5"/>
  <c r="H109" i="5" s="1"/>
  <c r="E113" i="5"/>
  <c r="H113" i="5" s="1"/>
  <c r="H117" i="5"/>
  <c r="E121" i="5"/>
  <c r="H121" i="5" s="1"/>
  <c r="H125" i="5"/>
  <c r="H129" i="5"/>
  <c r="E133" i="5"/>
  <c r="H133" i="5" s="1"/>
  <c r="E137" i="5"/>
  <c r="H137" i="5" s="1"/>
  <c r="E141" i="5"/>
  <c r="H141" i="5" s="1"/>
  <c r="E145" i="5"/>
  <c r="H145" i="5" s="1"/>
  <c r="H149" i="5"/>
  <c r="H153" i="5"/>
  <c r="H157" i="5"/>
  <c r="H161" i="5"/>
  <c r="E165" i="5"/>
  <c r="H165" i="5" s="1"/>
  <c r="H192" i="5"/>
  <c r="H221" i="5"/>
  <c r="H226" i="5"/>
  <c r="H232" i="5"/>
  <c r="H244" i="5"/>
  <c r="H253" i="5"/>
  <c r="E300" i="7"/>
  <c r="H300" i="7" s="1"/>
  <c r="E304" i="7"/>
  <c r="H304" i="7" s="1"/>
  <c r="E308" i="7"/>
  <c r="H308" i="7" s="1"/>
  <c r="E320" i="7"/>
  <c r="H320" i="7" s="1"/>
  <c r="E336" i="7"/>
  <c r="H336" i="7" s="1"/>
  <c r="E340" i="7"/>
  <c r="H340" i="7" s="1"/>
  <c r="F590" i="7"/>
  <c r="F589" i="7"/>
  <c r="F588" i="7"/>
  <c r="F587" i="7"/>
  <c r="F585" i="7"/>
  <c r="F584" i="7"/>
  <c r="F583" i="7"/>
  <c r="F582" i="7"/>
  <c r="F581" i="7"/>
  <c r="F580" i="7"/>
  <c r="F579" i="7"/>
  <c r="F577" i="7"/>
  <c r="F575" i="7"/>
  <c r="F574" i="7"/>
  <c r="F571" i="7"/>
  <c r="F569" i="7"/>
  <c r="F568" i="7"/>
  <c r="F567" i="7"/>
  <c r="F566" i="7"/>
  <c r="F564" i="7"/>
  <c r="F562" i="7"/>
  <c r="F559" i="7"/>
  <c r="F558" i="7"/>
  <c r="F557" i="7"/>
  <c r="F556" i="7"/>
  <c r="F555" i="7"/>
  <c r="F552" i="7"/>
  <c r="F550" i="7"/>
  <c r="F543" i="7"/>
  <c r="F537" i="7"/>
  <c r="F535" i="7"/>
  <c r="F530" i="7"/>
  <c r="F521" i="7"/>
  <c r="F519" i="7"/>
  <c r="F517" i="7"/>
  <c r="F516" i="7"/>
  <c r="F512" i="7"/>
  <c r="F511" i="7"/>
  <c r="F510" i="7"/>
  <c r="F509" i="7"/>
  <c r="F508" i="7"/>
  <c r="F506" i="7"/>
  <c r="F505" i="7"/>
  <c r="F504" i="7"/>
  <c r="F503" i="7"/>
  <c r="F502" i="7"/>
  <c r="F500" i="7"/>
  <c r="F498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7" i="7"/>
  <c r="F476" i="7"/>
  <c r="F475" i="7"/>
  <c r="F474" i="7"/>
  <c r="F472" i="7"/>
  <c r="F461" i="7"/>
  <c r="F460" i="7"/>
  <c r="F459" i="7"/>
  <c r="F458" i="7"/>
  <c r="F457" i="7"/>
  <c r="F456" i="7"/>
  <c r="F453" i="7"/>
  <c r="F451" i="7"/>
  <c r="F448" i="7"/>
  <c r="F446" i="7"/>
  <c r="F442" i="7"/>
  <c r="F441" i="7"/>
  <c r="F440" i="7"/>
  <c r="F437" i="7"/>
  <c r="F434" i="7"/>
  <c r="F432" i="7"/>
  <c r="F428" i="7"/>
  <c r="F427" i="7"/>
  <c r="F426" i="7"/>
  <c r="F425" i="7"/>
  <c r="F424" i="7"/>
  <c r="F421" i="7"/>
  <c r="F419" i="7"/>
  <c r="F418" i="7"/>
  <c r="F415" i="7"/>
  <c r="F414" i="7"/>
  <c r="F413" i="7"/>
  <c r="F410" i="7"/>
  <c r="F405" i="7"/>
  <c r="F402" i="7"/>
  <c r="F401" i="7"/>
  <c r="F400" i="7"/>
  <c r="F397" i="7"/>
  <c r="F396" i="7"/>
  <c r="F395" i="7"/>
  <c r="F393" i="7"/>
  <c r="F391" i="7"/>
  <c r="F389" i="7"/>
  <c r="F388" i="7"/>
  <c r="F387" i="7"/>
  <c r="F386" i="7"/>
  <c r="F385" i="7"/>
  <c r="F383" i="7"/>
  <c r="F382" i="7"/>
  <c r="F379" i="7"/>
  <c r="F378" i="7"/>
  <c r="F377" i="7"/>
  <c r="F375" i="7"/>
  <c r="F374" i="7"/>
  <c r="F373" i="7"/>
  <c r="F371" i="7"/>
  <c r="F369" i="7"/>
  <c r="F368" i="7"/>
  <c r="F364" i="7"/>
  <c r="F363" i="7"/>
  <c r="F362" i="7"/>
  <c r="E446" i="7"/>
  <c r="H446" i="7" s="1"/>
  <c r="E456" i="7"/>
  <c r="H456" i="7" s="1"/>
  <c r="E502" i="7"/>
  <c r="H502" i="7" s="1"/>
  <c r="E506" i="7"/>
  <c r="H506" i="7" s="1"/>
  <c r="E570" i="7"/>
  <c r="H570" i="7" s="1"/>
  <c r="E571" i="7"/>
  <c r="H571" i="7" s="1"/>
  <c r="E574" i="7"/>
  <c r="H574" i="7" s="1"/>
  <c r="E589" i="7"/>
  <c r="H589" i="7" s="1"/>
  <c r="E340" i="8"/>
  <c r="H340" i="8" s="1"/>
  <c r="E331" i="8"/>
  <c r="H331" i="8" s="1"/>
  <c r="E317" i="8"/>
  <c r="H317" i="8" s="1"/>
  <c r="E313" i="8"/>
  <c r="H313" i="8" s="1"/>
  <c r="E305" i="8"/>
  <c r="H305" i="8" s="1"/>
  <c r="E292" i="8"/>
  <c r="H292" i="8" s="1"/>
  <c r="E286" i="8"/>
  <c r="H286" i="8" s="1"/>
  <c r="E264" i="8"/>
  <c r="H264" i="8" s="1"/>
  <c r="E254" i="8"/>
  <c r="H254" i="8" s="1"/>
  <c r="E247" i="8"/>
  <c r="H247" i="8" s="1"/>
  <c r="E246" i="8"/>
  <c r="H246" i="8" s="1"/>
  <c r="E228" i="8"/>
  <c r="H228" i="8" s="1"/>
  <c r="E227" i="8"/>
  <c r="H227" i="8" s="1"/>
  <c r="E224" i="8"/>
  <c r="H224" i="8" s="1"/>
  <c r="E218" i="8"/>
  <c r="H218" i="8" s="1"/>
  <c r="E213" i="8"/>
  <c r="H213" i="8" s="1"/>
  <c r="E208" i="8"/>
  <c r="H208" i="8" s="1"/>
  <c r="E206" i="8"/>
  <c r="H206" i="8" s="1"/>
  <c r="E198" i="8"/>
  <c r="H198" i="8" s="1"/>
  <c r="E193" i="8"/>
  <c r="H193" i="8" s="1"/>
  <c r="E186" i="8"/>
  <c r="H186" i="8" s="1"/>
  <c r="E184" i="8"/>
  <c r="H184" i="8" s="1"/>
  <c r="G181" i="8"/>
  <c r="E356" i="8"/>
  <c r="H356" i="8" s="1"/>
  <c r="E354" i="8"/>
  <c r="H354" i="8" s="1"/>
  <c r="E344" i="8"/>
  <c r="H344" i="8" s="1"/>
  <c r="E333" i="8"/>
  <c r="H333" i="8" s="1"/>
  <c r="E320" i="8"/>
  <c r="H320" i="8" s="1"/>
  <c r="E318" i="8"/>
  <c r="H318" i="8" s="1"/>
  <c r="E314" i="8"/>
  <c r="H314" i="8" s="1"/>
  <c r="E297" i="8"/>
  <c r="H297" i="8" s="1"/>
  <c r="E293" i="8"/>
  <c r="H293" i="8" s="1"/>
  <c r="E287" i="8"/>
  <c r="H287" i="8" s="1"/>
  <c r="E272" i="8"/>
  <c r="H272" i="8" s="1"/>
  <c r="E256" i="8"/>
  <c r="H256" i="8" s="1"/>
  <c r="E248" i="8"/>
  <c r="H248" i="8" s="1"/>
  <c r="E238" i="8"/>
  <c r="H238" i="8" s="1"/>
  <c r="E219" i="8"/>
  <c r="H219" i="8" s="1"/>
  <c r="E214" i="8"/>
  <c r="H214" i="8" s="1"/>
  <c r="E209" i="8"/>
  <c r="H209" i="8" s="1"/>
  <c r="E202" i="8"/>
  <c r="H202" i="8" s="1"/>
  <c r="E195" i="8"/>
  <c r="H195" i="8" s="1"/>
  <c r="E188" i="8"/>
  <c r="H188" i="8" s="1"/>
  <c r="E181" i="8"/>
  <c r="E334" i="8"/>
  <c r="H334" i="8" s="1"/>
  <c r="E325" i="8"/>
  <c r="H325" i="8" s="1"/>
  <c r="E322" i="8"/>
  <c r="H322" i="8" s="1"/>
  <c r="E321" i="8"/>
  <c r="H321" i="8" s="1"/>
  <c r="E315" i="8"/>
  <c r="H315" i="8" s="1"/>
  <c r="E303" i="8"/>
  <c r="H303" i="8" s="1"/>
  <c r="E302" i="8"/>
  <c r="H302" i="8" s="1"/>
  <c r="E288" i="8"/>
  <c r="H288" i="8" s="1"/>
  <c r="E274" i="8"/>
  <c r="H274" i="8" s="1"/>
  <c r="E259" i="8"/>
  <c r="H259" i="8" s="1"/>
  <c r="E258" i="8"/>
  <c r="H258" i="8" s="1"/>
  <c r="E257" i="8"/>
  <c r="H257" i="8" s="1"/>
  <c r="E241" i="8"/>
  <c r="H241" i="8" s="1"/>
  <c r="E220" i="8"/>
  <c r="H220" i="8" s="1"/>
  <c r="E215" i="8"/>
  <c r="H215" i="8" s="1"/>
  <c r="E211" i="8"/>
  <c r="H211" i="8" s="1"/>
  <c r="E203" i="8"/>
  <c r="H203" i="8" s="1"/>
  <c r="E196" i="8"/>
  <c r="H196" i="8" s="1"/>
  <c r="E190" i="8"/>
  <c r="H190" i="8" s="1"/>
  <c r="E189" i="8"/>
  <c r="H189" i="8" s="1"/>
  <c r="E182" i="8"/>
  <c r="H182" i="8" s="1"/>
  <c r="E183" i="8"/>
  <c r="H183" i="8" s="1"/>
  <c r="E204" i="8"/>
  <c r="H204" i="8" s="1"/>
  <c r="E216" i="8"/>
  <c r="H216" i="8" s="1"/>
  <c r="E263" i="8"/>
  <c r="H263" i="8" s="1"/>
  <c r="F174" i="9"/>
  <c r="F172" i="9"/>
  <c r="F166" i="9"/>
  <c r="F165" i="9"/>
  <c r="F161" i="9"/>
  <c r="F150" i="9"/>
  <c r="F145" i="9"/>
  <c r="F142" i="9"/>
  <c r="F140" i="9"/>
  <c r="F139" i="9"/>
  <c r="F138" i="9"/>
  <c r="F137" i="9"/>
  <c r="F136" i="9"/>
  <c r="F134" i="9"/>
  <c r="F133" i="9"/>
  <c r="F132" i="9"/>
  <c r="F128" i="9"/>
  <c r="F127" i="9"/>
  <c r="F125" i="9"/>
  <c r="F124" i="9"/>
  <c r="F123" i="9"/>
  <c r="F122" i="9"/>
  <c r="F121" i="9"/>
  <c r="F120" i="9"/>
  <c r="F119" i="9"/>
  <c r="F118" i="9"/>
  <c r="F115" i="9"/>
  <c r="F113" i="9"/>
  <c r="F111" i="9"/>
  <c r="F110" i="9"/>
  <c r="F106" i="9"/>
  <c r="F104" i="9"/>
  <c r="F102" i="9"/>
  <c r="F101" i="9"/>
  <c r="F100" i="9"/>
  <c r="F99" i="9"/>
  <c r="F98" i="9"/>
  <c r="F95" i="9"/>
  <c r="F94" i="9"/>
  <c r="F93" i="9"/>
  <c r="F92" i="9"/>
  <c r="F91" i="9"/>
  <c r="F88" i="9"/>
  <c r="F87" i="9"/>
  <c r="F84" i="9"/>
  <c r="F83" i="9"/>
  <c r="F81" i="9"/>
  <c r="F80" i="9"/>
  <c r="F79" i="9"/>
  <c r="F78" i="9"/>
  <c r="F77" i="9"/>
  <c r="F76" i="9"/>
  <c r="D10" i="9"/>
  <c r="D8" i="9"/>
  <c r="G362" i="5"/>
  <c r="H362" i="5" s="1"/>
  <c r="E601" i="5"/>
  <c r="E602" i="5"/>
  <c r="H602" i="5" s="1"/>
  <c r="E603" i="5"/>
  <c r="H603" i="5" s="1"/>
  <c r="E604" i="5"/>
  <c r="H604" i="5" s="1"/>
  <c r="E605" i="5"/>
  <c r="H605" i="5" s="1"/>
  <c r="E606" i="5"/>
  <c r="H606" i="5" s="1"/>
  <c r="E607" i="5"/>
  <c r="H607" i="5" s="1"/>
  <c r="E608" i="5"/>
  <c r="H608" i="5" s="1"/>
  <c r="E609" i="5"/>
  <c r="H609" i="5" s="1"/>
  <c r="E611" i="5"/>
  <c r="H611" i="5" s="1"/>
  <c r="E612" i="5"/>
  <c r="H612" i="5" s="1"/>
  <c r="E614" i="5"/>
  <c r="H614" i="5" s="1"/>
  <c r="E616" i="5"/>
  <c r="H616" i="5" s="1"/>
  <c r="E617" i="5"/>
  <c r="H617" i="5" s="1"/>
  <c r="E618" i="5"/>
  <c r="H618" i="5" s="1"/>
  <c r="E619" i="5"/>
  <c r="H619" i="5" s="1"/>
  <c r="E620" i="5"/>
  <c r="H620" i="5" s="1"/>
  <c r="E621" i="5"/>
  <c r="H621" i="5" s="1"/>
  <c r="E622" i="5"/>
  <c r="H622" i="5" s="1"/>
  <c r="E625" i="5"/>
  <c r="H625" i="5" s="1"/>
  <c r="E628" i="5"/>
  <c r="H628" i="5" s="1"/>
  <c r="E629" i="5"/>
  <c r="H629" i="5" s="1"/>
  <c r="C8" i="6"/>
  <c r="E11" i="6" s="1"/>
  <c r="C10" i="6"/>
  <c r="E76" i="6"/>
  <c r="E77" i="6"/>
  <c r="H77" i="6" s="1"/>
  <c r="E78" i="6"/>
  <c r="H78" i="6" s="1"/>
  <c r="E79" i="6"/>
  <c r="H79" i="6" s="1"/>
  <c r="E80" i="6"/>
  <c r="H80" i="6" s="1"/>
  <c r="E81" i="6"/>
  <c r="H81" i="6" s="1"/>
  <c r="E82" i="6"/>
  <c r="H82" i="6" s="1"/>
  <c r="E83" i="6"/>
  <c r="H83" i="6" s="1"/>
  <c r="E87" i="6"/>
  <c r="H87" i="6" s="1"/>
  <c r="E88" i="6"/>
  <c r="H88" i="6" s="1"/>
  <c r="E92" i="6"/>
  <c r="H92" i="6" s="1"/>
  <c r="E93" i="6"/>
  <c r="H93" i="6" s="1"/>
  <c r="E94" i="6"/>
  <c r="H94" i="6" s="1"/>
  <c r="E95" i="6"/>
  <c r="H95" i="6" s="1"/>
  <c r="E98" i="6"/>
  <c r="H98" i="6" s="1"/>
  <c r="E99" i="6"/>
  <c r="H99" i="6" s="1"/>
  <c r="E100" i="6"/>
  <c r="H100" i="6" s="1"/>
  <c r="E101" i="6"/>
  <c r="H101" i="6" s="1"/>
  <c r="E102" i="6"/>
  <c r="H102" i="6" s="1"/>
  <c r="E103" i="6"/>
  <c r="H103" i="6" s="1"/>
  <c r="E104" i="6"/>
  <c r="H104" i="6" s="1"/>
  <c r="E106" i="6"/>
  <c r="H106" i="6" s="1"/>
  <c r="E107" i="6"/>
  <c r="H107" i="6" s="1"/>
  <c r="E109" i="6"/>
  <c r="H109" i="6" s="1"/>
  <c r="E110" i="6"/>
  <c r="H110" i="6" s="1"/>
  <c r="E111" i="6"/>
  <c r="H111" i="6" s="1"/>
  <c r="E112" i="6"/>
  <c r="H112" i="6" s="1"/>
  <c r="E113" i="6"/>
  <c r="H113" i="6" s="1"/>
  <c r="E114" i="6"/>
  <c r="H114" i="6" s="1"/>
  <c r="E115" i="6"/>
  <c r="H115" i="6" s="1"/>
  <c r="E116" i="6"/>
  <c r="H116" i="6" s="1"/>
  <c r="E117" i="6"/>
  <c r="H117" i="6" s="1"/>
  <c r="E118" i="6"/>
  <c r="H118" i="6" s="1"/>
  <c r="E119" i="6"/>
  <c r="H119" i="6" s="1"/>
  <c r="E120" i="6"/>
  <c r="H120" i="6" s="1"/>
  <c r="E121" i="6"/>
  <c r="H121" i="6" s="1"/>
  <c r="E122" i="6"/>
  <c r="H122" i="6" s="1"/>
  <c r="E123" i="6"/>
  <c r="H123" i="6" s="1"/>
  <c r="E124" i="6"/>
  <c r="H124" i="6" s="1"/>
  <c r="E125" i="6"/>
  <c r="H125" i="6" s="1"/>
  <c r="E127" i="6"/>
  <c r="H127" i="6" s="1"/>
  <c r="E128" i="6"/>
  <c r="H128" i="6" s="1"/>
  <c r="E129" i="6"/>
  <c r="H129" i="6" s="1"/>
  <c r="E130" i="6"/>
  <c r="H130" i="6" s="1"/>
  <c r="E131" i="6"/>
  <c r="H131" i="6" s="1"/>
  <c r="E132" i="6"/>
  <c r="H132" i="6" s="1"/>
  <c r="E133" i="6"/>
  <c r="H133" i="6" s="1"/>
  <c r="E134" i="6"/>
  <c r="H134" i="6" s="1"/>
  <c r="E136" i="6"/>
  <c r="H136" i="6" s="1"/>
  <c r="E137" i="6"/>
  <c r="H137" i="6" s="1"/>
  <c r="E139" i="6"/>
  <c r="H139" i="6" s="1"/>
  <c r="E140" i="6"/>
  <c r="H140" i="6" s="1"/>
  <c r="E141" i="6"/>
  <c r="H141" i="6" s="1"/>
  <c r="E142" i="6"/>
  <c r="H142" i="6" s="1"/>
  <c r="E144" i="6"/>
  <c r="H144" i="6" s="1"/>
  <c r="E145" i="6"/>
  <c r="H145" i="6" s="1"/>
  <c r="E147" i="6"/>
  <c r="H147" i="6" s="1"/>
  <c r="E149" i="6"/>
  <c r="H149" i="6" s="1"/>
  <c r="E150" i="6"/>
  <c r="H150" i="6" s="1"/>
  <c r="E151" i="6"/>
  <c r="H151" i="6" s="1"/>
  <c r="E153" i="6"/>
  <c r="H153" i="6" s="1"/>
  <c r="E154" i="6"/>
  <c r="H154" i="6" s="1"/>
  <c r="E156" i="6"/>
  <c r="H156" i="6" s="1"/>
  <c r="E160" i="6"/>
  <c r="H160" i="6" s="1"/>
  <c r="E161" i="6"/>
  <c r="H161" i="6" s="1"/>
  <c r="E162" i="6"/>
  <c r="H162" i="6" s="1"/>
  <c r="E163" i="6"/>
  <c r="H163" i="6" s="1"/>
  <c r="E164" i="6"/>
  <c r="H164" i="6" s="1"/>
  <c r="E165" i="6"/>
  <c r="H165" i="6" s="1"/>
  <c r="E167" i="6"/>
  <c r="H167" i="6" s="1"/>
  <c r="E168" i="6"/>
  <c r="H168" i="6" s="1"/>
  <c r="E169" i="6"/>
  <c r="H169" i="6" s="1"/>
  <c r="E172" i="6"/>
  <c r="H172" i="6" s="1"/>
  <c r="E174" i="6"/>
  <c r="H174" i="6" s="1"/>
  <c r="G181" i="6"/>
  <c r="H181" i="6" s="1"/>
  <c r="E362" i="6"/>
  <c r="E363" i="6"/>
  <c r="H363" i="6" s="1"/>
  <c r="E364" i="6"/>
  <c r="H364" i="6" s="1"/>
  <c r="E365" i="6"/>
  <c r="H365" i="6" s="1"/>
  <c r="E366" i="6"/>
  <c r="H366" i="6" s="1"/>
  <c r="E367" i="6"/>
  <c r="H367" i="6" s="1"/>
  <c r="E368" i="6"/>
  <c r="H368" i="6" s="1"/>
  <c r="E369" i="6"/>
  <c r="H369" i="6" s="1"/>
  <c r="E370" i="6"/>
  <c r="H370" i="6" s="1"/>
  <c r="E371" i="6"/>
  <c r="H371" i="6" s="1"/>
  <c r="E372" i="6"/>
  <c r="H372" i="6" s="1"/>
  <c r="E373" i="6"/>
  <c r="H373" i="6" s="1"/>
  <c r="E374" i="6"/>
  <c r="H374" i="6" s="1"/>
  <c r="E375" i="6"/>
  <c r="H375" i="6" s="1"/>
  <c r="E377" i="6"/>
  <c r="H377" i="6" s="1"/>
  <c r="E378" i="6"/>
  <c r="H378" i="6" s="1"/>
  <c r="E379" i="6"/>
  <c r="H379" i="6" s="1"/>
  <c r="E380" i="6"/>
  <c r="H380" i="6" s="1"/>
  <c r="E381" i="6"/>
  <c r="H381" i="6" s="1"/>
  <c r="E382" i="6"/>
  <c r="H382" i="6" s="1"/>
  <c r="E383" i="6"/>
  <c r="H383" i="6" s="1"/>
  <c r="E385" i="6"/>
  <c r="H385" i="6" s="1"/>
  <c r="E386" i="6"/>
  <c r="H386" i="6" s="1"/>
  <c r="E387" i="6"/>
  <c r="H387" i="6" s="1"/>
  <c r="E388" i="6"/>
  <c r="H388" i="6" s="1"/>
  <c r="E389" i="6"/>
  <c r="H389" i="6" s="1"/>
  <c r="E390" i="6"/>
  <c r="H390" i="6" s="1"/>
  <c r="E392" i="6"/>
  <c r="H392" i="6" s="1"/>
  <c r="E393" i="6"/>
  <c r="H393" i="6" s="1"/>
  <c r="E395" i="6"/>
  <c r="H395" i="6" s="1"/>
  <c r="E396" i="6"/>
  <c r="H396" i="6" s="1"/>
  <c r="E397" i="6"/>
  <c r="H397" i="6" s="1"/>
  <c r="E398" i="6"/>
  <c r="H398" i="6" s="1"/>
  <c r="E399" i="6"/>
  <c r="H399" i="6" s="1"/>
  <c r="E400" i="6"/>
  <c r="H400" i="6" s="1"/>
  <c r="E401" i="6"/>
  <c r="H401" i="6" s="1"/>
  <c r="E402" i="6"/>
  <c r="H402" i="6" s="1"/>
  <c r="E403" i="6"/>
  <c r="H403" i="6" s="1"/>
  <c r="E404" i="6"/>
  <c r="H404" i="6" s="1"/>
  <c r="E405" i="6"/>
  <c r="H405" i="6" s="1"/>
  <c r="E407" i="6"/>
  <c r="H407" i="6" s="1"/>
  <c r="E410" i="6"/>
  <c r="H410" i="6" s="1"/>
  <c r="E413" i="6"/>
  <c r="H413" i="6" s="1"/>
  <c r="E414" i="6"/>
  <c r="H414" i="6" s="1"/>
  <c r="E415" i="6"/>
  <c r="H415" i="6" s="1"/>
  <c r="E417" i="6"/>
  <c r="H417" i="6" s="1"/>
  <c r="E418" i="6"/>
  <c r="H418" i="6" s="1"/>
  <c r="E419" i="6"/>
  <c r="H419" i="6" s="1"/>
  <c r="E420" i="6"/>
  <c r="H420" i="6" s="1"/>
  <c r="E421" i="6"/>
  <c r="H421" i="6" s="1"/>
  <c r="E422" i="6"/>
  <c r="H422" i="6" s="1"/>
  <c r="E423" i="6"/>
  <c r="H423" i="6" s="1"/>
  <c r="E424" i="6"/>
  <c r="H424" i="6" s="1"/>
  <c r="E425" i="6"/>
  <c r="H425" i="6" s="1"/>
  <c r="E426" i="6"/>
  <c r="H426" i="6" s="1"/>
  <c r="E427" i="6"/>
  <c r="H427" i="6" s="1"/>
  <c r="E428" i="6"/>
  <c r="H428" i="6" s="1"/>
  <c r="E429" i="6"/>
  <c r="H429" i="6" s="1"/>
  <c r="E432" i="6"/>
  <c r="H432" i="6" s="1"/>
  <c r="E434" i="6"/>
  <c r="H434" i="6" s="1"/>
  <c r="E437" i="6"/>
  <c r="H437" i="6" s="1"/>
  <c r="E438" i="6"/>
  <c r="H438" i="6" s="1"/>
  <c r="E439" i="6"/>
  <c r="H439" i="6" s="1"/>
  <c r="E440" i="6"/>
  <c r="H440" i="6" s="1"/>
  <c r="E441" i="6"/>
  <c r="H441" i="6" s="1"/>
  <c r="E442" i="6"/>
  <c r="H442" i="6" s="1"/>
  <c r="E443" i="6"/>
  <c r="H443" i="6" s="1"/>
  <c r="E445" i="6"/>
  <c r="H445" i="6" s="1"/>
  <c r="E446" i="6"/>
  <c r="H446" i="6" s="1"/>
  <c r="E449" i="6"/>
  <c r="H449" i="6" s="1"/>
  <c r="E451" i="6"/>
  <c r="H451" i="6" s="1"/>
  <c r="E453" i="6"/>
  <c r="H453" i="6" s="1"/>
  <c r="E454" i="6"/>
  <c r="H454" i="6" s="1"/>
  <c r="E457" i="6"/>
  <c r="H457" i="6" s="1"/>
  <c r="E460" i="6"/>
  <c r="H460" i="6" s="1"/>
  <c r="E461" i="6"/>
  <c r="H461" i="6" s="1"/>
  <c r="E462" i="6"/>
  <c r="H462" i="6" s="1"/>
  <c r="E463" i="6"/>
  <c r="H463" i="6" s="1"/>
  <c r="E464" i="6"/>
  <c r="H464" i="6" s="1"/>
  <c r="E469" i="6"/>
  <c r="H469" i="6" s="1"/>
  <c r="E472" i="6"/>
  <c r="H472" i="6" s="1"/>
  <c r="E473" i="6"/>
  <c r="H473" i="6" s="1"/>
  <c r="E474" i="6"/>
  <c r="H474" i="6" s="1"/>
  <c r="E475" i="6"/>
  <c r="H475" i="6" s="1"/>
  <c r="E476" i="6"/>
  <c r="H476" i="6" s="1"/>
  <c r="E477" i="6"/>
  <c r="H477" i="6" s="1"/>
  <c r="E478" i="6"/>
  <c r="H478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2" i="6"/>
  <c r="H492" i="6" s="1"/>
  <c r="E495" i="6"/>
  <c r="H495" i="6" s="1"/>
  <c r="E497" i="6"/>
  <c r="H497" i="6" s="1"/>
  <c r="E498" i="6"/>
  <c r="H498" i="6" s="1"/>
  <c r="E499" i="6"/>
  <c r="H499" i="6" s="1"/>
  <c r="E500" i="6"/>
  <c r="H500" i="6" s="1"/>
  <c r="E501" i="6"/>
  <c r="H501" i="6" s="1"/>
  <c r="E502" i="6"/>
  <c r="H502" i="6" s="1"/>
  <c r="E503" i="6"/>
  <c r="H503" i="6" s="1"/>
  <c r="E504" i="6"/>
  <c r="H504" i="6" s="1"/>
  <c r="E505" i="6"/>
  <c r="H505" i="6" s="1"/>
  <c r="E506" i="6"/>
  <c r="H506" i="6" s="1"/>
  <c r="E507" i="6"/>
  <c r="H507" i="6" s="1"/>
  <c r="E508" i="6"/>
  <c r="H508" i="6" s="1"/>
  <c r="E509" i="6"/>
  <c r="H509" i="6" s="1"/>
  <c r="E511" i="6"/>
  <c r="H511" i="6" s="1"/>
  <c r="E512" i="6"/>
  <c r="H512" i="6" s="1"/>
  <c r="E513" i="6"/>
  <c r="H513" i="6" s="1"/>
  <c r="E514" i="6"/>
  <c r="H514" i="6" s="1"/>
  <c r="E516" i="6"/>
  <c r="H516" i="6" s="1"/>
  <c r="E517" i="6"/>
  <c r="H517" i="6" s="1"/>
  <c r="E518" i="6"/>
  <c r="H518" i="6" s="1"/>
  <c r="E519" i="6"/>
  <c r="H519" i="6" s="1"/>
  <c r="E521" i="6"/>
  <c r="H521" i="6" s="1"/>
  <c r="E523" i="6"/>
  <c r="H523" i="6" s="1"/>
  <c r="E524" i="6"/>
  <c r="H524" i="6" s="1"/>
  <c r="E525" i="6"/>
  <c r="H525" i="6" s="1"/>
  <c r="E526" i="6"/>
  <c r="H526" i="6" s="1"/>
  <c r="E527" i="6"/>
  <c r="H527" i="6" s="1"/>
  <c r="E528" i="6"/>
  <c r="H528" i="6" s="1"/>
  <c r="E529" i="6"/>
  <c r="H529" i="6" s="1"/>
  <c r="E530" i="6"/>
  <c r="H530" i="6" s="1"/>
  <c r="E531" i="6"/>
  <c r="H531" i="6" s="1"/>
  <c r="E532" i="6"/>
  <c r="H532" i="6" s="1"/>
  <c r="E533" i="6"/>
  <c r="H533" i="6" s="1"/>
  <c r="E534" i="6"/>
  <c r="H534" i="6" s="1"/>
  <c r="E535" i="6"/>
  <c r="H535" i="6" s="1"/>
  <c r="E536" i="6"/>
  <c r="H536" i="6" s="1"/>
  <c r="E537" i="6"/>
  <c r="H537" i="6" s="1"/>
  <c r="E540" i="6"/>
  <c r="H540" i="6" s="1"/>
  <c r="E541" i="6"/>
  <c r="H541" i="6" s="1"/>
  <c r="E542" i="6"/>
  <c r="H542" i="6" s="1"/>
  <c r="E543" i="6"/>
  <c r="H543" i="6" s="1"/>
  <c r="E544" i="6"/>
  <c r="H544" i="6" s="1"/>
  <c r="E546" i="6"/>
  <c r="H546" i="6" s="1"/>
  <c r="E548" i="6"/>
  <c r="H548" i="6" s="1"/>
  <c r="E549" i="6"/>
  <c r="H549" i="6" s="1"/>
  <c r="E550" i="6"/>
  <c r="H550" i="6" s="1"/>
  <c r="E551" i="6"/>
  <c r="H551" i="6" s="1"/>
  <c r="E552" i="6"/>
  <c r="H552" i="6" s="1"/>
  <c r="E553" i="6"/>
  <c r="H553" i="6" s="1"/>
  <c r="E554" i="6"/>
  <c r="H554" i="6" s="1"/>
  <c r="E555" i="6"/>
  <c r="H555" i="6" s="1"/>
  <c r="E556" i="6"/>
  <c r="H556" i="6" s="1"/>
  <c r="E557" i="6"/>
  <c r="H557" i="6" s="1"/>
  <c r="E558" i="6"/>
  <c r="H558" i="6" s="1"/>
  <c r="E559" i="6"/>
  <c r="H559" i="6" s="1"/>
  <c r="E560" i="6"/>
  <c r="H560" i="6" s="1"/>
  <c r="E561" i="6"/>
  <c r="H561" i="6" s="1"/>
  <c r="E562" i="6"/>
  <c r="H562" i="6" s="1"/>
  <c r="E563" i="6"/>
  <c r="H563" i="6" s="1"/>
  <c r="E564" i="6"/>
  <c r="H564" i="6" s="1"/>
  <c r="E565" i="6"/>
  <c r="H565" i="6" s="1"/>
  <c r="E568" i="6"/>
  <c r="H568" i="6" s="1"/>
  <c r="E569" i="6"/>
  <c r="H569" i="6" s="1"/>
  <c r="E571" i="6"/>
  <c r="H571" i="6" s="1"/>
  <c r="E572" i="6"/>
  <c r="H572" i="6" s="1"/>
  <c r="E574" i="6"/>
  <c r="H574" i="6" s="1"/>
  <c r="E576" i="6"/>
  <c r="H576" i="6" s="1"/>
  <c r="E579" i="6"/>
  <c r="H579" i="6" s="1"/>
  <c r="E580" i="6"/>
  <c r="H580" i="6" s="1"/>
  <c r="E581" i="6"/>
  <c r="H581" i="6" s="1"/>
  <c r="E582" i="6"/>
  <c r="H582" i="6" s="1"/>
  <c r="E586" i="6"/>
  <c r="H586" i="6" s="1"/>
  <c r="E588" i="6"/>
  <c r="H588" i="6" s="1"/>
  <c r="E589" i="6"/>
  <c r="H589" i="6" s="1"/>
  <c r="E590" i="6"/>
  <c r="H590" i="6" s="1"/>
  <c r="E591" i="6"/>
  <c r="H591" i="6" s="1"/>
  <c r="E592" i="6"/>
  <c r="H592" i="6" s="1"/>
  <c r="E593" i="6"/>
  <c r="H593" i="6" s="1"/>
  <c r="C9" i="7"/>
  <c r="E10" i="7"/>
  <c r="E12" i="7"/>
  <c r="E19" i="7"/>
  <c r="E22" i="7"/>
  <c r="H22" i="7" s="1"/>
  <c r="E27" i="7"/>
  <c r="H27" i="7" s="1"/>
  <c r="E28" i="7"/>
  <c r="H28" i="7" s="1"/>
  <c r="E29" i="7"/>
  <c r="H29" i="7" s="1"/>
  <c r="E30" i="7"/>
  <c r="H30" i="7" s="1"/>
  <c r="E32" i="7"/>
  <c r="H32" i="7" s="1"/>
  <c r="E36" i="7"/>
  <c r="H36" i="7" s="1"/>
  <c r="E38" i="7"/>
  <c r="H38" i="7" s="1"/>
  <c r="E44" i="7"/>
  <c r="H44" i="7" s="1"/>
  <c r="E50" i="7"/>
  <c r="H50" i="7" s="1"/>
  <c r="E51" i="7"/>
  <c r="H51" i="7" s="1"/>
  <c r="E53" i="7"/>
  <c r="H53" i="7" s="1"/>
  <c r="E54" i="7"/>
  <c r="H54" i="7" s="1"/>
  <c r="E57" i="7"/>
  <c r="H57" i="7" s="1"/>
  <c r="E60" i="7"/>
  <c r="H60" i="7" s="1"/>
  <c r="E61" i="7"/>
  <c r="H61" i="7" s="1"/>
  <c r="E64" i="7"/>
  <c r="H64" i="7" s="1"/>
  <c r="E68" i="7"/>
  <c r="H68" i="7" s="1"/>
  <c r="E69" i="7"/>
  <c r="H69" i="7" s="1"/>
  <c r="G76" i="7"/>
  <c r="E106" i="7"/>
  <c r="H106" i="7" s="1"/>
  <c r="E111" i="7"/>
  <c r="H111" i="7" s="1"/>
  <c r="E119" i="7"/>
  <c r="H119" i="7" s="1"/>
  <c r="E136" i="7"/>
  <c r="H136" i="7" s="1"/>
  <c r="E141" i="7"/>
  <c r="H141" i="7" s="1"/>
  <c r="E144" i="7"/>
  <c r="H144" i="7" s="1"/>
  <c r="E162" i="7"/>
  <c r="H162" i="7" s="1"/>
  <c r="G181" i="7"/>
  <c r="H181" i="7" s="1"/>
  <c r="E183" i="7"/>
  <c r="H183" i="7" s="1"/>
  <c r="E187" i="7"/>
  <c r="H187" i="7" s="1"/>
  <c r="E191" i="7"/>
  <c r="H191" i="7" s="1"/>
  <c r="E195" i="7"/>
  <c r="H195" i="7" s="1"/>
  <c r="E199" i="7"/>
  <c r="H199" i="7" s="1"/>
  <c r="H203" i="7"/>
  <c r="H207" i="7"/>
  <c r="E211" i="7"/>
  <c r="H211" i="7" s="1"/>
  <c r="E215" i="7"/>
  <c r="H215" i="7" s="1"/>
  <c r="E219" i="7"/>
  <c r="H219" i="7" s="1"/>
  <c r="E223" i="7"/>
  <c r="H223" i="7" s="1"/>
  <c r="H227" i="7"/>
  <c r="E231" i="7"/>
  <c r="H231" i="7" s="1"/>
  <c r="E235" i="7"/>
  <c r="H235" i="7" s="1"/>
  <c r="E239" i="7"/>
  <c r="H239" i="7" s="1"/>
  <c r="H243" i="7"/>
  <c r="E247" i="7"/>
  <c r="H247" i="7" s="1"/>
  <c r="E251" i="7"/>
  <c r="H251" i="7" s="1"/>
  <c r="H255" i="7"/>
  <c r="H259" i="7"/>
  <c r="H263" i="7"/>
  <c r="H267" i="7"/>
  <c r="H271" i="7"/>
  <c r="H275" i="7"/>
  <c r="H279" i="7"/>
  <c r="H283" i="7"/>
  <c r="E287" i="7"/>
  <c r="H287" i="7" s="1"/>
  <c r="H291" i="7"/>
  <c r="H295" i="7"/>
  <c r="E299" i="7"/>
  <c r="H299" i="7" s="1"/>
  <c r="H303" i="7"/>
  <c r="H307" i="7"/>
  <c r="H311" i="7"/>
  <c r="H315" i="7"/>
  <c r="H319" i="7"/>
  <c r="H323" i="7"/>
  <c r="E327" i="7"/>
  <c r="H327" i="7" s="1"/>
  <c r="E331" i="7"/>
  <c r="H331" i="7" s="1"/>
  <c r="E335" i="7"/>
  <c r="H335" i="7" s="1"/>
  <c r="H339" i="7"/>
  <c r="H343" i="7"/>
  <c r="E347" i="7"/>
  <c r="H347" i="7" s="1"/>
  <c r="H351" i="7"/>
  <c r="H355" i="7"/>
  <c r="E362" i="7"/>
  <c r="E369" i="7"/>
  <c r="H369" i="7" s="1"/>
  <c r="E375" i="7"/>
  <c r="H375" i="7" s="1"/>
  <c r="E380" i="7"/>
  <c r="H380" i="7" s="1"/>
  <c r="E382" i="7"/>
  <c r="H382" i="7" s="1"/>
  <c r="E387" i="7"/>
  <c r="H387" i="7" s="1"/>
  <c r="E393" i="7"/>
  <c r="H393" i="7" s="1"/>
  <c r="E399" i="7"/>
  <c r="H399" i="7" s="1"/>
  <c r="E400" i="7"/>
  <c r="H400" i="7" s="1"/>
  <c r="E410" i="7"/>
  <c r="H410" i="7" s="1"/>
  <c r="E417" i="7"/>
  <c r="H417" i="7" s="1"/>
  <c r="E418" i="7"/>
  <c r="H418" i="7" s="1"/>
  <c r="E437" i="7"/>
  <c r="H437" i="7" s="1"/>
  <c r="E440" i="7"/>
  <c r="H440" i="7" s="1"/>
  <c r="E460" i="7"/>
  <c r="H460" i="7" s="1"/>
  <c r="E475" i="7"/>
  <c r="H475" i="7" s="1"/>
  <c r="E481" i="7"/>
  <c r="H481" i="7" s="1"/>
  <c r="E485" i="7"/>
  <c r="H485" i="7" s="1"/>
  <c r="E494" i="7"/>
  <c r="H494" i="7" s="1"/>
  <c r="E510" i="7"/>
  <c r="H510" i="7" s="1"/>
  <c r="E517" i="7"/>
  <c r="H517" i="7" s="1"/>
  <c r="E534" i="7"/>
  <c r="H534" i="7" s="1"/>
  <c r="E535" i="7"/>
  <c r="H535" i="7" s="1"/>
  <c r="E552" i="7"/>
  <c r="H552" i="7" s="1"/>
  <c r="E555" i="7"/>
  <c r="H555" i="7" s="1"/>
  <c r="E559" i="7"/>
  <c r="H559" i="7" s="1"/>
  <c r="E580" i="7"/>
  <c r="H580" i="7" s="1"/>
  <c r="E584" i="7"/>
  <c r="H584" i="7" s="1"/>
  <c r="E191" i="8"/>
  <c r="H191" i="8" s="1"/>
  <c r="E197" i="8"/>
  <c r="H197" i="8" s="1"/>
  <c r="E245" i="8"/>
  <c r="H245" i="8" s="1"/>
  <c r="E285" i="8"/>
  <c r="H285" i="8" s="1"/>
  <c r="G10" i="9"/>
  <c r="D9" i="5"/>
  <c r="D11" i="5"/>
  <c r="D13" i="5"/>
  <c r="F19" i="5"/>
  <c r="F27" i="5"/>
  <c r="F29" i="5"/>
  <c r="F30" i="5"/>
  <c r="F36" i="5"/>
  <c r="F37" i="5"/>
  <c r="F39" i="5"/>
  <c r="F45" i="5"/>
  <c r="F50" i="5"/>
  <c r="F54" i="5"/>
  <c r="F63" i="5"/>
  <c r="F64" i="5"/>
  <c r="F68" i="5"/>
  <c r="F181" i="5"/>
  <c r="F182" i="5"/>
  <c r="F183" i="5"/>
  <c r="F186" i="5"/>
  <c r="F187" i="5"/>
  <c r="F188" i="5"/>
  <c r="F189" i="5"/>
  <c r="F190" i="5"/>
  <c r="F191" i="5"/>
  <c r="F194" i="5"/>
  <c r="F195" i="5"/>
  <c r="F196" i="5"/>
  <c r="F197" i="5"/>
  <c r="F199" i="5"/>
  <c r="F200" i="5"/>
  <c r="F202" i="5"/>
  <c r="F203" i="5"/>
  <c r="F204" i="5"/>
  <c r="F206" i="5"/>
  <c r="F208" i="5"/>
  <c r="F209" i="5"/>
  <c r="F211" i="5"/>
  <c r="F212" i="5"/>
  <c r="F213" i="5"/>
  <c r="F214" i="5"/>
  <c r="F215" i="5"/>
  <c r="F216" i="5"/>
  <c r="F218" i="5"/>
  <c r="F219" i="5"/>
  <c r="F220" i="5"/>
  <c r="F221" i="5"/>
  <c r="F222" i="5"/>
  <c r="F223" i="5"/>
  <c r="F224" i="5"/>
  <c r="F228" i="5"/>
  <c r="F234" i="5"/>
  <c r="F235" i="5"/>
  <c r="F238" i="5"/>
  <c r="F241" i="5"/>
  <c r="F245" i="5"/>
  <c r="F248" i="5"/>
  <c r="F249" i="5"/>
  <c r="F251" i="5"/>
  <c r="F255" i="5"/>
  <c r="F259" i="5"/>
  <c r="F268" i="5"/>
  <c r="F269" i="5"/>
  <c r="F270" i="5"/>
  <c r="F272" i="5"/>
  <c r="F274" i="5"/>
  <c r="F277" i="5"/>
  <c r="F285" i="5"/>
  <c r="F286" i="5"/>
  <c r="F287" i="5"/>
  <c r="F288" i="5"/>
  <c r="F290" i="5"/>
  <c r="F292" i="5"/>
  <c r="F293" i="5"/>
  <c r="F296" i="5"/>
  <c r="F297" i="5"/>
  <c r="F298" i="5"/>
  <c r="F299" i="5"/>
  <c r="F301" i="5"/>
  <c r="F302" i="5"/>
  <c r="F303" i="5"/>
  <c r="F305" i="5"/>
  <c r="F307" i="5"/>
  <c r="F309" i="5"/>
  <c r="F313" i="5"/>
  <c r="F314" i="5"/>
  <c r="F315" i="5"/>
  <c r="F317" i="5"/>
  <c r="F319" i="5"/>
  <c r="F320" i="5"/>
  <c r="F325" i="5"/>
  <c r="F327" i="5"/>
  <c r="F329" i="5"/>
  <c r="F331" i="5"/>
  <c r="F333" i="5"/>
  <c r="F335" i="5"/>
  <c r="F336" i="5"/>
  <c r="F337" i="5"/>
  <c r="F339" i="5"/>
  <c r="F345" i="5"/>
  <c r="F347" i="5"/>
  <c r="F348" i="5"/>
  <c r="F349" i="5"/>
  <c r="F351" i="5"/>
  <c r="F354" i="5"/>
  <c r="F355" i="5"/>
  <c r="F601" i="5"/>
  <c r="F602" i="5"/>
  <c r="F603" i="5"/>
  <c r="F604" i="5"/>
  <c r="F605" i="5"/>
  <c r="F606" i="5"/>
  <c r="F607" i="5"/>
  <c r="F608" i="5"/>
  <c r="F610" i="5"/>
  <c r="F611" i="5"/>
  <c r="F612" i="5"/>
  <c r="F614" i="5"/>
  <c r="F616" i="5"/>
  <c r="F617" i="5"/>
  <c r="F618" i="5"/>
  <c r="F619" i="5"/>
  <c r="F620" i="5"/>
  <c r="F621" i="5"/>
  <c r="F622" i="5"/>
  <c r="F623" i="5"/>
  <c r="F625" i="5"/>
  <c r="F626" i="5"/>
  <c r="F628" i="5"/>
  <c r="D8" i="6"/>
  <c r="F13" i="6" s="1"/>
  <c r="D10" i="6"/>
  <c r="D12" i="6"/>
  <c r="F76" i="6"/>
  <c r="F77" i="6"/>
  <c r="F78" i="6"/>
  <c r="F79" i="6"/>
  <c r="F80" i="6"/>
  <c r="F81" i="6"/>
  <c r="F82" i="6"/>
  <c r="F83" i="6"/>
  <c r="F84" i="6"/>
  <c r="F87" i="6"/>
  <c r="F88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6" i="6"/>
  <c r="F107" i="6"/>
  <c r="F109" i="6"/>
  <c r="F110" i="6"/>
  <c r="F111" i="6"/>
  <c r="F112" i="6"/>
  <c r="F113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6" i="6"/>
  <c r="F137" i="6"/>
  <c r="F139" i="6"/>
  <c r="F140" i="6"/>
  <c r="F141" i="6"/>
  <c r="F142" i="6"/>
  <c r="F144" i="6"/>
  <c r="F145" i="6"/>
  <c r="F147" i="6"/>
  <c r="F148" i="6"/>
  <c r="F149" i="6"/>
  <c r="F150" i="6"/>
  <c r="F151" i="6"/>
  <c r="F154" i="6"/>
  <c r="F156" i="6"/>
  <c r="F160" i="6"/>
  <c r="F161" i="6"/>
  <c r="F162" i="6"/>
  <c r="F163" i="6"/>
  <c r="F164" i="6"/>
  <c r="F165" i="6"/>
  <c r="F166" i="6"/>
  <c r="F168" i="6"/>
  <c r="F172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7" i="6"/>
  <c r="F378" i="6"/>
  <c r="F379" i="6"/>
  <c r="F380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5" i="6"/>
  <c r="F396" i="6"/>
  <c r="F397" i="6"/>
  <c r="F398" i="6"/>
  <c r="F399" i="6"/>
  <c r="F400" i="6"/>
  <c r="F401" i="6"/>
  <c r="F402" i="6"/>
  <c r="F403" i="6"/>
  <c r="F404" i="6"/>
  <c r="F405" i="6"/>
  <c r="F407" i="6"/>
  <c r="F410" i="6"/>
  <c r="F411" i="6"/>
  <c r="F413" i="6"/>
  <c r="F414" i="6"/>
  <c r="F415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2" i="6"/>
  <c r="F433" i="6"/>
  <c r="F434" i="6"/>
  <c r="F437" i="6"/>
  <c r="F438" i="6"/>
  <c r="F439" i="6"/>
  <c r="F440" i="6"/>
  <c r="F441" i="6"/>
  <c r="F442" i="6"/>
  <c r="F445" i="6"/>
  <c r="F446" i="6"/>
  <c r="F449" i="6"/>
  <c r="F450" i="6"/>
  <c r="F451" i="6"/>
  <c r="F453" i="6"/>
  <c r="F454" i="6"/>
  <c r="F455" i="6"/>
  <c r="F456" i="6"/>
  <c r="F457" i="6"/>
  <c r="F460" i="6"/>
  <c r="F462" i="6"/>
  <c r="F464" i="6"/>
  <c r="F469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7" i="6"/>
  <c r="F498" i="6"/>
  <c r="F499" i="6"/>
  <c r="F500" i="6"/>
  <c r="F502" i="6"/>
  <c r="F503" i="6"/>
  <c r="F504" i="6"/>
  <c r="F505" i="6"/>
  <c r="F506" i="6"/>
  <c r="F507" i="6"/>
  <c r="F508" i="6"/>
  <c r="F509" i="6"/>
  <c r="F510" i="6"/>
  <c r="F511" i="6"/>
  <c r="F512" i="6"/>
  <c r="F514" i="6"/>
  <c r="F516" i="6"/>
  <c r="F517" i="6"/>
  <c r="F518" i="6"/>
  <c r="F519" i="6"/>
  <c r="F521" i="6"/>
  <c r="F524" i="6"/>
  <c r="F526" i="6"/>
  <c r="F527" i="6"/>
  <c r="F528" i="6"/>
  <c r="F529" i="6"/>
  <c r="F530" i="6"/>
  <c r="F531" i="6"/>
  <c r="F532" i="6"/>
  <c r="F534" i="6"/>
  <c r="F535" i="6"/>
  <c r="F536" i="6"/>
  <c r="F537" i="6"/>
  <c r="F540" i="6"/>
  <c r="F541" i="6"/>
  <c r="F542" i="6"/>
  <c r="F543" i="6"/>
  <c r="F544" i="6"/>
  <c r="F545" i="6"/>
  <c r="F546" i="6"/>
  <c r="F548" i="6"/>
  <c r="F549" i="6"/>
  <c r="F550" i="6"/>
  <c r="F551" i="6"/>
  <c r="F552" i="6"/>
  <c r="F553" i="6"/>
  <c r="F554" i="6"/>
  <c r="F555" i="6"/>
  <c r="F557" i="6"/>
  <c r="F558" i="6"/>
  <c r="F559" i="6"/>
  <c r="F560" i="6"/>
  <c r="F561" i="6"/>
  <c r="F562" i="6"/>
  <c r="F563" i="6"/>
  <c r="F564" i="6"/>
  <c r="F568" i="6"/>
  <c r="F569" i="6"/>
  <c r="F570" i="6"/>
  <c r="F571" i="6"/>
  <c r="F572" i="6"/>
  <c r="F574" i="6"/>
  <c r="F576" i="6"/>
  <c r="F577" i="6"/>
  <c r="F579" i="6"/>
  <c r="F580" i="6"/>
  <c r="F581" i="6"/>
  <c r="F582" i="6"/>
  <c r="F584" i="6"/>
  <c r="F586" i="6"/>
  <c r="F588" i="6"/>
  <c r="F590" i="6"/>
  <c r="F591" i="6"/>
  <c r="F593" i="6"/>
  <c r="F594" i="6"/>
  <c r="D9" i="7"/>
  <c r="F19" i="7"/>
  <c r="F24" i="7"/>
  <c r="F25" i="7"/>
  <c r="F27" i="7"/>
  <c r="F29" i="7"/>
  <c r="F30" i="7"/>
  <c r="F36" i="7"/>
  <c r="F39" i="7"/>
  <c r="F50" i="7"/>
  <c r="F51" i="7"/>
  <c r="F54" i="7"/>
  <c r="F60" i="7"/>
  <c r="F61" i="7"/>
  <c r="F62" i="7"/>
  <c r="F64" i="7"/>
  <c r="F67" i="7"/>
  <c r="F173" i="7"/>
  <c r="F172" i="7"/>
  <c r="F164" i="7"/>
  <c r="F162" i="7"/>
  <c r="F161" i="7"/>
  <c r="F153" i="7"/>
  <c r="F151" i="7"/>
  <c r="F150" i="7"/>
  <c r="F149" i="7"/>
  <c r="F147" i="7"/>
  <c r="F145" i="7"/>
  <c r="F144" i="7"/>
  <c r="F140" i="7"/>
  <c r="F139" i="7"/>
  <c r="F137" i="7"/>
  <c r="F136" i="7"/>
  <c r="F134" i="7"/>
  <c r="F132" i="7"/>
  <c r="F131" i="7"/>
  <c r="F130" i="7"/>
  <c r="F129" i="7"/>
  <c r="F128" i="7"/>
  <c r="F127" i="7"/>
  <c r="F125" i="7"/>
  <c r="F122" i="7"/>
  <c r="F121" i="7"/>
  <c r="F120" i="7"/>
  <c r="F119" i="7"/>
  <c r="F118" i="7"/>
  <c r="F116" i="7"/>
  <c r="F113" i="7"/>
  <c r="F111" i="7"/>
  <c r="F110" i="7"/>
  <c r="F109" i="7"/>
  <c r="F107" i="7"/>
  <c r="F106" i="7"/>
  <c r="F105" i="7"/>
  <c r="F104" i="7"/>
  <c r="E110" i="7"/>
  <c r="H110" i="7" s="1"/>
  <c r="E117" i="7"/>
  <c r="H117" i="7" s="1"/>
  <c r="E118" i="7"/>
  <c r="H118" i="7" s="1"/>
  <c r="E122" i="7"/>
  <c r="H122" i="7" s="1"/>
  <c r="E129" i="7"/>
  <c r="H129" i="7" s="1"/>
  <c r="E133" i="7"/>
  <c r="H133" i="7" s="1"/>
  <c r="E134" i="7"/>
  <c r="H134" i="7" s="1"/>
  <c r="E140" i="7"/>
  <c r="H140" i="7" s="1"/>
  <c r="E156" i="7"/>
  <c r="H156" i="7" s="1"/>
  <c r="E182" i="7"/>
  <c r="H182" i="7" s="1"/>
  <c r="E186" i="7"/>
  <c r="H186" i="7" s="1"/>
  <c r="E190" i="7"/>
  <c r="H190" i="7" s="1"/>
  <c r="E194" i="7"/>
  <c r="H194" i="7" s="1"/>
  <c r="H198" i="7"/>
  <c r="E202" i="7"/>
  <c r="H202" i="7" s="1"/>
  <c r="H206" i="7"/>
  <c r="H210" i="7"/>
  <c r="E214" i="7"/>
  <c r="H214" i="7" s="1"/>
  <c r="E218" i="7"/>
  <c r="H218" i="7" s="1"/>
  <c r="H222" i="7"/>
  <c r="H226" i="7"/>
  <c r="H230" i="7"/>
  <c r="E234" i="7"/>
  <c r="H234" i="7" s="1"/>
  <c r="E238" i="7"/>
  <c r="H238" i="7" s="1"/>
  <c r="H242" i="7"/>
  <c r="H246" i="7"/>
  <c r="H250" i="7"/>
  <c r="E254" i="7"/>
  <c r="H254" i="7" s="1"/>
  <c r="E258" i="7"/>
  <c r="H258" i="7" s="1"/>
  <c r="H262" i="7"/>
  <c r="H266" i="7"/>
  <c r="H270" i="7"/>
  <c r="E274" i="7"/>
  <c r="H274" i="7" s="1"/>
  <c r="H278" i="7"/>
  <c r="H282" i="7"/>
  <c r="E286" i="7"/>
  <c r="H286" i="7" s="1"/>
  <c r="E290" i="7"/>
  <c r="H290" i="7" s="1"/>
  <c r="H294" i="7"/>
  <c r="E298" i="7"/>
  <c r="H298" i="7" s="1"/>
  <c r="H302" i="7"/>
  <c r="H306" i="7"/>
  <c r="H310" i="7"/>
  <c r="E314" i="7"/>
  <c r="H314" i="7" s="1"/>
  <c r="H318" i="7"/>
  <c r="H322" i="7"/>
  <c r="E326" i="7"/>
  <c r="H326" i="7" s="1"/>
  <c r="H330" i="7"/>
  <c r="E334" i="7"/>
  <c r="H334" i="7" s="1"/>
  <c r="H338" i="7"/>
  <c r="H342" i="7"/>
  <c r="H346" i="7"/>
  <c r="H350" i="7"/>
  <c r="H354" i="7"/>
  <c r="G362" i="7"/>
  <c r="E365" i="7"/>
  <c r="H365" i="7" s="1"/>
  <c r="E368" i="7"/>
  <c r="H368" i="7" s="1"/>
  <c r="E374" i="7"/>
  <c r="H374" i="7" s="1"/>
  <c r="E379" i="7"/>
  <c r="H379" i="7" s="1"/>
  <c r="E386" i="7"/>
  <c r="H386" i="7" s="1"/>
  <c r="E397" i="7"/>
  <c r="H397" i="7" s="1"/>
  <c r="E415" i="7"/>
  <c r="H415" i="7" s="1"/>
  <c r="E427" i="7"/>
  <c r="H427" i="7" s="1"/>
  <c r="E457" i="7"/>
  <c r="H457" i="7" s="1"/>
  <c r="E505" i="7"/>
  <c r="H505" i="7" s="1"/>
  <c r="E519" i="7"/>
  <c r="H519" i="7" s="1"/>
  <c r="E537" i="7"/>
  <c r="H537" i="7" s="1"/>
  <c r="E554" i="7"/>
  <c r="H554" i="7" s="1"/>
  <c r="E572" i="7"/>
  <c r="H572" i="7" s="1"/>
  <c r="E212" i="8"/>
  <c r="H212" i="8" s="1"/>
  <c r="E235" i="8"/>
  <c r="H235" i="8" s="1"/>
  <c r="E244" i="8"/>
  <c r="H244" i="8" s="1"/>
  <c r="E251" i="8"/>
  <c r="H251" i="8" s="1"/>
  <c r="E290" i="8"/>
  <c r="H290" i="8" s="1"/>
  <c r="E304" i="8"/>
  <c r="H304" i="8" s="1"/>
  <c r="E385" i="5"/>
  <c r="H385" i="5" s="1"/>
  <c r="E386" i="5"/>
  <c r="H386" i="5" s="1"/>
  <c r="E387" i="5"/>
  <c r="H387" i="5" s="1"/>
  <c r="E389" i="5"/>
  <c r="H389" i="5" s="1"/>
  <c r="E392" i="5"/>
  <c r="H392" i="5" s="1"/>
  <c r="E393" i="5"/>
  <c r="H393" i="5" s="1"/>
  <c r="E394" i="5"/>
  <c r="H394" i="5" s="1"/>
  <c r="E395" i="5"/>
  <c r="H395" i="5" s="1"/>
  <c r="E396" i="5"/>
  <c r="H396" i="5" s="1"/>
  <c r="E397" i="5"/>
  <c r="H397" i="5" s="1"/>
  <c r="E398" i="5"/>
  <c r="H398" i="5" s="1"/>
  <c r="E399" i="5"/>
  <c r="H399" i="5" s="1"/>
  <c r="E400" i="5"/>
  <c r="H400" i="5" s="1"/>
  <c r="E401" i="5"/>
  <c r="H401" i="5" s="1"/>
  <c r="E402" i="5"/>
  <c r="H402" i="5" s="1"/>
  <c r="E410" i="5"/>
  <c r="H410" i="5" s="1"/>
  <c r="E413" i="5"/>
  <c r="H413" i="5" s="1"/>
  <c r="E414" i="5"/>
  <c r="H414" i="5" s="1"/>
  <c r="E415" i="5"/>
  <c r="H415" i="5" s="1"/>
  <c r="E419" i="5"/>
  <c r="H419" i="5" s="1"/>
  <c r="E420" i="5"/>
  <c r="H420" i="5" s="1"/>
  <c r="E424" i="5"/>
  <c r="H424" i="5" s="1"/>
  <c r="E425" i="5"/>
  <c r="H425" i="5" s="1"/>
  <c r="E426" i="5"/>
  <c r="H426" i="5" s="1"/>
  <c r="E427" i="5"/>
  <c r="H427" i="5" s="1"/>
  <c r="E428" i="5"/>
  <c r="H428" i="5" s="1"/>
  <c r="E429" i="5"/>
  <c r="H429" i="5" s="1"/>
  <c r="E434" i="5"/>
  <c r="H434" i="5" s="1"/>
  <c r="E437" i="5"/>
  <c r="H437" i="5" s="1"/>
  <c r="E441" i="5"/>
  <c r="H441" i="5" s="1"/>
  <c r="E445" i="5"/>
  <c r="H445" i="5" s="1"/>
  <c r="E446" i="5"/>
  <c r="H446" i="5" s="1"/>
  <c r="E451" i="5"/>
  <c r="H451" i="5" s="1"/>
  <c r="E453" i="5"/>
  <c r="H453" i="5" s="1"/>
  <c r="E458" i="5"/>
  <c r="H458" i="5" s="1"/>
  <c r="E459" i="5"/>
  <c r="H459" i="5" s="1"/>
  <c r="E460" i="5"/>
  <c r="H460" i="5" s="1"/>
  <c r="E462" i="5"/>
  <c r="H462" i="5" s="1"/>
  <c r="E471" i="5"/>
  <c r="H471" i="5" s="1"/>
  <c r="E472" i="5"/>
  <c r="H472" i="5" s="1"/>
  <c r="E474" i="5"/>
  <c r="H474" i="5" s="1"/>
  <c r="E475" i="5"/>
  <c r="H475" i="5" s="1"/>
  <c r="E476" i="5"/>
  <c r="H476" i="5" s="1"/>
  <c r="E477" i="5"/>
  <c r="H477" i="5" s="1"/>
  <c r="E478" i="5"/>
  <c r="H478" i="5" s="1"/>
  <c r="E480" i="5"/>
  <c r="H480" i="5" s="1"/>
  <c r="E481" i="5"/>
  <c r="H481" i="5" s="1"/>
  <c r="E482" i="5"/>
  <c r="H482" i="5" s="1"/>
  <c r="E483" i="5"/>
  <c r="H483" i="5" s="1"/>
  <c r="E484" i="5"/>
  <c r="H484" i="5" s="1"/>
  <c r="E485" i="5"/>
  <c r="H485" i="5" s="1"/>
  <c r="E486" i="5"/>
  <c r="H486" i="5" s="1"/>
  <c r="E487" i="5"/>
  <c r="H487" i="5" s="1"/>
  <c r="E488" i="5"/>
  <c r="H488" i="5" s="1"/>
  <c r="E489" i="5"/>
  <c r="H489" i="5" s="1"/>
  <c r="E490" i="5"/>
  <c r="H490" i="5" s="1"/>
  <c r="E493" i="5"/>
  <c r="H493" i="5" s="1"/>
  <c r="E494" i="5"/>
  <c r="H494" i="5" s="1"/>
  <c r="E495" i="5"/>
  <c r="H495" i="5" s="1"/>
  <c r="E498" i="5"/>
  <c r="H498" i="5" s="1"/>
  <c r="E499" i="5"/>
  <c r="H499" i="5" s="1"/>
  <c r="E500" i="5"/>
  <c r="H500" i="5" s="1"/>
  <c r="E502" i="5"/>
  <c r="H502" i="5" s="1"/>
  <c r="E503" i="5"/>
  <c r="H503" i="5" s="1"/>
  <c r="E504" i="5"/>
  <c r="H504" i="5" s="1"/>
  <c r="E506" i="5"/>
  <c r="H506" i="5" s="1"/>
  <c r="E508" i="5"/>
  <c r="H508" i="5" s="1"/>
  <c r="E509" i="5"/>
  <c r="H509" i="5" s="1"/>
  <c r="E513" i="5"/>
  <c r="H513" i="5" s="1"/>
  <c r="E514" i="5"/>
  <c r="H514" i="5" s="1"/>
  <c r="E515" i="5"/>
  <c r="H515" i="5" s="1"/>
  <c r="E517" i="5"/>
  <c r="H517" i="5" s="1"/>
  <c r="E519" i="5"/>
  <c r="H519" i="5" s="1"/>
  <c r="E526" i="5"/>
  <c r="H526" i="5" s="1"/>
  <c r="E529" i="5"/>
  <c r="H529" i="5" s="1"/>
  <c r="E530" i="5"/>
  <c r="H530" i="5" s="1"/>
  <c r="E531" i="5"/>
  <c r="H531" i="5" s="1"/>
  <c r="E532" i="5"/>
  <c r="H532" i="5" s="1"/>
  <c r="E534" i="5"/>
  <c r="H534" i="5" s="1"/>
  <c r="E535" i="5"/>
  <c r="H535" i="5" s="1"/>
  <c r="E537" i="5"/>
  <c r="H537" i="5" s="1"/>
  <c r="E544" i="5"/>
  <c r="H544" i="5" s="1"/>
  <c r="E549" i="5"/>
  <c r="H549" i="5" s="1"/>
  <c r="E550" i="5"/>
  <c r="H550" i="5" s="1"/>
  <c r="E552" i="5"/>
  <c r="H552" i="5" s="1"/>
  <c r="E555" i="5"/>
  <c r="H555" i="5" s="1"/>
  <c r="E557" i="5"/>
  <c r="H557" i="5" s="1"/>
  <c r="E558" i="5"/>
  <c r="H558" i="5" s="1"/>
  <c r="E559" i="5"/>
  <c r="H559" i="5" s="1"/>
  <c r="E561" i="5"/>
  <c r="H561" i="5" s="1"/>
  <c r="E562" i="5"/>
  <c r="H562" i="5" s="1"/>
  <c r="E563" i="5"/>
  <c r="H563" i="5" s="1"/>
  <c r="E565" i="5"/>
  <c r="H565" i="5" s="1"/>
  <c r="E568" i="5"/>
  <c r="H568" i="5" s="1"/>
  <c r="E571" i="5"/>
  <c r="H571" i="5" s="1"/>
  <c r="E572" i="5"/>
  <c r="H572" i="5" s="1"/>
  <c r="E574" i="5"/>
  <c r="H574" i="5" s="1"/>
  <c r="E576" i="5"/>
  <c r="H576" i="5" s="1"/>
  <c r="E579" i="5"/>
  <c r="H579" i="5" s="1"/>
  <c r="E580" i="5"/>
  <c r="H580" i="5" s="1"/>
  <c r="E581" i="5"/>
  <c r="H581" i="5" s="1"/>
  <c r="E582" i="5"/>
  <c r="H582" i="5" s="1"/>
  <c r="E583" i="5"/>
  <c r="H583" i="5" s="1"/>
  <c r="E588" i="5"/>
  <c r="H588" i="5" s="1"/>
  <c r="E589" i="5"/>
  <c r="H589" i="5" s="1"/>
  <c r="E297" i="6"/>
  <c r="H297" i="6" s="1"/>
  <c r="E298" i="6"/>
  <c r="H298" i="6" s="1"/>
  <c r="E299" i="6"/>
  <c r="H299" i="6" s="1"/>
  <c r="E300" i="6"/>
  <c r="H300" i="6" s="1"/>
  <c r="E301" i="6"/>
  <c r="H301" i="6" s="1"/>
  <c r="E302" i="6"/>
  <c r="H302" i="6" s="1"/>
  <c r="E304" i="6"/>
  <c r="H304" i="6" s="1"/>
  <c r="E305" i="6"/>
  <c r="H305" i="6" s="1"/>
  <c r="E306" i="6"/>
  <c r="H306" i="6" s="1"/>
  <c r="E308" i="6"/>
  <c r="H308" i="6" s="1"/>
  <c r="E309" i="6"/>
  <c r="H309" i="6" s="1"/>
  <c r="E311" i="6"/>
  <c r="H311" i="6" s="1"/>
  <c r="E313" i="6"/>
  <c r="H313" i="6" s="1"/>
  <c r="E314" i="6"/>
  <c r="H314" i="6" s="1"/>
  <c r="E315" i="6"/>
  <c r="H315" i="6" s="1"/>
  <c r="E316" i="6"/>
  <c r="H316" i="6" s="1"/>
  <c r="E317" i="6"/>
  <c r="H317" i="6" s="1"/>
  <c r="E318" i="6"/>
  <c r="H318" i="6" s="1"/>
  <c r="E320" i="6"/>
  <c r="H320" i="6" s="1"/>
  <c r="E322" i="6"/>
  <c r="H322" i="6" s="1"/>
  <c r="E325" i="6"/>
  <c r="H325" i="6" s="1"/>
  <c r="E327" i="6"/>
  <c r="H327" i="6" s="1"/>
  <c r="E329" i="6"/>
  <c r="H329" i="6" s="1"/>
  <c r="E331" i="6"/>
  <c r="H331" i="6" s="1"/>
  <c r="E333" i="6"/>
  <c r="H333" i="6" s="1"/>
  <c r="E335" i="6"/>
  <c r="H335" i="6" s="1"/>
  <c r="E336" i="6"/>
  <c r="H336" i="6" s="1"/>
  <c r="E337" i="6"/>
  <c r="H337" i="6" s="1"/>
  <c r="E339" i="6"/>
  <c r="H339" i="6" s="1"/>
  <c r="E340" i="6"/>
  <c r="H340" i="6" s="1"/>
  <c r="E344" i="6"/>
  <c r="H344" i="6" s="1"/>
  <c r="E345" i="6"/>
  <c r="H345" i="6" s="1"/>
  <c r="E346" i="6"/>
  <c r="H346" i="6" s="1"/>
  <c r="E347" i="6"/>
  <c r="H347" i="6" s="1"/>
  <c r="E349" i="6"/>
  <c r="H349" i="6" s="1"/>
  <c r="E352" i="6"/>
  <c r="H352" i="6" s="1"/>
  <c r="E354" i="6"/>
  <c r="H354" i="6" s="1"/>
  <c r="E355" i="6"/>
  <c r="H355" i="6" s="1"/>
  <c r="E121" i="7"/>
  <c r="H121" i="7" s="1"/>
  <c r="E128" i="7"/>
  <c r="H128" i="7" s="1"/>
  <c r="E132" i="7"/>
  <c r="H132" i="7" s="1"/>
  <c r="E139" i="7"/>
  <c r="H139" i="7" s="1"/>
  <c r="E241" i="7"/>
  <c r="H241" i="7" s="1"/>
  <c r="E245" i="7"/>
  <c r="H245" i="7" s="1"/>
  <c r="E285" i="7"/>
  <c r="H285" i="7" s="1"/>
  <c r="E293" i="7"/>
  <c r="H293" i="7" s="1"/>
  <c r="E297" i="7"/>
  <c r="H297" i="7" s="1"/>
  <c r="E301" i="7"/>
  <c r="H301" i="7" s="1"/>
  <c r="E305" i="7"/>
  <c r="H305" i="7" s="1"/>
  <c r="E313" i="7"/>
  <c r="H313" i="7" s="1"/>
  <c r="E317" i="7"/>
  <c r="H317" i="7" s="1"/>
  <c r="E325" i="7"/>
  <c r="H325" i="7" s="1"/>
  <c r="E329" i="7"/>
  <c r="H329" i="7" s="1"/>
  <c r="E333" i="7"/>
  <c r="H333" i="7" s="1"/>
  <c r="E585" i="7"/>
  <c r="H585" i="7" s="1"/>
  <c r="E581" i="7"/>
  <c r="H581" i="7" s="1"/>
  <c r="E575" i="7"/>
  <c r="H575" i="7" s="1"/>
  <c r="E568" i="7"/>
  <c r="H568" i="7" s="1"/>
  <c r="E562" i="7"/>
  <c r="H562" i="7" s="1"/>
  <c r="E561" i="7"/>
  <c r="H561" i="7" s="1"/>
  <c r="E560" i="7"/>
  <c r="H560" i="7" s="1"/>
  <c r="E556" i="7"/>
  <c r="H556" i="7" s="1"/>
  <c r="E543" i="7"/>
  <c r="H543" i="7" s="1"/>
  <c r="E542" i="7"/>
  <c r="H542" i="7" s="1"/>
  <c r="E512" i="7"/>
  <c r="H512" i="7" s="1"/>
  <c r="E508" i="7"/>
  <c r="H508" i="7" s="1"/>
  <c r="E503" i="7"/>
  <c r="H503" i="7" s="1"/>
  <c r="E495" i="7"/>
  <c r="H495" i="7" s="1"/>
  <c r="E487" i="7"/>
  <c r="H487" i="7" s="1"/>
  <c r="E483" i="7"/>
  <c r="H483" i="7" s="1"/>
  <c r="E472" i="7"/>
  <c r="H472" i="7" s="1"/>
  <c r="E471" i="7"/>
  <c r="H471" i="7" s="1"/>
  <c r="E469" i="7"/>
  <c r="H469" i="7" s="1"/>
  <c r="E458" i="7"/>
  <c r="H458" i="7" s="1"/>
  <c r="E451" i="7"/>
  <c r="H451" i="7" s="1"/>
  <c r="E449" i="7"/>
  <c r="H449" i="7" s="1"/>
  <c r="E429" i="7"/>
  <c r="H429" i="7" s="1"/>
  <c r="E425" i="7"/>
  <c r="H425" i="7" s="1"/>
  <c r="E591" i="7"/>
  <c r="H591" i="7" s="1"/>
  <c r="E587" i="7"/>
  <c r="H587" i="7" s="1"/>
  <c r="E586" i="7"/>
  <c r="H586" i="7" s="1"/>
  <c r="E582" i="7"/>
  <c r="H582" i="7" s="1"/>
  <c r="E563" i="7"/>
  <c r="H563" i="7" s="1"/>
  <c r="E557" i="7"/>
  <c r="H557" i="7" s="1"/>
  <c r="E550" i="7"/>
  <c r="H550" i="7" s="1"/>
  <c r="E547" i="7"/>
  <c r="H547" i="7" s="1"/>
  <c r="E516" i="7"/>
  <c r="H516" i="7" s="1"/>
  <c r="E509" i="7"/>
  <c r="H509" i="7" s="1"/>
  <c r="E504" i="7"/>
  <c r="H504" i="7" s="1"/>
  <c r="E498" i="7"/>
  <c r="H498" i="7" s="1"/>
  <c r="E488" i="7"/>
  <c r="H488" i="7" s="1"/>
  <c r="E484" i="7"/>
  <c r="H484" i="7" s="1"/>
  <c r="E480" i="7"/>
  <c r="H480" i="7" s="1"/>
  <c r="E478" i="7"/>
  <c r="H478" i="7" s="1"/>
  <c r="E474" i="7"/>
  <c r="H474" i="7" s="1"/>
  <c r="E453" i="7"/>
  <c r="H453" i="7" s="1"/>
  <c r="E442" i="7"/>
  <c r="H442" i="7" s="1"/>
  <c r="E434" i="7"/>
  <c r="H434" i="7" s="1"/>
  <c r="E364" i="7"/>
  <c r="H364" i="7" s="1"/>
  <c r="E372" i="7"/>
  <c r="H372" i="7" s="1"/>
  <c r="E378" i="7"/>
  <c r="H378" i="7" s="1"/>
  <c r="E385" i="7"/>
  <c r="H385" i="7" s="1"/>
  <c r="E389" i="7"/>
  <c r="H389" i="7" s="1"/>
  <c r="E396" i="7"/>
  <c r="H396" i="7" s="1"/>
  <c r="E414" i="7"/>
  <c r="H414" i="7" s="1"/>
  <c r="E420" i="7"/>
  <c r="H420" i="7" s="1"/>
  <c r="E421" i="7"/>
  <c r="H421" i="7" s="1"/>
  <c r="E426" i="7"/>
  <c r="H426" i="7" s="1"/>
  <c r="H461" i="7"/>
  <c r="E476" i="7"/>
  <c r="H476" i="7" s="1"/>
  <c r="E482" i="7"/>
  <c r="H482" i="7" s="1"/>
  <c r="E486" i="7"/>
  <c r="H486" i="7" s="1"/>
  <c r="E490" i="7"/>
  <c r="H490" i="7" s="1"/>
  <c r="E500" i="7"/>
  <c r="H500" i="7" s="1"/>
  <c r="H511" i="7"/>
  <c r="E558" i="7"/>
  <c r="H558" i="7" s="1"/>
  <c r="E566" i="7"/>
  <c r="H566" i="7" s="1"/>
  <c r="E579" i="7"/>
  <c r="H579" i="7" s="1"/>
  <c r="E583" i="7"/>
  <c r="H583" i="7" s="1"/>
  <c r="E223" i="8"/>
  <c r="H223" i="8" s="1"/>
  <c r="E260" i="8"/>
  <c r="H260" i="8" s="1"/>
  <c r="E283" i="8"/>
  <c r="H283" i="8" s="1"/>
  <c r="E299" i="8"/>
  <c r="H299" i="8" s="1"/>
  <c r="E311" i="8"/>
  <c r="H311" i="8" s="1"/>
  <c r="E329" i="8"/>
  <c r="H329" i="8" s="1"/>
  <c r="E348" i="8"/>
  <c r="H348" i="8" s="1"/>
  <c r="F349" i="8"/>
  <c r="F348" i="8"/>
  <c r="F347" i="8"/>
  <c r="F345" i="8"/>
  <c r="F340" i="8"/>
  <c r="F336" i="8"/>
  <c r="F335" i="8"/>
  <c r="F333" i="8"/>
  <c r="F331" i="8"/>
  <c r="F329" i="8"/>
  <c r="F326" i="8"/>
  <c r="F320" i="8"/>
  <c r="F317" i="8"/>
  <c r="F316" i="8"/>
  <c r="F315" i="8"/>
  <c r="F314" i="8"/>
  <c r="F313" i="8"/>
  <c r="F311" i="8"/>
  <c r="F308" i="8"/>
  <c r="F307" i="8"/>
  <c r="F305" i="8"/>
  <c r="F304" i="8"/>
  <c r="F303" i="8"/>
  <c r="F301" i="8"/>
  <c r="F300" i="8"/>
  <c r="F299" i="8"/>
  <c r="F298" i="8"/>
  <c r="F297" i="8"/>
  <c r="F292" i="8"/>
  <c r="F290" i="8"/>
  <c r="F288" i="8"/>
  <c r="F287" i="8"/>
  <c r="F286" i="8"/>
  <c r="F285" i="8"/>
  <c r="F274" i="8"/>
  <c r="F272" i="8"/>
  <c r="F270" i="8"/>
  <c r="F263" i="8"/>
  <c r="F259" i="8"/>
  <c r="F256" i="8"/>
  <c r="F254" i="8"/>
  <c r="F251" i="8"/>
  <c r="F250" i="8"/>
  <c r="F248" i="8"/>
  <c r="F247" i="8"/>
  <c r="F245" i="8"/>
  <c r="F241" i="8"/>
  <c r="F238" i="8"/>
  <c r="F237" i="8"/>
  <c r="F235" i="8"/>
  <c r="F232" i="8"/>
  <c r="F230" i="8"/>
  <c r="F228" i="8"/>
  <c r="F223" i="8"/>
  <c r="F220" i="8"/>
  <c r="F219" i="8"/>
  <c r="F218" i="8"/>
  <c r="F216" i="8"/>
  <c r="F215" i="8"/>
  <c r="F214" i="8"/>
  <c r="F213" i="8"/>
  <c r="F212" i="8"/>
  <c r="F211" i="8"/>
  <c r="F209" i="8"/>
  <c r="F208" i="8"/>
  <c r="F204" i="8"/>
  <c r="F203" i="8"/>
  <c r="F202" i="8"/>
  <c r="F200" i="8"/>
  <c r="F197" i="8"/>
  <c r="F196" i="8"/>
  <c r="F195" i="8"/>
  <c r="F193" i="8"/>
  <c r="F191" i="8"/>
  <c r="F190" i="8"/>
  <c r="F188" i="8"/>
  <c r="F186" i="8"/>
  <c r="F183" i="8"/>
  <c r="F182" i="8"/>
  <c r="F181" i="8"/>
  <c r="D11" i="8"/>
  <c r="E485" i="8"/>
  <c r="H485" i="8" s="1"/>
  <c r="E493" i="8"/>
  <c r="H493" i="8" s="1"/>
  <c r="E505" i="8"/>
  <c r="H505" i="8" s="1"/>
  <c r="E509" i="8"/>
  <c r="H509" i="8" s="1"/>
  <c r="E517" i="8"/>
  <c r="H517" i="8" s="1"/>
  <c r="E521" i="8"/>
  <c r="H521" i="8" s="1"/>
  <c r="E529" i="8"/>
  <c r="H529" i="8" s="1"/>
  <c r="E537" i="8"/>
  <c r="H537" i="8" s="1"/>
  <c r="E541" i="8"/>
  <c r="H541" i="8" s="1"/>
  <c r="E549" i="8"/>
  <c r="H549" i="8" s="1"/>
  <c r="E561" i="8"/>
  <c r="H561" i="8" s="1"/>
  <c r="E581" i="8"/>
  <c r="H581" i="8" s="1"/>
  <c r="E589" i="8"/>
  <c r="H589" i="8" s="1"/>
  <c r="G19" i="9"/>
  <c r="E29" i="9"/>
  <c r="H29" i="9" s="1"/>
  <c r="E45" i="9"/>
  <c r="H45" i="9" s="1"/>
  <c r="E61" i="9"/>
  <c r="H61" i="9" s="1"/>
  <c r="E69" i="9"/>
  <c r="H69" i="9" s="1"/>
  <c r="G181" i="9"/>
  <c r="E183" i="9"/>
  <c r="H183" i="9" s="1"/>
  <c r="E187" i="9"/>
  <c r="H187" i="9" s="1"/>
  <c r="E191" i="9"/>
  <c r="H191" i="9" s="1"/>
  <c r="E195" i="9"/>
  <c r="H195" i="9" s="1"/>
  <c r="E203" i="9"/>
  <c r="H203" i="9" s="1"/>
  <c r="E211" i="9"/>
  <c r="H211" i="9" s="1"/>
  <c r="E215" i="9"/>
  <c r="H215" i="9" s="1"/>
  <c r="E219" i="9"/>
  <c r="H219" i="9" s="1"/>
  <c r="E223" i="9"/>
  <c r="H223" i="9" s="1"/>
  <c r="E235" i="9"/>
  <c r="H235" i="9" s="1"/>
  <c r="E251" i="9"/>
  <c r="H251" i="9" s="1"/>
  <c r="E263" i="9"/>
  <c r="H263" i="9" s="1"/>
  <c r="E287" i="9"/>
  <c r="H287" i="9" s="1"/>
  <c r="E299" i="9"/>
  <c r="H299" i="9" s="1"/>
  <c r="E303" i="9"/>
  <c r="H303" i="9" s="1"/>
  <c r="E311" i="9"/>
  <c r="H311" i="9" s="1"/>
  <c r="E331" i="9"/>
  <c r="H331" i="9" s="1"/>
  <c r="E347" i="9"/>
  <c r="H347" i="9" s="1"/>
  <c r="E445" i="9"/>
  <c r="H445" i="9" s="1"/>
  <c r="E460" i="9"/>
  <c r="H460" i="9" s="1"/>
  <c r="E461" i="9"/>
  <c r="H461" i="9" s="1"/>
  <c r="E474" i="9"/>
  <c r="H474" i="9" s="1"/>
  <c r="E478" i="9"/>
  <c r="H478" i="9" s="1"/>
  <c r="E487" i="9"/>
  <c r="H487" i="9" s="1"/>
  <c r="E488" i="9"/>
  <c r="H488" i="9" s="1"/>
  <c r="E495" i="9"/>
  <c r="H495" i="9" s="1"/>
  <c r="E502" i="9"/>
  <c r="H502" i="9" s="1"/>
  <c r="E509" i="9"/>
  <c r="H509" i="9" s="1"/>
  <c r="E530" i="9"/>
  <c r="H530" i="9" s="1"/>
  <c r="E535" i="9"/>
  <c r="H535" i="9" s="1"/>
  <c r="E551" i="9"/>
  <c r="H551" i="9" s="1"/>
  <c r="E552" i="9"/>
  <c r="H552" i="9" s="1"/>
  <c r="E559" i="9"/>
  <c r="H559" i="9" s="1"/>
  <c r="E572" i="9"/>
  <c r="H572" i="9" s="1"/>
  <c r="E574" i="9"/>
  <c r="H574" i="9" s="1"/>
  <c r="E581" i="9"/>
  <c r="H581" i="9" s="1"/>
  <c r="E120" i="10"/>
  <c r="H120" i="10" s="1"/>
  <c r="E124" i="10"/>
  <c r="H124" i="10" s="1"/>
  <c r="E128" i="10"/>
  <c r="H128" i="10" s="1"/>
  <c r="E132" i="10"/>
  <c r="H132" i="10" s="1"/>
  <c r="E136" i="10"/>
  <c r="H136" i="10" s="1"/>
  <c r="E140" i="10"/>
  <c r="H140" i="10" s="1"/>
  <c r="E144" i="10"/>
  <c r="H144" i="10" s="1"/>
  <c r="E152" i="10"/>
  <c r="H152" i="10" s="1"/>
  <c r="E172" i="10"/>
  <c r="H172" i="10" s="1"/>
  <c r="E197" i="10"/>
  <c r="H197" i="10" s="1"/>
  <c r="E202" i="10"/>
  <c r="H202" i="10" s="1"/>
  <c r="E213" i="10"/>
  <c r="H213" i="10" s="1"/>
  <c r="E241" i="10"/>
  <c r="H241" i="10" s="1"/>
  <c r="E285" i="10"/>
  <c r="H285" i="10" s="1"/>
  <c r="E286" i="10"/>
  <c r="H286" i="10" s="1"/>
  <c r="E304" i="10"/>
  <c r="H304" i="10" s="1"/>
  <c r="E305" i="10"/>
  <c r="H305" i="10" s="1"/>
  <c r="E320" i="10"/>
  <c r="H320" i="10" s="1"/>
  <c r="E322" i="10"/>
  <c r="H322" i="10" s="1"/>
  <c r="E329" i="10"/>
  <c r="H329" i="10" s="1"/>
  <c r="E331" i="10"/>
  <c r="H331" i="10" s="1"/>
  <c r="E410" i="10"/>
  <c r="H410" i="10" s="1"/>
  <c r="E414" i="10"/>
  <c r="H414" i="10" s="1"/>
  <c r="E426" i="10"/>
  <c r="H426" i="10" s="1"/>
  <c r="E438" i="10"/>
  <c r="H438" i="10" s="1"/>
  <c r="E442" i="10"/>
  <c r="H442" i="10" s="1"/>
  <c r="E462" i="10"/>
  <c r="H462" i="10" s="1"/>
  <c r="E474" i="10"/>
  <c r="H474" i="10" s="1"/>
  <c r="E478" i="10"/>
  <c r="H478" i="10" s="1"/>
  <c r="E486" i="10"/>
  <c r="H486" i="10" s="1"/>
  <c r="E490" i="10"/>
  <c r="H490" i="10" s="1"/>
  <c r="E498" i="10"/>
  <c r="H498" i="10" s="1"/>
  <c r="E506" i="10"/>
  <c r="H506" i="10" s="1"/>
  <c r="E558" i="10"/>
  <c r="H558" i="10" s="1"/>
  <c r="E574" i="10"/>
  <c r="H574" i="10" s="1"/>
  <c r="E582" i="10"/>
  <c r="H582" i="10" s="1"/>
  <c r="G19" i="11"/>
  <c r="H19" i="11" s="1"/>
  <c r="E99" i="11"/>
  <c r="H99" i="11" s="1"/>
  <c r="E103" i="11"/>
  <c r="H103" i="11" s="1"/>
  <c r="E110" i="11"/>
  <c r="H110" i="11" s="1"/>
  <c r="E123" i="11"/>
  <c r="H123" i="11" s="1"/>
  <c r="E129" i="11"/>
  <c r="H129" i="11" s="1"/>
  <c r="E132" i="11"/>
  <c r="H132" i="11" s="1"/>
  <c r="H137" i="11"/>
  <c r="E174" i="11"/>
  <c r="H174" i="11" s="1"/>
  <c r="G181" i="11"/>
  <c r="E186" i="11"/>
  <c r="H186" i="11" s="1"/>
  <c r="E202" i="11"/>
  <c r="H202" i="11" s="1"/>
  <c r="E214" i="11"/>
  <c r="H214" i="11" s="1"/>
  <c r="H362" i="11"/>
  <c r="H385" i="11"/>
  <c r="H432" i="11"/>
  <c r="H443" i="11"/>
  <c r="H447" i="11"/>
  <c r="H464" i="11"/>
  <c r="H476" i="11"/>
  <c r="H505" i="11"/>
  <c r="G601" i="7"/>
  <c r="H601" i="7" s="1"/>
  <c r="E603" i="7"/>
  <c r="H603" i="7" s="1"/>
  <c r="E607" i="7"/>
  <c r="H607" i="7" s="1"/>
  <c r="E611" i="7"/>
  <c r="H611" i="7" s="1"/>
  <c r="H615" i="7"/>
  <c r="E619" i="7"/>
  <c r="H619" i="7" s="1"/>
  <c r="H623" i="7"/>
  <c r="H627" i="7"/>
  <c r="E26" i="8"/>
  <c r="H26" i="8" s="1"/>
  <c r="E27" i="8"/>
  <c r="H27" i="8" s="1"/>
  <c r="E28" i="8"/>
  <c r="H28" i="8" s="1"/>
  <c r="E49" i="8"/>
  <c r="H49" i="8" s="1"/>
  <c r="E50" i="8"/>
  <c r="H50" i="8" s="1"/>
  <c r="E70" i="8"/>
  <c r="H70" i="8" s="1"/>
  <c r="G76" i="8"/>
  <c r="H76" i="8" s="1"/>
  <c r="E78" i="8"/>
  <c r="H78" i="8" s="1"/>
  <c r="H82" i="8"/>
  <c r="H86" i="8"/>
  <c r="H90" i="8"/>
  <c r="E94" i="8"/>
  <c r="H94" i="8" s="1"/>
  <c r="E98" i="8"/>
  <c r="H98" i="8" s="1"/>
  <c r="E102" i="8"/>
  <c r="H102" i="8" s="1"/>
  <c r="E106" i="8"/>
  <c r="H106" i="8" s="1"/>
  <c r="E110" i="8"/>
  <c r="H110" i="8" s="1"/>
  <c r="H114" i="8"/>
  <c r="E118" i="8"/>
  <c r="H118" i="8" s="1"/>
  <c r="E122" i="8"/>
  <c r="H122" i="8" s="1"/>
  <c r="H126" i="8"/>
  <c r="E130" i="8"/>
  <c r="H130" i="8" s="1"/>
  <c r="E134" i="8"/>
  <c r="H134" i="8" s="1"/>
  <c r="H138" i="8"/>
  <c r="E142" i="8"/>
  <c r="H142" i="8" s="1"/>
  <c r="H146" i="8"/>
  <c r="H150" i="8"/>
  <c r="H154" i="8"/>
  <c r="H158" i="8"/>
  <c r="H162" i="8"/>
  <c r="E166" i="8"/>
  <c r="H166" i="8" s="1"/>
  <c r="H170" i="8"/>
  <c r="H174" i="8"/>
  <c r="G362" i="8"/>
  <c r="H362" i="8" s="1"/>
  <c r="E364" i="8"/>
  <c r="H364" i="8" s="1"/>
  <c r="E368" i="8"/>
  <c r="H368" i="8" s="1"/>
  <c r="E372" i="8"/>
  <c r="H372" i="8" s="1"/>
  <c r="H376" i="8"/>
  <c r="E380" i="8"/>
  <c r="H380" i="8" s="1"/>
  <c r="H384" i="8"/>
  <c r="E388" i="8"/>
  <c r="H388" i="8" s="1"/>
  <c r="H392" i="8"/>
  <c r="E396" i="8"/>
  <c r="H396" i="8" s="1"/>
  <c r="E400" i="8"/>
  <c r="H400" i="8" s="1"/>
  <c r="H404" i="8"/>
  <c r="H408" i="8"/>
  <c r="E412" i="8"/>
  <c r="H412" i="8" s="1"/>
  <c r="H416" i="8"/>
  <c r="H420" i="8"/>
  <c r="E424" i="8"/>
  <c r="H424" i="8" s="1"/>
  <c r="E428" i="8"/>
  <c r="H428" i="8" s="1"/>
  <c r="H432" i="8"/>
  <c r="E436" i="8"/>
  <c r="H436" i="8" s="1"/>
  <c r="E440" i="8"/>
  <c r="H440" i="8" s="1"/>
  <c r="H444" i="8"/>
  <c r="H448" i="8"/>
  <c r="E452" i="8"/>
  <c r="H452" i="8" s="1"/>
  <c r="E456" i="8"/>
  <c r="H456" i="8" s="1"/>
  <c r="E460" i="8"/>
  <c r="H460" i="8" s="1"/>
  <c r="E464" i="8"/>
  <c r="H464" i="8" s="1"/>
  <c r="H468" i="8"/>
  <c r="E472" i="8"/>
  <c r="H472" i="8" s="1"/>
  <c r="E476" i="8"/>
  <c r="H476" i="8" s="1"/>
  <c r="E480" i="8"/>
  <c r="H480" i="8" s="1"/>
  <c r="E484" i="8"/>
  <c r="H484" i="8" s="1"/>
  <c r="E488" i="8"/>
  <c r="H488" i="8" s="1"/>
  <c r="E492" i="8"/>
  <c r="H492" i="8" s="1"/>
  <c r="H496" i="8"/>
  <c r="E500" i="8"/>
  <c r="H500" i="8" s="1"/>
  <c r="E504" i="8"/>
  <c r="H504" i="8" s="1"/>
  <c r="E508" i="8"/>
  <c r="H508" i="8" s="1"/>
  <c r="H512" i="8"/>
  <c r="H516" i="8"/>
  <c r="H520" i="8"/>
  <c r="H524" i="8"/>
  <c r="H528" i="8"/>
  <c r="H532" i="8"/>
  <c r="E536" i="8"/>
  <c r="H536" i="8" s="1"/>
  <c r="H540" i="8"/>
  <c r="H544" i="8"/>
  <c r="H548" i="8"/>
  <c r="E552" i="8"/>
  <c r="H552" i="8" s="1"/>
  <c r="E556" i="8"/>
  <c r="H556" i="8" s="1"/>
  <c r="H560" i="8"/>
  <c r="H564" i="8"/>
  <c r="E568" i="8"/>
  <c r="H568" i="8" s="1"/>
  <c r="E572" i="8"/>
  <c r="H572" i="8" s="1"/>
  <c r="H576" i="8"/>
  <c r="E580" i="8"/>
  <c r="H580" i="8" s="1"/>
  <c r="H584" i="8"/>
  <c r="E588" i="8"/>
  <c r="H588" i="8" s="1"/>
  <c r="H592" i="8"/>
  <c r="E603" i="8"/>
  <c r="H603" i="8" s="1"/>
  <c r="E607" i="8"/>
  <c r="H607" i="8" s="1"/>
  <c r="E611" i="8"/>
  <c r="H611" i="8" s="1"/>
  <c r="E616" i="8"/>
  <c r="H616" i="8" s="1"/>
  <c r="E620" i="8"/>
  <c r="H620" i="8" s="1"/>
  <c r="E625" i="8"/>
  <c r="H625" i="8" s="1"/>
  <c r="C8" i="9"/>
  <c r="E12" i="9" s="1"/>
  <c r="C9" i="9"/>
  <c r="H20" i="9"/>
  <c r="H24" i="9"/>
  <c r="E32" i="9"/>
  <c r="H32" i="9" s="1"/>
  <c r="E36" i="9"/>
  <c r="H36" i="9" s="1"/>
  <c r="H40" i="9"/>
  <c r="H44" i="9"/>
  <c r="H48" i="9"/>
  <c r="H52" i="9"/>
  <c r="H56" i="9"/>
  <c r="H60" i="9"/>
  <c r="E64" i="9"/>
  <c r="H64" i="9" s="1"/>
  <c r="E68" i="9"/>
  <c r="H68" i="9" s="1"/>
  <c r="G76" i="9"/>
  <c r="H76" i="9" s="1"/>
  <c r="E79" i="9"/>
  <c r="H79" i="9" s="1"/>
  <c r="E92" i="9"/>
  <c r="H92" i="9" s="1"/>
  <c r="E96" i="9"/>
  <c r="H96" i="9" s="1"/>
  <c r="E98" i="9"/>
  <c r="H98" i="9" s="1"/>
  <c r="E111" i="9"/>
  <c r="H111" i="9" s="1"/>
  <c r="E119" i="9"/>
  <c r="H119" i="9" s="1"/>
  <c r="E123" i="9"/>
  <c r="H123" i="9" s="1"/>
  <c r="E128" i="9"/>
  <c r="H128" i="9" s="1"/>
  <c r="E136" i="9"/>
  <c r="H136" i="9" s="1"/>
  <c r="E140" i="9"/>
  <c r="H140" i="9" s="1"/>
  <c r="E151" i="9"/>
  <c r="H151" i="9" s="1"/>
  <c r="E153" i="9"/>
  <c r="H153" i="9" s="1"/>
  <c r="E156" i="9"/>
  <c r="H156" i="9" s="1"/>
  <c r="E161" i="9"/>
  <c r="H161" i="9" s="1"/>
  <c r="E182" i="9"/>
  <c r="H182" i="9" s="1"/>
  <c r="E186" i="9"/>
  <c r="H186" i="9" s="1"/>
  <c r="E190" i="9"/>
  <c r="H190" i="9" s="1"/>
  <c r="E194" i="9"/>
  <c r="H194" i="9" s="1"/>
  <c r="E198" i="9"/>
  <c r="H198" i="9" s="1"/>
  <c r="E202" i="9"/>
  <c r="H202" i="9" s="1"/>
  <c r="E206" i="9"/>
  <c r="H206" i="9" s="1"/>
  <c r="H210" i="9"/>
  <c r="E214" i="9"/>
  <c r="H214" i="9" s="1"/>
  <c r="E218" i="9"/>
  <c r="H218" i="9" s="1"/>
  <c r="E222" i="9"/>
  <c r="H222" i="9" s="1"/>
  <c r="E226" i="9"/>
  <c r="H226" i="9" s="1"/>
  <c r="H230" i="9"/>
  <c r="H234" i="9"/>
  <c r="H238" i="9"/>
  <c r="H242" i="9"/>
  <c r="H246" i="9"/>
  <c r="H250" i="9"/>
  <c r="H254" i="9"/>
  <c r="H258" i="9"/>
  <c r="E262" i="9"/>
  <c r="H262" i="9" s="1"/>
  <c r="H266" i="9"/>
  <c r="H270" i="9"/>
  <c r="E274" i="9"/>
  <c r="H274" i="9" s="1"/>
  <c r="E278" i="9"/>
  <c r="H278" i="9" s="1"/>
  <c r="H282" i="9"/>
  <c r="E286" i="9"/>
  <c r="H286" i="9" s="1"/>
  <c r="H290" i="9"/>
  <c r="H294" i="9"/>
  <c r="E298" i="9"/>
  <c r="H298" i="9" s="1"/>
  <c r="H302" i="9"/>
  <c r="E306" i="9"/>
  <c r="H306" i="9" s="1"/>
  <c r="H310" i="9"/>
  <c r="E314" i="9"/>
  <c r="H314" i="9" s="1"/>
  <c r="H318" i="9"/>
  <c r="H322" i="9"/>
  <c r="H326" i="9"/>
  <c r="H330" i="9"/>
  <c r="H334" i="9"/>
  <c r="H338" i="9"/>
  <c r="H342" i="9"/>
  <c r="H346" i="9"/>
  <c r="H350" i="9"/>
  <c r="H354" i="9"/>
  <c r="E395" i="9"/>
  <c r="H395" i="9" s="1"/>
  <c r="E399" i="9"/>
  <c r="H399" i="9" s="1"/>
  <c r="E415" i="9"/>
  <c r="H415" i="9" s="1"/>
  <c r="E420" i="9"/>
  <c r="H420" i="9" s="1"/>
  <c r="E434" i="9"/>
  <c r="H434" i="9" s="1"/>
  <c r="E442" i="9"/>
  <c r="H442" i="9" s="1"/>
  <c r="E450" i="9"/>
  <c r="H450" i="9" s="1"/>
  <c r="E451" i="9"/>
  <c r="H451" i="9" s="1"/>
  <c r="E472" i="9"/>
  <c r="H472" i="9" s="1"/>
  <c r="E477" i="9"/>
  <c r="H477" i="9" s="1"/>
  <c r="E485" i="9"/>
  <c r="H485" i="9" s="1"/>
  <c r="E500" i="9"/>
  <c r="H500" i="9" s="1"/>
  <c r="E506" i="9"/>
  <c r="H506" i="9" s="1"/>
  <c r="E507" i="9"/>
  <c r="H507" i="9" s="1"/>
  <c r="E508" i="9"/>
  <c r="H508" i="9" s="1"/>
  <c r="E514" i="9"/>
  <c r="H514" i="9" s="1"/>
  <c r="E521" i="9"/>
  <c r="H521" i="9" s="1"/>
  <c r="E528" i="9"/>
  <c r="H528" i="9" s="1"/>
  <c r="E549" i="9"/>
  <c r="H549" i="9" s="1"/>
  <c r="E558" i="9"/>
  <c r="H558" i="9" s="1"/>
  <c r="E571" i="9"/>
  <c r="H571" i="9" s="1"/>
  <c r="E580" i="9"/>
  <c r="H580" i="9" s="1"/>
  <c r="G601" i="9"/>
  <c r="H601" i="9" s="1"/>
  <c r="E603" i="9"/>
  <c r="H603" i="9" s="1"/>
  <c r="H607" i="9"/>
  <c r="E611" i="9"/>
  <c r="H611" i="9" s="1"/>
  <c r="E619" i="9"/>
  <c r="H619" i="9" s="1"/>
  <c r="H623" i="9"/>
  <c r="H627" i="9"/>
  <c r="E45" i="10"/>
  <c r="H45" i="10" s="1"/>
  <c r="E50" i="10"/>
  <c r="H50" i="10" s="1"/>
  <c r="E79" i="10"/>
  <c r="H79" i="10" s="1"/>
  <c r="E83" i="10"/>
  <c r="H83" i="10" s="1"/>
  <c r="E87" i="10"/>
  <c r="H87" i="10" s="1"/>
  <c r="H91" i="10"/>
  <c r="E95" i="10"/>
  <c r="H95" i="10" s="1"/>
  <c r="H103" i="10"/>
  <c r="H107" i="10"/>
  <c r="E111" i="10"/>
  <c r="H111" i="10" s="1"/>
  <c r="E115" i="10"/>
  <c r="H115" i="10" s="1"/>
  <c r="H119" i="10"/>
  <c r="E123" i="10"/>
  <c r="H123" i="10" s="1"/>
  <c r="E127" i="10"/>
  <c r="H127" i="10" s="1"/>
  <c r="H131" i="10"/>
  <c r="H135" i="10"/>
  <c r="E139" i="10"/>
  <c r="H139" i="10" s="1"/>
  <c r="H143" i="10"/>
  <c r="H147" i="10"/>
  <c r="E151" i="10"/>
  <c r="H151" i="10" s="1"/>
  <c r="H155" i="10"/>
  <c r="H159" i="10"/>
  <c r="E163" i="10"/>
  <c r="H163" i="10" s="1"/>
  <c r="H167" i="10"/>
  <c r="H171" i="10"/>
  <c r="H175" i="10"/>
  <c r="F340" i="10"/>
  <c r="F331" i="10"/>
  <c r="F319" i="10"/>
  <c r="F314" i="10"/>
  <c r="F311" i="10"/>
  <c r="F305" i="10"/>
  <c r="F301" i="10"/>
  <c r="F300" i="10"/>
  <c r="F292" i="10"/>
  <c r="F286" i="10"/>
  <c r="F274" i="10"/>
  <c r="F251" i="10"/>
  <c r="F248" i="10"/>
  <c r="F241" i="10"/>
  <c r="F235" i="10"/>
  <c r="F228" i="10"/>
  <c r="F223" i="10"/>
  <c r="F219" i="10"/>
  <c r="F218" i="10"/>
  <c r="F215" i="10"/>
  <c r="F214" i="10"/>
  <c r="F213" i="10"/>
  <c r="F212" i="10"/>
  <c r="F211" i="10"/>
  <c r="F208" i="10"/>
  <c r="F202" i="10"/>
  <c r="F201" i="10"/>
  <c r="F200" i="10"/>
  <c r="F198" i="10"/>
  <c r="F197" i="10"/>
  <c r="F196" i="10"/>
  <c r="F188" i="10"/>
  <c r="F186" i="10"/>
  <c r="F184" i="10"/>
  <c r="F182" i="10"/>
  <c r="F181" i="10"/>
  <c r="D11" i="10"/>
  <c r="E182" i="10"/>
  <c r="H182" i="10" s="1"/>
  <c r="E189" i="10"/>
  <c r="H189" i="10" s="1"/>
  <c r="E195" i="10"/>
  <c r="H195" i="10" s="1"/>
  <c r="E196" i="10"/>
  <c r="H196" i="10" s="1"/>
  <c r="E212" i="10"/>
  <c r="H212" i="10" s="1"/>
  <c r="E216" i="10"/>
  <c r="H216" i="10" s="1"/>
  <c r="E218" i="10"/>
  <c r="H218" i="10" s="1"/>
  <c r="E235" i="10"/>
  <c r="H235" i="10" s="1"/>
  <c r="E260" i="10"/>
  <c r="H260" i="10" s="1"/>
  <c r="E274" i="10"/>
  <c r="H274" i="10" s="1"/>
  <c r="E301" i="10"/>
  <c r="H301" i="10" s="1"/>
  <c r="E316" i="10"/>
  <c r="H316" i="10" s="1"/>
  <c r="H365" i="10"/>
  <c r="H369" i="10"/>
  <c r="H373" i="10"/>
  <c r="E377" i="10"/>
  <c r="H377" i="10" s="1"/>
  <c r="E381" i="10"/>
  <c r="H381" i="10" s="1"/>
  <c r="E385" i="10"/>
  <c r="H385" i="10" s="1"/>
  <c r="H389" i="10"/>
  <c r="H393" i="10"/>
  <c r="E397" i="10"/>
  <c r="H397" i="10" s="1"/>
  <c r="E401" i="10"/>
  <c r="H401" i="10" s="1"/>
  <c r="H405" i="10"/>
  <c r="H409" i="10"/>
  <c r="E413" i="10"/>
  <c r="H413" i="10" s="1"/>
  <c r="E417" i="10"/>
  <c r="H417" i="10" s="1"/>
  <c r="E421" i="10"/>
  <c r="H421" i="10" s="1"/>
  <c r="E425" i="10"/>
  <c r="H425" i="10" s="1"/>
  <c r="E429" i="10"/>
  <c r="H429" i="10" s="1"/>
  <c r="H433" i="10"/>
  <c r="E437" i="10"/>
  <c r="H437" i="10" s="1"/>
  <c r="E441" i="10"/>
  <c r="H441" i="10" s="1"/>
  <c r="H445" i="10"/>
  <c r="E449" i="10"/>
  <c r="H449" i="10" s="1"/>
  <c r="H453" i="10"/>
  <c r="H457" i="10"/>
  <c r="H461" i="10"/>
  <c r="H465" i="10"/>
  <c r="H469" i="10"/>
  <c r="H473" i="10"/>
  <c r="E477" i="10"/>
  <c r="H477" i="10" s="1"/>
  <c r="H481" i="10"/>
  <c r="H485" i="10"/>
  <c r="E489" i="10"/>
  <c r="H489" i="10" s="1"/>
  <c r="H493" i="10"/>
  <c r="H497" i="10"/>
  <c r="H501" i="10"/>
  <c r="E505" i="10"/>
  <c r="H505" i="10" s="1"/>
  <c r="H509" i="10"/>
  <c r="H513" i="10"/>
  <c r="H517" i="10"/>
  <c r="E521" i="10"/>
  <c r="H521" i="10" s="1"/>
  <c r="H525" i="10"/>
  <c r="H529" i="10"/>
  <c r="H533" i="10"/>
  <c r="H537" i="10"/>
  <c r="H541" i="10"/>
  <c r="H545" i="10"/>
  <c r="H549" i="10"/>
  <c r="H553" i="10"/>
  <c r="H557" i="10"/>
  <c r="E561" i="10"/>
  <c r="H561" i="10" s="1"/>
  <c r="H565" i="10"/>
  <c r="H569" i="10"/>
  <c r="H573" i="10"/>
  <c r="H577" i="10"/>
  <c r="E581" i="10"/>
  <c r="H581" i="10" s="1"/>
  <c r="H585" i="10"/>
  <c r="H589" i="10"/>
  <c r="H593" i="10"/>
  <c r="H20" i="11"/>
  <c r="H24" i="11"/>
  <c r="H32" i="11"/>
  <c r="E36" i="11"/>
  <c r="H36" i="11" s="1"/>
  <c r="H40" i="11"/>
  <c r="H44" i="11"/>
  <c r="H48" i="11"/>
  <c r="H52" i="11"/>
  <c r="H56" i="11"/>
  <c r="H60" i="11"/>
  <c r="E64" i="11"/>
  <c r="H64" i="11" s="1"/>
  <c r="E68" i="11"/>
  <c r="H68" i="11" s="1"/>
  <c r="H131" i="11"/>
  <c r="E136" i="11"/>
  <c r="H136" i="11" s="1"/>
  <c r="H150" i="11"/>
  <c r="E351" i="11"/>
  <c r="H351" i="11" s="1"/>
  <c r="E347" i="11"/>
  <c r="H347" i="11" s="1"/>
  <c r="E343" i="11"/>
  <c r="H343" i="11" s="1"/>
  <c r="E335" i="11"/>
  <c r="H335" i="11" s="1"/>
  <c r="E331" i="11"/>
  <c r="H331" i="11" s="1"/>
  <c r="E327" i="11"/>
  <c r="H327" i="11" s="1"/>
  <c r="E299" i="11"/>
  <c r="H299" i="11" s="1"/>
  <c r="E287" i="11"/>
  <c r="H287" i="11" s="1"/>
  <c r="E320" i="11"/>
  <c r="H320" i="11" s="1"/>
  <c r="E316" i="11"/>
  <c r="H316" i="11" s="1"/>
  <c r="E292" i="11"/>
  <c r="H292" i="11" s="1"/>
  <c r="E260" i="11"/>
  <c r="H260" i="11" s="1"/>
  <c r="E248" i="11"/>
  <c r="H248" i="11" s="1"/>
  <c r="E232" i="11"/>
  <c r="H232" i="11" s="1"/>
  <c r="E228" i="11"/>
  <c r="H228" i="11" s="1"/>
  <c r="E224" i="11"/>
  <c r="H224" i="11" s="1"/>
  <c r="E220" i="11"/>
  <c r="H220" i="11" s="1"/>
  <c r="E216" i="11"/>
  <c r="H216" i="11" s="1"/>
  <c r="E212" i="11"/>
  <c r="H212" i="11" s="1"/>
  <c r="E208" i="11"/>
  <c r="H208" i="11" s="1"/>
  <c r="E200" i="11"/>
  <c r="H200" i="11" s="1"/>
  <c r="E196" i="11"/>
  <c r="H196" i="11" s="1"/>
  <c r="E188" i="11"/>
  <c r="H188" i="11" s="1"/>
  <c r="E184" i="11"/>
  <c r="H184" i="11" s="1"/>
  <c r="E349" i="11"/>
  <c r="H349" i="11" s="1"/>
  <c r="E333" i="11"/>
  <c r="H333" i="11" s="1"/>
  <c r="E329" i="11"/>
  <c r="H329" i="11" s="1"/>
  <c r="E325" i="11"/>
  <c r="H325" i="11" s="1"/>
  <c r="E317" i="11"/>
  <c r="H317" i="11" s="1"/>
  <c r="E313" i="11"/>
  <c r="H313" i="11" s="1"/>
  <c r="E305" i="11"/>
  <c r="H305" i="11" s="1"/>
  <c r="E293" i="11"/>
  <c r="H293" i="11" s="1"/>
  <c r="E285" i="11"/>
  <c r="H285" i="11" s="1"/>
  <c r="E265" i="11"/>
  <c r="H265" i="11" s="1"/>
  <c r="E245" i="11"/>
  <c r="H245" i="11" s="1"/>
  <c r="E241" i="11"/>
  <c r="H241" i="11" s="1"/>
  <c r="E225" i="11"/>
  <c r="H225" i="11" s="1"/>
  <c r="E213" i="11"/>
  <c r="H213" i="11" s="1"/>
  <c r="E209" i="11"/>
  <c r="H209" i="11" s="1"/>
  <c r="E197" i="11"/>
  <c r="H197" i="11" s="1"/>
  <c r="E181" i="11"/>
  <c r="E182" i="11"/>
  <c r="H182" i="11" s="1"/>
  <c r="E198" i="11"/>
  <c r="H198" i="11" s="1"/>
  <c r="E211" i="11"/>
  <c r="H211" i="11" s="1"/>
  <c r="E223" i="11"/>
  <c r="H223" i="11" s="1"/>
  <c r="E235" i="11"/>
  <c r="H235" i="11" s="1"/>
  <c r="H431" i="11"/>
  <c r="H442" i="11"/>
  <c r="H446" i="11"/>
  <c r="H459" i="11"/>
  <c r="E602" i="7"/>
  <c r="H602" i="7" s="1"/>
  <c r="E606" i="7"/>
  <c r="H606" i="7" s="1"/>
  <c r="E610" i="7"/>
  <c r="H610" i="7" s="1"/>
  <c r="E614" i="7"/>
  <c r="H614" i="7" s="1"/>
  <c r="E618" i="7"/>
  <c r="H618" i="7" s="1"/>
  <c r="E622" i="7"/>
  <c r="H622" i="7" s="1"/>
  <c r="C8" i="8"/>
  <c r="E10" i="8" s="1"/>
  <c r="F69" i="8"/>
  <c r="F64" i="8"/>
  <c r="F62" i="8"/>
  <c r="F61" i="8"/>
  <c r="F59" i="8"/>
  <c r="F54" i="8"/>
  <c r="F53" i="8"/>
  <c r="F50" i="8"/>
  <c r="F45" i="8"/>
  <c r="F44" i="8"/>
  <c r="F30" i="8"/>
  <c r="F28" i="8"/>
  <c r="F24" i="8"/>
  <c r="F19" i="8"/>
  <c r="D9" i="8"/>
  <c r="E24" i="8"/>
  <c r="H24" i="8" s="1"/>
  <c r="E57" i="8"/>
  <c r="H57" i="8" s="1"/>
  <c r="E59" i="8"/>
  <c r="H59" i="8" s="1"/>
  <c r="E68" i="8"/>
  <c r="H68" i="8" s="1"/>
  <c r="H77" i="8"/>
  <c r="H81" i="8"/>
  <c r="H85" i="8"/>
  <c r="H89" i="8"/>
  <c r="E93" i="8"/>
  <c r="H93" i="8" s="1"/>
  <c r="H97" i="8"/>
  <c r="E101" i="8"/>
  <c r="H101" i="8" s="1"/>
  <c r="H105" i="8"/>
  <c r="E109" i="8"/>
  <c r="H109" i="8" s="1"/>
  <c r="E113" i="8"/>
  <c r="H113" i="8" s="1"/>
  <c r="H117" i="8"/>
  <c r="E121" i="8"/>
  <c r="H121" i="8" s="1"/>
  <c r="E125" i="8"/>
  <c r="H125" i="8" s="1"/>
  <c r="E129" i="8"/>
  <c r="H129" i="8" s="1"/>
  <c r="E133" i="8"/>
  <c r="H133" i="8" s="1"/>
  <c r="E137" i="8"/>
  <c r="H137" i="8" s="1"/>
  <c r="E141" i="8"/>
  <c r="H141" i="8" s="1"/>
  <c r="E145" i="8"/>
  <c r="H145" i="8" s="1"/>
  <c r="E149" i="8"/>
  <c r="H149" i="8" s="1"/>
  <c r="H153" i="8"/>
  <c r="H157" i="8"/>
  <c r="E161" i="8"/>
  <c r="H161" i="8" s="1"/>
  <c r="H165" i="8"/>
  <c r="H173" i="8"/>
  <c r="H363" i="8"/>
  <c r="H367" i="8"/>
  <c r="H371" i="8"/>
  <c r="H375" i="8"/>
  <c r="H379" i="8"/>
  <c r="E383" i="8"/>
  <c r="H383" i="8" s="1"/>
  <c r="E387" i="8"/>
  <c r="H387" i="8" s="1"/>
  <c r="E391" i="8"/>
  <c r="H391" i="8" s="1"/>
  <c r="E395" i="8"/>
  <c r="H395" i="8" s="1"/>
  <c r="E399" i="8"/>
  <c r="H399" i="8" s="1"/>
  <c r="H403" i="8"/>
  <c r="H407" i="8"/>
  <c r="H411" i="8"/>
  <c r="E415" i="8"/>
  <c r="H415" i="8" s="1"/>
  <c r="E419" i="8"/>
  <c r="H419" i="8" s="1"/>
  <c r="E423" i="8"/>
  <c r="H423" i="8" s="1"/>
  <c r="E427" i="8"/>
  <c r="H427" i="8" s="1"/>
  <c r="H431" i="8"/>
  <c r="H435" i="8"/>
  <c r="E439" i="8"/>
  <c r="H439" i="8" s="1"/>
  <c r="H443" i="8"/>
  <c r="H447" i="8"/>
  <c r="E451" i="8"/>
  <c r="H451" i="8" s="1"/>
  <c r="E455" i="8"/>
  <c r="H455" i="8" s="1"/>
  <c r="H459" i="8"/>
  <c r="E463" i="8"/>
  <c r="H463" i="8" s="1"/>
  <c r="E467" i="8"/>
  <c r="H467" i="8" s="1"/>
  <c r="H471" i="8"/>
  <c r="E475" i="8"/>
  <c r="H475" i="8" s="1"/>
  <c r="H479" i="8"/>
  <c r="E483" i="8"/>
  <c r="H483" i="8" s="1"/>
  <c r="E487" i="8"/>
  <c r="H487" i="8" s="1"/>
  <c r="H491" i="8"/>
  <c r="E495" i="8"/>
  <c r="H495" i="8" s="1"/>
  <c r="H499" i="8"/>
  <c r="E503" i="8"/>
  <c r="H503" i="8" s="1"/>
  <c r="H507" i="8"/>
  <c r="E511" i="8"/>
  <c r="H511" i="8" s="1"/>
  <c r="H515" i="8"/>
  <c r="E519" i="8"/>
  <c r="H519" i="8" s="1"/>
  <c r="H523" i="8"/>
  <c r="H527" i="8"/>
  <c r="E531" i="8"/>
  <c r="H531" i="8" s="1"/>
  <c r="E535" i="8"/>
  <c r="H535" i="8" s="1"/>
  <c r="H539" i="8"/>
  <c r="H543" i="8"/>
  <c r="H547" i="8"/>
  <c r="E551" i="8"/>
  <c r="H551" i="8" s="1"/>
  <c r="E555" i="8"/>
  <c r="H555" i="8" s="1"/>
  <c r="E559" i="8"/>
  <c r="H559" i="8" s="1"/>
  <c r="H563" i="8"/>
  <c r="H567" i="8"/>
  <c r="E571" i="8"/>
  <c r="H571" i="8" s="1"/>
  <c r="H575" i="8"/>
  <c r="H583" i="8"/>
  <c r="H587" i="8"/>
  <c r="H591" i="8"/>
  <c r="H595" i="8"/>
  <c r="F629" i="8"/>
  <c r="F628" i="8"/>
  <c r="F626" i="8"/>
  <c r="F625" i="8"/>
  <c r="F623" i="8"/>
  <c r="F622" i="8"/>
  <c r="F621" i="8"/>
  <c r="F620" i="8"/>
  <c r="F619" i="8"/>
  <c r="F618" i="8"/>
  <c r="F617" i="8"/>
  <c r="F616" i="8"/>
  <c r="F615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D13" i="8"/>
  <c r="E19" i="9"/>
  <c r="H23" i="9"/>
  <c r="E27" i="9"/>
  <c r="H27" i="9" s="1"/>
  <c r="H31" i="9"/>
  <c r="H35" i="9"/>
  <c r="H39" i="9"/>
  <c r="H43" i="9"/>
  <c r="H47" i="9"/>
  <c r="H55" i="9"/>
  <c r="H59" i="9"/>
  <c r="H63" i="9"/>
  <c r="H67" i="9"/>
  <c r="E78" i="9"/>
  <c r="H78" i="9" s="1"/>
  <c r="E82" i="9"/>
  <c r="H82" i="9" s="1"/>
  <c r="E95" i="9"/>
  <c r="H95" i="9" s="1"/>
  <c r="E101" i="9"/>
  <c r="H101" i="9" s="1"/>
  <c r="E110" i="9"/>
  <c r="H110" i="9" s="1"/>
  <c r="E116" i="9"/>
  <c r="H116" i="9" s="1"/>
  <c r="E117" i="9"/>
  <c r="H117" i="9" s="1"/>
  <c r="E118" i="9"/>
  <c r="H118" i="9" s="1"/>
  <c r="E122" i="9"/>
  <c r="H122" i="9" s="1"/>
  <c r="E134" i="9"/>
  <c r="H134" i="9" s="1"/>
  <c r="E139" i="9"/>
  <c r="H139" i="9" s="1"/>
  <c r="E147" i="9"/>
  <c r="H147" i="9" s="1"/>
  <c r="E148" i="9"/>
  <c r="H148" i="9" s="1"/>
  <c r="E149" i="9"/>
  <c r="H149" i="9" s="1"/>
  <c r="E150" i="9"/>
  <c r="H150" i="9" s="1"/>
  <c r="E181" i="9"/>
  <c r="H185" i="9"/>
  <c r="H189" i="9"/>
  <c r="H193" i="9"/>
  <c r="E197" i="9"/>
  <c r="H197" i="9" s="1"/>
  <c r="E201" i="9"/>
  <c r="H201" i="9" s="1"/>
  <c r="H205" i="9"/>
  <c r="E209" i="9"/>
  <c r="H209" i="9" s="1"/>
  <c r="E213" i="9"/>
  <c r="H213" i="9" s="1"/>
  <c r="H217" i="9"/>
  <c r="H221" i="9"/>
  <c r="H225" i="9"/>
  <c r="H229" i="9"/>
  <c r="H233" i="9"/>
  <c r="H237" i="9"/>
  <c r="E241" i="9"/>
  <c r="H241" i="9" s="1"/>
  <c r="H245" i="9"/>
  <c r="E249" i="9"/>
  <c r="H249" i="9" s="1"/>
  <c r="H253" i="9"/>
  <c r="H257" i="9"/>
  <c r="H261" i="9"/>
  <c r="H265" i="9"/>
  <c r="E269" i="9"/>
  <c r="H269" i="9" s="1"/>
  <c r="H273" i="9"/>
  <c r="H277" i="9"/>
  <c r="H281" i="9"/>
  <c r="E285" i="9"/>
  <c r="H285" i="9" s="1"/>
  <c r="H289" i="9"/>
  <c r="H293" i="9"/>
  <c r="E297" i="9"/>
  <c r="H297" i="9" s="1"/>
  <c r="E301" i="9"/>
  <c r="H301" i="9" s="1"/>
  <c r="E305" i="9"/>
  <c r="H305" i="9" s="1"/>
  <c r="E309" i="9"/>
  <c r="H309" i="9" s="1"/>
  <c r="H313" i="9"/>
  <c r="E317" i="9"/>
  <c r="H317" i="9" s="1"/>
  <c r="H321" i="9"/>
  <c r="H325" i="9"/>
  <c r="E329" i="9"/>
  <c r="H329" i="9" s="1"/>
  <c r="H333" i="9"/>
  <c r="H337" i="9"/>
  <c r="E341" i="9"/>
  <c r="H341" i="9" s="1"/>
  <c r="H345" i="9"/>
  <c r="H353" i="9"/>
  <c r="E364" i="9"/>
  <c r="H364" i="9" s="1"/>
  <c r="E372" i="9"/>
  <c r="H372" i="9" s="1"/>
  <c r="E378" i="9"/>
  <c r="H378" i="9" s="1"/>
  <c r="E386" i="9"/>
  <c r="H386" i="9" s="1"/>
  <c r="E393" i="9"/>
  <c r="H393" i="9" s="1"/>
  <c r="E398" i="9"/>
  <c r="H398" i="9" s="1"/>
  <c r="E404" i="9"/>
  <c r="H404" i="9" s="1"/>
  <c r="E414" i="9"/>
  <c r="H414" i="9" s="1"/>
  <c r="E419" i="9"/>
  <c r="H419" i="9" s="1"/>
  <c r="E426" i="9"/>
  <c r="H426" i="9" s="1"/>
  <c r="E432" i="9"/>
  <c r="H432" i="9" s="1"/>
  <c r="E464" i="9"/>
  <c r="H464" i="9" s="1"/>
  <c r="E476" i="9"/>
  <c r="H476" i="9" s="1"/>
  <c r="E482" i="9"/>
  <c r="H482" i="9" s="1"/>
  <c r="E483" i="9"/>
  <c r="H483" i="9" s="1"/>
  <c r="E484" i="9"/>
  <c r="H484" i="9" s="1"/>
  <c r="E490" i="9"/>
  <c r="H490" i="9" s="1"/>
  <c r="E499" i="9"/>
  <c r="H499" i="9" s="1"/>
  <c r="E504" i="9"/>
  <c r="H504" i="9" s="1"/>
  <c r="E505" i="9"/>
  <c r="H505" i="9" s="1"/>
  <c r="E512" i="9"/>
  <c r="H512" i="9" s="1"/>
  <c r="E555" i="9"/>
  <c r="H555" i="9" s="1"/>
  <c r="E568" i="9"/>
  <c r="H568" i="9" s="1"/>
  <c r="E579" i="9"/>
  <c r="H579" i="9" s="1"/>
  <c r="E602" i="9"/>
  <c r="H602" i="9" s="1"/>
  <c r="H606" i="9"/>
  <c r="H610" i="9"/>
  <c r="E618" i="9"/>
  <c r="H618" i="9" s="1"/>
  <c r="H626" i="9"/>
  <c r="C8" i="10"/>
  <c r="F64" i="10"/>
  <c r="F52" i="10"/>
  <c r="F50" i="10"/>
  <c r="F39" i="10"/>
  <c r="F32" i="10"/>
  <c r="F30" i="10"/>
  <c r="F27" i="10"/>
  <c r="F26" i="10"/>
  <c r="F19" i="10"/>
  <c r="D9" i="10"/>
  <c r="E21" i="10"/>
  <c r="H21" i="10" s="1"/>
  <c r="E39" i="10"/>
  <c r="H39" i="10" s="1"/>
  <c r="G76" i="10"/>
  <c r="H76" i="10" s="1"/>
  <c r="E78" i="10"/>
  <c r="H78" i="10" s="1"/>
  <c r="H82" i="10"/>
  <c r="H86" i="10"/>
  <c r="H90" i="10"/>
  <c r="E94" i="10"/>
  <c r="H94" i="10" s="1"/>
  <c r="E98" i="10"/>
  <c r="H98" i="10" s="1"/>
  <c r="H102" i="10"/>
  <c r="E106" i="10"/>
  <c r="H106" i="10" s="1"/>
  <c r="E110" i="10"/>
  <c r="H110" i="10" s="1"/>
  <c r="H114" i="10"/>
  <c r="E118" i="10"/>
  <c r="H118" i="10" s="1"/>
  <c r="E122" i="10"/>
  <c r="H122" i="10" s="1"/>
  <c r="H126" i="10"/>
  <c r="E130" i="10"/>
  <c r="H130" i="10" s="1"/>
  <c r="E134" i="10"/>
  <c r="H134" i="10" s="1"/>
  <c r="E138" i="10"/>
  <c r="H138" i="10" s="1"/>
  <c r="E142" i="10"/>
  <c r="H142" i="10" s="1"/>
  <c r="H146" i="10"/>
  <c r="H150" i="10"/>
  <c r="H154" i="10"/>
  <c r="H158" i="10"/>
  <c r="H166" i="10"/>
  <c r="H170" i="10"/>
  <c r="H174" i="10"/>
  <c r="E181" i="10"/>
  <c r="E188" i="10"/>
  <c r="H188" i="10" s="1"/>
  <c r="E200" i="10"/>
  <c r="H200" i="10" s="1"/>
  <c r="E211" i="10"/>
  <c r="H211" i="10" s="1"/>
  <c r="E224" i="10"/>
  <c r="H224" i="10" s="1"/>
  <c r="E225" i="10"/>
  <c r="H225" i="10" s="1"/>
  <c r="E251" i="10"/>
  <c r="H251" i="10" s="1"/>
  <c r="E298" i="10"/>
  <c r="H298" i="10" s="1"/>
  <c r="G362" i="10"/>
  <c r="H362" i="10" s="1"/>
  <c r="E364" i="10"/>
  <c r="H364" i="10" s="1"/>
  <c r="E368" i="10"/>
  <c r="H368" i="10" s="1"/>
  <c r="H372" i="10"/>
  <c r="H376" i="10"/>
  <c r="H380" i="10"/>
  <c r="H384" i="10"/>
  <c r="H388" i="10"/>
  <c r="H392" i="10"/>
  <c r="E396" i="10"/>
  <c r="H396" i="10" s="1"/>
  <c r="H400" i="10"/>
  <c r="E404" i="10"/>
  <c r="H404" i="10" s="1"/>
  <c r="H408" i="10"/>
  <c r="H412" i="10"/>
  <c r="H416" i="10"/>
  <c r="H420" i="10"/>
  <c r="E424" i="10"/>
  <c r="H424" i="10" s="1"/>
  <c r="E428" i="10"/>
  <c r="H428" i="10" s="1"/>
  <c r="H432" i="10"/>
  <c r="H436" i="10"/>
  <c r="H440" i="10"/>
  <c r="H444" i="10"/>
  <c r="H448" i="10"/>
  <c r="H452" i="10"/>
  <c r="E456" i="10"/>
  <c r="H456" i="10" s="1"/>
  <c r="E460" i="10"/>
  <c r="H460" i="10" s="1"/>
  <c r="E464" i="10"/>
  <c r="H464" i="10" s="1"/>
  <c r="H468" i="10"/>
  <c r="H472" i="10"/>
  <c r="H476" i="10"/>
  <c r="H480" i="10"/>
  <c r="E484" i="10"/>
  <c r="H484" i="10" s="1"/>
  <c r="H488" i="10"/>
  <c r="H492" i="10"/>
  <c r="H496" i="10"/>
  <c r="H500" i="10"/>
  <c r="E504" i="10"/>
  <c r="H504" i="10" s="1"/>
  <c r="E508" i="10"/>
  <c r="H508" i="10" s="1"/>
  <c r="H512" i="10"/>
  <c r="H516" i="10"/>
  <c r="H520" i="10"/>
  <c r="H524" i="10"/>
  <c r="H528" i="10"/>
  <c r="H532" i="10"/>
  <c r="H536" i="10"/>
  <c r="H540" i="10"/>
  <c r="H544" i="10"/>
  <c r="H548" i="10"/>
  <c r="E552" i="10"/>
  <c r="H552" i="10" s="1"/>
  <c r="E556" i="10"/>
  <c r="H556" i="10" s="1"/>
  <c r="H560" i="10"/>
  <c r="H564" i="10"/>
  <c r="E568" i="10"/>
  <c r="H568" i="10" s="1"/>
  <c r="H572" i="10"/>
  <c r="H576" i="10"/>
  <c r="H580" i="10"/>
  <c r="H584" i="10"/>
  <c r="H592" i="10"/>
  <c r="E603" i="10"/>
  <c r="H603" i="10" s="1"/>
  <c r="E607" i="10"/>
  <c r="H607" i="10" s="1"/>
  <c r="E614" i="10"/>
  <c r="H614" i="10" s="1"/>
  <c r="E616" i="10"/>
  <c r="H616" i="10" s="1"/>
  <c r="E621" i="10"/>
  <c r="H621" i="10" s="1"/>
  <c r="H23" i="11"/>
  <c r="H27" i="11"/>
  <c r="H31" i="11"/>
  <c r="H35" i="11"/>
  <c r="H39" i="11"/>
  <c r="H43" i="11"/>
  <c r="H47" i="11"/>
  <c r="H51" i="11"/>
  <c r="H55" i="11"/>
  <c r="H63" i="11"/>
  <c r="H67" i="11"/>
  <c r="E154" i="11"/>
  <c r="H154" i="11" s="1"/>
  <c r="E149" i="11"/>
  <c r="H149" i="11" s="1"/>
  <c r="E143" i="11"/>
  <c r="H143" i="11" s="1"/>
  <c r="E161" i="11"/>
  <c r="H161" i="11" s="1"/>
  <c r="E156" i="11"/>
  <c r="H156" i="11" s="1"/>
  <c r="E145" i="11"/>
  <c r="H145" i="11" s="1"/>
  <c r="E134" i="11"/>
  <c r="H134" i="11" s="1"/>
  <c r="E128" i="11"/>
  <c r="H128" i="11" s="1"/>
  <c r="E113" i="11"/>
  <c r="H113" i="11" s="1"/>
  <c r="E87" i="11"/>
  <c r="H87" i="11" s="1"/>
  <c r="E93" i="11"/>
  <c r="H93" i="11" s="1"/>
  <c r="E101" i="11"/>
  <c r="H101" i="11" s="1"/>
  <c r="E107" i="11"/>
  <c r="H107" i="11" s="1"/>
  <c r="E111" i="11"/>
  <c r="H111" i="11" s="1"/>
  <c r="E119" i="11"/>
  <c r="H119" i="11" s="1"/>
  <c r="E121" i="11"/>
  <c r="H121" i="11" s="1"/>
  <c r="E122" i="11"/>
  <c r="H122" i="11" s="1"/>
  <c r="H138" i="11"/>
  <c r="H153" i="11"/>
  <c r="E191" i="11"/>
  <c r="H191" i="11" s="1"/>
  <c r="E195" i="11"/>
  <c r="H195" i="11" s="1"/>
  <c r="E219" i="11"/>
  <c r="H219" i="11" s="1"/>
  <c r="E222" i="11"/>
  <c r="H222" i="11" s="1"/>
  <c r="E238" i="11"/>
  <c r="H238" i="11" s="1"/>
  <c r="E251" i="11"/>
  <c r="H251" i="11" s="1"/>
  <c r="E314" i="11"/>
  <c r="H314" i="11" s="1"/>
  <c r="H377" i="11"/>
  <c r="H394" i="11"/>
  <c r="H413" i="11"/>
  <c r="H423" i="11"/>
  <c r="H430" i="11"/>
  <c r="H445" i="11"/>
  <c r="H500" i="11"/>
  <c r="H511" i="11"/>
  <c r="F593" i="9"/>
  <c r="F588" i="9"/>
  <c r="F581" i="9"/>
  <c r="F580" i="9"/>
  <c r="F579" i="9"/>
  <c r="F576" i="9"/>
  <c r="F574" i="9"/>
  <c r="F571" i="9"/>
  <c r="F568" i="9"/>
  <c r="F564" i="9"/>
  <c r="F559" i="9"/>
  <c r="F558" i="9"/>
  <c r="F555" i="9"/>
  <c r="F554" i="9"/>
  <c r="F552" i="9"/>
  <c r="F549" i="9"/>
  <c r="F537" i="9"/>
  <c r="F536" i="9"/>
  <c r="F535" i="9"/>
  <c r="F534" i="9"/>
  <c r="F532" i="9"/>
  <c r="F531" i="9"/>
  <c r="F530" i="9"/>
  <c r="F529" i="9"/>
  <c r="F519" i="9"/>
  <c r="F517" i="9"/>
  <c r="F516" i="9"/>
  <c r="F514" i="9"/>
  <c r="F512" i="9"/>
  <c r="F511" i="9"/>
  <c r="F509" i="9"/>
  <c r="F508" i="9"/>
  <c r="F505" i="9"/>
  <c r="F503" i="9"/>
  <c r="F502" i="9"/>
  <c r="F500" i="9"/>
  <c r="F499" i="9"/>
  <c r="F498" i="9"/>
  <c r="F495" i="9"/>
  <c r="F492" i="9"/>
  <c r="F490" i="9"/>
  <c r="F489" i="9"/>
  <c r="F488" i="9"/>
  <c r="F485" i="9"/>
  <c r="F484" i="9"/>
  <c r="F480" i="9"/>
  <c r="F478" i="9"/>
  <c r="F477" i="9"/>
  <c r="F476" i="9"/>
  <c r="F475" i="9"/>
  <c r="F474" i="9"/>
  <c r="F472" i="9"/>
  <c r="F464" i="9"/>
  <c r="F462" i="9"/>
  <c r="F461" i="9"/>
  <c r="F459" i="9"/>
  <c r="F456" i="9"/>
  <c r="F455" i="9"/>
  <c r="F452" i="9"/>
  <c r="F451" i="9"/>
  <c r="F447" i="9"/>
  <c r="F446" i="9"/>
  <c r="F445" i="9"/>
  <c r="F442" i="9"/>
  <c r="F441" i="9"/>
  <c r="F440" i="9"/>
  <c r="F437" i="9"/>
  <c r="F434" i="9"/>
  <c r="F433" i="9"/>
  <c r="F429" i="9"/>
  <c r="F428" i="9"/>
  <c r="F427" i="9"/>
  <c r="F426" i="9"/>
  <c r="F425" i="9"/>
  <c r="F424" i="9"/>
  <c r="F420" i="9"/>
  <c r="F419" i="9"/>
  <c r="F418" i="9"/>
  <c r="F417" i="9"/>
  <c r="F415" i="9"/>
  <c r="F414" i="9"/>
  <c r="F413" i="9"/>
  <c r="F410" i="9"/>
  <c r="F407" i="9"/>
  <c r="F404" i="9"/>
  <c r="F401" i="9"/>
  <c r="F400" i="9"/>
  <c r="F399" i="9"/>
  <c r="F398" i="9"/>
  <c r="F397" i="9"/>
  <c r="F396" i="9"/>
  <c r="F395" i="9"/>
  <c r="F393" i="9"/>
  <c r="F392" i="9"/>
  <c r="F391" i="9"/>
  <c r="F387" i="9"/>
  <c r="F386" i="9"/>
  <c r="F385" i="9"/>
  <c r="F383" i="9"/>
  <c r="F382" i="9"/>
  <c r="F378" i="9"/>
  <c r="F377" i="9"/>
  <c r="F375" i="9"/>
  <c r="F374" i="9"/>
  <c r="F372" i="9"/>
  <c r="F371" i="9"/>
  <c r="F368" i="9"/>
  <c r="F365" i="9"/>
  <c r="F364" i="9"/>
  <c r="F363" i="9"/>
  <c r="F362" i="9"/>
  <c r="D12" i="9"/>
  <c r="F629" i="10"/>
  <c r="F628" i="10"/>
  <c r="F625" i="10"/>
  <c r="F623" i="10"/>
  <c r="F621" i="10"/>
  <c r="F620" i="10"/>
  <c r="F619" i="10"/>
  <c r="F618" i="10"/>
  <c r="F616" i="10"/>
  <c r="F612" i="10"/>
  <c r="F610" i="10"/>
  <c r="F608" i="10"/>
  <c r="F607" i="10"/>
  <c r="F606" i="10"/>
  <c r="F605" i="10"/>
  <c r="F604" i="10"/>
  <c r="F603" i="10"/>
  <c r="F602" i="10"/>
  <c r="F601" i="10"/>
  <c r="D13" i="10"/>
  <c r="F174" i="11"/>
  <c r="F161" i="11"/>
  <c r="F154" i="11"/>
  <c r="F148" i="11"/>
  <c r="F147" i="11"/>
  <c r="F145" i="11"/>
  <c r="F143" i="11"/>
  <c r="F142" i="11"/>
  <c r="F141" i="11"/>
  <c r="F140" i="11"/>
  <c r="F139" i="11"/>
  <c r="F137" i="11"/>
  <c r="F136" i="11"/>
  <c r="F134" i="11"/>
  <c r="F132" i="11"/>
  <c r="F130" i="11"/>
  <c r="F129" i="11"/>
  <c r="F128" i="11"/>
  <c r="F124" i="11"/>
  <c r="F122" i="11"/>
  <c r="F118" i="11"/>
  <c r="F113" i="11"/>
  <c r="F111" i="11"/>
  <c r="F110" i="11"/>
  <c r="F109" i="11"/>
  <c r="F107" i="11"/>
  <c r="F106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88" i="11"/>
  <c r="F87" i="11"/>
  <c r="F81" i="11"/>
  <c r="F80" i="11"/>
  <c r="F79" i="11"/>
  <c r="F78" i="11"/>
  <c r="F77" i="11"/>
  <c r="F76" i="11"/>
  <c r="D10" i="11"/>
  <c r="D8" i="11"/>
  <c r="H185" i="11"/>
  <c r="H189" i="11"/>
  <c r="H193" i="11"/>
  <c r="H201" i="11"/>
  <c r="H205" i="11"/>
  <c r="H217" i="11"/>
  <c r="H221" i="11"/>
  <c r="H229" i="11"/>
  <c r="H233" i="11"/>
  <c r="H237" i="11"/>
  <c r="H249" i="11"/>
  <c r="H253" i="11"/>
  <c r="H257" i="11"/>
  <c r="H261" i="11"/>
  <c r="H269" i="11"/>
  <c r="H273" i="11"/>
  <c r="H277" i="11"/>
  <c r="H281" i="11"/>
  <c r="H289" i="11"/>
  <c r="H297" i="11"/>
  <c r="H301" i="11"/>
  <c r="H309" i="11"/>
  <c r="H321" i="11"/>
  <c r="H337" i="11"/>
  <c r="H341" i="11"/>
  <c r="H345" i="11"/>
  <c r="H353" i="11"/>
  <c r="E364" i="11"/>
  <c r="H364" i="11" s="1"/>
  <c r="E365" i="11"/>
  <c r="H365" i="11" s="1"/>
  <c r="E374" i="11"/>
  <c r="H374" i="11" s="1"/>
  <c r="E382" i="11"/>
  <c r="H382" i="11" s="1"/>
  <c r="E387" i="11"/>
  <c r="H387" i="11" s="1"/>
  <c r="E396" i="11"/>
  <c r="H396" i="11" s="1"/>
  <c r="E401" i="11"/>
  <c r="H401" i="11" s="1"/>
  <c r="E415" i="11"/>
  <c r="H415" i="11" s="1"/>
  <c r="E425" i="11"/>
  <c r="H425" i="11" s="1"/>
  <c r="E434" i="11"/>
  <c r="H434" i="11" s="1"/>
  <c r="E456" i="11"/>
  <c r="H456" i="11" s="1"/>
  <c r="E461" i="11"/>
  <c r="H461" i="11" s="1"/>
  <c r="E474" i="11"/>
  <c r="H474" i="11" s="1"/>
  <c r="E478" i="11"/>
  <c r="H478" i="11" s="1"/>
  <c r="E485" i="11"/>
  <c r="H485" i="11" s="1"/>
  <c r="E495" i="11"/>
  <c r="H495" i="11" s="1"/>
  <c r="E503" i="11"/>
  <c r="H503" i="11" s="1"/>
  <c r="E508" i="11"/>
  <c r="H508" i="11" s="1"/>
  <c r="E530" i="11"/>
  <c r="H530" i="11" s="1"/>
  <c r="E554" i="11"/>
  <c r="H554" i="11" s="1"/>
  <c r="E571" i="11"/>
  <c r="H571" i="11" s="1"/>
  <c r="E580" i="11"/>
  <c r="H580" i="11" s="1"/>
  <c r="E586" i="11"/>
  <c r="H586" i="11" s="1"/>
  <c r="G601" i="11"/>
  <c r="H603" i="11"/>
  <c r="H607" i="11"/>
  <c r="E611" i="11"/>
  <c r="H611" i="11" s="1"/>
  <c r="H615" i="11"/>
  <c r="E619" i="11"/>
  <c r="H619" i="11" s="1"/>
  <c r="H623" i="11"/>
  <c r="H627" i="11"/>
  <c r="E29" i="12"/>
  <c r="H29" i="12" s="1"/>
  <c r="E64" i="12"/>
  <c r="H64" i="12" s="1"/>
  <c r="E70" i="12"/>
  <c r="H70" i="12" s="1"/>
  <c r="G76" i="12"/>
  <c r="H76" i="12" s="1"/>
  <c r="H78" i="12"/>
  <c r="H82" i="12"/>
  <c r="H86" i="12"/>
  <c r="H90" i="12"/>
  <c r="E94" i="12"/>
  <c r="H94" i="12" s="1"/>
  <c r="E98" i="12"/>
  <c r="H98" i="12" s="1"/>
  <c r="H102" i="12"/>
  <c r="E106" i="12"/>
  <c r="H106" i="12" s="1"/>
  <c r="E110" i="12"/>
  <c r="H110" i="12" s="1"/>
  <c r="H114" i="12"/>
  <c r="E118" i="12"/>
  <c r="H118" i="12" s="1"/>
  <c r="E122" i="12"/>
  <c r="H122" i="12" s="1"/>
  <c r="H126" i="12"/>
  <c r="H130" i="12"/>
  <c r="H134" i="12"/>
  <c r="H138" i="12"/>
  <c r="E142" i="12"/>
  <c r="H142" i="12" s="1"/>
  <c r="H146" i="12"/>
  <c r="E150" i="12"/>
  <c r="H150" i="12" s="1"/>
  <c r="H154" i="12"/>
  <c r="H158" i="12"/>
  <c r="H162" i="12"/>
  <c r="H166" i="12"/>
  <c r="H170" i="12"/>
  <c r="H174" i="12"/>
  <c r="E181" i="12"/>
  <c r="E187" i="12"/>
  <c r="H187" i="12" s="1"/>
  <c r="E188" i="12"/>
  <c r="H188" i="12" s="1"/>
  <c r="E195" i="12"/>
  <c r="H195" i="12" s="1"/>
  <c r="E201" i="12"/>
  <c r="H201" i="12" s="1"/>
  <c r="E208" i="12"/>
  <c r="H208" i="12" s="1"/>
  <c r="E213" i="12"/>
  <c r="H213" i="12" s="1"/>
  <c r="E218" i="12"/>
  <c r="H218" i="12" s="1"/>
  <c r="E241" i="12"/>
  <c r="H241" i="12" s="1"/>
  <c r="E259" i="12"/>
  <c r="H259" i="12" s="1"/>
  <c r="E260" i="12"/>
  <c r="H260" i="12" s="1"/>
  <c r="E285" i="12"/>
  <c r="H285" i="12" s="1"/>
  <c r="E307" i="12"/>
  <c r="H307" i="12" s="1"/>
  <c r="E308" i="12"/>
  <c r="H308" i="12" s="1"/>
  <c r="E592" i="12"/>
  <c r="H592" i="12" s="1"/>
  <c r="E591" i="12"/>
  <c r="H591" i="12" s="1"/>
  <c r="E588" i="12"/>
  <c r="H588" i="12" s="1"/>
  <c r="E586" i="12"/>
  <c r="H586" i="12" s="1"/>
  <c r="E581" i="12"/>
  <c r="H581" i="12" s="1"/>
  <c r="E580" i="12"/>
  <c r="H580" i="12" s="1"/>
  <c r="E579" i="12"/>
  <c r="H579" i="12" s="1"/>
  <c r="E576" i="12"/>
  <c r="H576" i="12" s="1"/>
  <c r="E574" i="12"/>
  <c r="H574" i="12" s="1"/>
  <c r="E571" i="12"/>
  <c r="H571" i="12" s="1"/>
  <c r="E564" i="12"/>
  <c r="H564" i="12" s="1"/>
  <c r="E559" i="12"/>
  <c r="H559" i="12" s="1"/>
  <c r="E558" i="12"/>
  <c r="H558" i="12" s="1"/>
  <c r="E555" i="12"/>
  <c r="H555" i="12" s="1"/>
  <c r="E551" i="12"/>
  <c r="H551" i="12" s="1"/>
  <c r="E548" i="12"/>
  <c r="H548" i="12" s="1"/>
  <c r="E535" i="12"/>
  <c r="H535" i="12" s="1"/>
  <c r="E531" i="12"/>
  <c r="H531" i="12" s="1"/>
  <c r="E530" i="12"/>
  <c r="H530" i="12" s="1"/>
  <c r="E517" i="12"/>
  <c r="H517" i="12" s="1"/>
  <c r="E514" i="12"/>
  <c r="H514" i="12" s="1"/>
  <c r="E509" i="12"/>
  <c r="H509" i="12" s="1"/>
  <c r="E508" i="12"/>
  <c r="H508" i="12" s="1"/>
  <c r="E505" i="12"/>
  <c r="H505" i="12" s="1"/>
  <c r="E503" i="12"/>
  <c r="H503" i="12" s="1"/>
  <c r="E502" i="12"/>
  <c r="H502" i="12" s="1"/>
  <c r="E498" i="12"/>
  <c r="H498" i="12" s="1"/>
  <c r="E490" i="12"/>
  <c r="H490" i="12" s="1"/>
  <c r="E485" i="12"/>
  <c r="H485" i="12" s="1"/>
  <c r="E484" i="12"/>
  <c r="H484" i="12" s="1"/>
  <c r="E482" i="12"/>
  <c r="H482" i="12" s="1"/>
  <c r="E481" i="12"/>
  <c r="H481" i="12" s="1"/>
  <c r="E478" i="12"/>
  <c r="H478" i="12" s="1"/>
  <c r="E476" i="12"/>
  <c r="H476" i="12" s="1"/>
  <c r="E475" i="12"/>
  <c r="H475" i="12" s="1"/>
  <c r="E474" i="12"/>
  <c r="H474" i="12" s="1"/>
  <c r="E472" i="12"/>
  <c r="H472" i="12" s="1"/>
  <c r="E464" i="12"/>
  <c r="H464" i="12" s="1"/>
  <c r="E462" i="12"/>
  <c r="H462" i="12" s="1"/>
  <c r="E461" i="12"/>
  <c r="H461" i="12" s="1"/>
  <c r="E460" i="12"/>
  <c r="H460" i="12" s="1"/>
  <c r="E452" i="12"/>
  <c r="H452" i="12" s="1"/>
  <c r="E446" i="12"/>
  <c r="H446" i="12" s="1"/>
  <c r="E445" i="12"/>
  <c r="H445" i="12" s="1"/>
  <c r="E442" i="12"/>
  <c r="H442" i="12" s="1"/>
  <c r="E441" i="12"/>
  <c r="H441" i="12" s="1"/>
  <c r="E439" i="12"/>
  <c r="H439" i="12" s="1"/>
  <c r="E437" i="12"/>
  <c r="H437" i="12" s="1"/>
  <c r="E433" i="12"/>
  <c r="H433" i="12" s="1"/>
  <c r="E432" i="12"/>
  <c r="H432" i="12" s="1"/>
  <c r="E429" i="12"/>
  <c r="H429" i="12" s="1"/>
  <c r="E428" i="12"/>
  <c r="H428" i="12" s="1"/>
  <c r="E427" i="12"/>
  <c r="H427" i="12" s="1"/>
  <c r="E426" i="12"/>
  <c r="H426" i="12" s="1"/>
  <c r="E425" i="12"/>
  <c r="H425" i="12" s="1"/>
  <c r="E424" i="12"/>
  <c r="H424" i="12" s="1"/>
  <c r="E421" i="12"/>
  <c r="H421" i="12" s="1"/>
  <c r="E420" i="12"/>
  <c r="H420" i="12" s="1"/>
  <c r="E419" i="12"/>
  <c r="H419" i="12" s="1"/>
  <c r="E418" i="12"/>
  <c r="H418" i="12" s="1"/>
  <c r="E415" i="12"/>
  <c r="H415" i="12" s="1"/>
  <c r="E414" i="12"/>
  <c r="H414" i="12" s="1"/>
  <c r="E413" i="12"/>
  <c r="H413" i="12" s="1"/>
  <c r="E412" i="12"/>
  <c r="H412" i="12" s="1"/>
  <c r="E410" i="12"/>
  <c r="H410" i="12" s="1"/>
  <c r="E407" i="12"/>
  <c r="H407" i="12" s="1"/>
  <c r="E406" i="12"/>
  <c r="H406" i="12" s="1"/>
  <c r="E404" i="12"/>
  <c r="H404" i="12" s="1"/>
  <c r="E401" i="12"/>
  <c r="H401" i="12" s="1"/>
  <c r="E400" i="12"/>
  <c r="H400" i="12" s="1"/>
  <c r="E397" i="12"/>
  <c r="H397" i="12" s="1"/>
  <c r="E396" i="12"/>
  <c r="H396" i="12" s="1"/>
  <c r="E395" i="12"/>
  <c r="H395" i="12" s="1"/>
  <c r="E393" i="12"/>
  <c r="H393" i="12" s="1"/>
  <c r="E391" i="12"/>
  <c r="H391" i="12" s="1"/>
  <c r="E389" i="12"/>
  <c r="H389" i="12" s="1"/>
  <c r="E387" i="12"/>
  <c r="H387" i="12" s="1"/>
  <c r="E386" i="12"/>
  <c r="H386" i="12" s="1"/>
  <c r="E385" i="12"/>
  <c r="H385" i="12" s="1"/>
  <c r="E383" i="12"/>
  <c r="H383" i="12" s="1"/>
  <c r="E382" i="12"/>
  <c r="H382" i="12" s="1"/>
  <c r="E380" i="12"/>
  <c r="H380" i="12" s="1"/>
  <c r="E379" i="12"/>
  <c r="H379" i="12" s="1"/>
  <c r="E378" i="12"/>
  <c r="H378" i="12" s="1"/>
  <c r="E377" i="12"/>
  <c r="H377" i="12" s="1"/>
  <c r="E375" i="12"/>
  <c r="H375" i="12" s="1"/>
  <c r="E374" i="12"/>
  <c r="H374" i="12" s="1"/>
  <c r="E371" i="12"/>
  <c r="H371" i="12" s="1"/>
  <c r="E370" i="12"/>
  <c r="H370" i="12" s="1"/>
  <c r="E369" i="12"/>
  <c r="H369" i="12" s="1"/>
  <c r="E368" i="12"/>
  <c r="H368" i="12" s="1"/>
  <c r="E367" i="12"/>
  <c r="H367" i="12" s="1"/>
  <c r="E363" i="12"/>
  <c r="H363" i="12" s="1"/>
  <c r="E362" i="12"/>
  <c r="H366" i="12"/>
  <c r="H373" i="12"/>
  <c r="H392" i="12"/>
  <c r="H402" i="12"/>
  <c r="H405" i="12"/>
  <c r="H422" i="12"/>
  <c r="H434" i="12"/>
  <c r="H440" i="12"/>
  <c r="H448" i="12"/>
  <c r="H455" i="12"/>
  <c r="H459" i="12"/>
  <c r="H467" i="12"/>
  <c r="H471" i="12"/>
  <c r="H486" i="12"/>
  <c r="H493" i="12"/>
  <c r="H497" i="12"/>
  <c r="H500" i="12"/>
  <c r="H511" i="12"/>
  <c r="H521" i="12"/>
  <c r="H525" i="12"/>
  <c r="H529" i="12"/>
  <c r="H538" i="12"/>
  <c r="H542" i="12"/>
  <c r="H546" i="12"/>
  <c r="H549" i="12"/>
  <c r="H552" i="12"/>
  <c r="H561" i="12"/>
  <c r="H568" i="12"/>
  <c r="G181" i="14"/>
  <c r="H181" i="14" s="1"/>
  <c r="H192" i="11"/>
  <c r="H204" i="11"/>
  <c r="H236" i="11"/>
  <c r="H240" i="11"/>
  <c r="H244" i="11"/>
  <c r="H252" i="11"/>
  <c r="H256" i="11"/>
  <c r="H264" i="11"/>
  <c r="H268" i="11"/>
  <c r="H272" i="11"/>
  <c r="H276" i="11"/>
  <c r="H280" i="11"/>
  <c r="H284" i="11"/>
  <c r="H288" i="11"/>
  <c r="H296" i="11"/>
  <c r="H300" i="11"/>
  <c r="H304" i="11"/>
  <c r="H308" i="11"/>
  <c r="H312" i="11"/>
  <c r="H324" i="11"/>
  <c r="H328" i="11"/>
  <c r="H332" i="11"/>
  <c r="H336" i="11"/>
  <c r="H340" i="11"/>
  <c r="H344" i="11"/>
  <c r="H348" i="11"/>
  <c r="H352" i="11"/>
  <c r="H356" i="11"/>
  <c r="F591" i="11"/>
  <c r="F589" i="11"/>
  <c r="F588" i="11"/>
  <c r="F586" i="11"/>
  <c r="F585" i="11"/>
  <c r="F582" i="11"/>
  <c r="F581" i="11"/>
  <c r="F580" i="11"/>
  <c r="F579" i="11"/>
  <c r="F576" i="11"/>
  <c r="F574" i="11"/>
  <c r="F571" i="11"/>
  <c r="F570" i="11"/>
  <c r="F569" i="11"/>
  <c r="F568" i="11"/>
  <c r="F562" i="11"/>
  <c r="F559" i="11"/>
  <c r="F558" i="11"/>
  <c r="F555" i="11"/>
  <c r="F554" i="11"/>
  <c r="F552" i="11"/>
  <c r="F546" i="11"/>
  <c r="F544" i="11"/>
  <c r="F530" i="11"/>
  <c r="F520" i="11"/>
  <c r="F519" i="11"/>
  <c r="F516" i="11"/>
  <c r="F515" i="11"/>
  <c r="F513" i="11"/>
  <c r="F511" i="11"/>
  <c r="F509" i="11"/>
  <c r="F508" i="11"/>
  <c r="F506" i="11"/>
  <c r="F505" i="11"/>
  <c r="F504" i="11"/>
  <c r="F503" i="11"/>
  <c r="F502" i="11"/>
  <c r="F500" i="11"/>
  <c r="F498" i="11"/>
  <c r="F495" i="11"/>
  <c r="F490" i="11"/>
  <c r="F488" i="11"/>
  <c r="F487" i="11"/>
  <c r="F485" i="11"/>
  <c r="F484" i="11"/>
  <c r="F483" i="11"/>
  <c r="F480" i="11"/>
  <c r="F478" i="11"/>
  <c r="F477" i="11"/>
  <c r="F476" i="11"/>
  <c r="F475" i="11"/>
  <c r="F474" i="11"/>
  <c r="F472" i="11"/>
  <c r="F464" i="11"/>
  <c r="F463" i="11"/>
  <c r="F461" i="11"/>
  <c r="F460" i="11"/>
  <c r="F458" i="11"/>
  <c r="F457" i="11"/>
  <c r="F456" i="11"/>
  <c r="F455" i="11"/>
  <c r="F453" i="11"/>
  <c r="F451" i="11"/>
  <c r="F450" i="11"/>
  <c r="F449" i="11"/>
  <c r="F441" i="11"/>
  <c r="F437" i="11"/>
  <c r="F434" i="11"/>
  <c r="F433" i="11"/>
  <c r="F428" i="11"/>
  <c r="F426" i="11"/>
  <c r="F425" i="11"/>
  <c r="F424" i="11"/>
  <c r="F421" i="11"/>
  <c r="F419" i="11"/>
  <c r="F415" i="11"/>
  <c r="F414" i="11"/>
  <c r="F413" i="11"/>
  <c r="F410" i="11"/>
  <c r="F401" i="11"/>
  <c r="F400" i="11"/>
  <c r="F398" i="11"/>
  <c r="F397" i="11"/>
  <c r="F396" i="11"/>
  <c r="F395" i="11"/>
  <c r="F394" i="11"/>
  <c r="F393" i="11"/>
  <c r="F387" i="11"/>
  <c r="F386" i="11"/>
  <c r="F385" i="11"/>
  <c r="F383" i="11"/>
  <c r="F382" i="11"/>
  <c r="F378" i="11"/>
  <c r="F377" i="11"/>
  <c r="F375" i="11"/>
  <c r="F374" i="11"/>
  <c r="F372" i="11"/>
  <c r="F371" i="11"/>
  <c r="F368" i="11"/>
  <c r="F365" i="11"/>
  <c r="F363" i="11"/>
  <c r="F362" i="11"/>
  <c r="D12" i="11"/>
  <c r="E378" i="11"/>
  <c r="H378" i="11" s="1"/>
  <c r="E386" i="11"/>
  <c r="H386" i="11" s="1"/>
  <c r="E395" i="11"/>
  <c r="H395" i="11" s="1"/>
  <c r="E414" i="11"/>
  <c r="H414" i="11" s="1"/>
  <c r="E424" i="11"/>
  <c r="H424" i="11" s="1"/>
  <c r="E433" i="11"/>
  <c r="H433" i="11" s="1"/>
  <c r="E454" i="11"/>
  <c r="H454" i="11" s="1"/>
  <c r="E460" i="11"/>
  <c r="H460" i="11" s="1"/>
  <c r="E472" i="11"/>
  <c r="H472" i="11" s="1"/>
  <c r="E484" i="11"/>
  <c r="H484" i="11" s="1"/>
  <c r="E490" i="11"/>
  <c r="H490" i="11" s="1"/>
  <c r="E502" i="11"/>
  <c r="H502" i="11" s="1"/>
  <c r="E506" i="11"/>
  <c r="H506" i="11" s="1"/>
  <c r="E552" i="11"/>
  <c r="H552" i="11" s="1"/>
  <c r="E559" i="11"/>
  <c r="H559" i="11" s="1"/>
  <c r="E570" i="11"/>
  <c r="H570" i="11" s="1"/>
  <c r="E579" i="11"/>
  <c r="H579" i="11" s="1"/>
  <c r="E591" i="11"/>
  <c r="H591" i="11" s="1"/>
  <c r="E602" i="11"/>
  <c r="H602" i="11" s="1"/>
  <c r="H606" i="11"/>
  <c r="H610" i="11"/>
  <c r="E614" i="11"/>
  <c r="H614" i="11" s="1"/>
  <c r="E618" i="11"/>
  <c r="H618" i="11" s="1"/>
  <c r="E622" i="11"/>
  <c r="H622" i="11" s="1"/>
  <c r="C8" i="12"/>
  <c r="E13" i="12" s="1"/>
  <c r="F69" i="12"/>
  <c r="F68" i="12"/>
  <c r="F65" i="12"/>
  <c r="F64" i="12"/>
  <c r="F61" i="12"/>
  <c r="F50" i="12"/>
  <c r="F45" i="12"/>
  <c r="F44" i="12"/>
  <c r="F39" i="12"/>
  <c r="F36" i="12"/>
  <c r="F30" i="12"/>
  <c r="F29" i="12"/>
  <c r="F27" i="12"/>
  <c r="F19" i="12"/>
  <c r="D9" i="12"/>
  <c r="E54" i="12"/>
  <c r="H54" i="12" s="1"/>
  <c r="E77" i="12"/>
  <c r="H77" i="12" s="1"/>
  <c r="E81" i="12"/>
  <c r="H81" i="12" s="1"/>
  <c r="H85" i="12"/>
  <c r="H89" i="12"/>
  <c r="E93" i="12"/>
  <c r="H93" i="12" s="1"/>
  <c r="H97" i="12"/>
  <c r="H101" i="12"/>
  <c r="H105" i="12"/>
  <c r="H109" i="12"/>
  <c r="E113" i="12"/>
  <c r="H113" i="12" s="1"/>
  <c r="H117" i="12"/>
  <c r="H121" i="12"/>
  <c r="H125" i="12"/>
  <c r="H129" i="12"/>
  <c r="H133" i="12"/>
  <c r="E137" i="12"/>
  <c r="H137" i="12" s="1"/>
  <c r="E141" i="12"/>
  <c r="H141" i="12" s="1"/>
  <c r="H145" i="12"/>
  <c r="H153" i="12"/>
  <c r="H157" i="12"/>
  <c r="E161" i="12"/>
  <c r="H161" i="12" s="1"/>
  <c r="H165" i="12"/>
  <c r="H169" i="12"/>
  <c r="H173" i="12"/>
  <c r="G181" i="12"/>
  <c r="E186" i="12"/>
  <c r="H186" i="12" s="1"/>
  <c r="E193" i="12"/>
  <c r="H193" i="12" s="1"/>
  <c r="E194" i="12"/>
  <c r="H194" i="12" s="1"/>
  <c r="E200" i="12"/>
  <c r="H200" i="12" s="1"/>
  <c r="E212" i="12"/>
  <c r="H212" i="12" s="1"/>
  <c r="E223" i="12"/>
  <c r="H223" i="12" s="1"/>
  <c r="E254" i="12"/>
  <c r="H254" i="12" s="1"/>
  <c r="E277" i="12"/>
  <c r="H277" i="12" s="1"/>
  <c r="E288" i="12"/>
  <c r="H288" i="12" s="1"/>
  <c r="E304" i="12"/>
  <c r="H304" i="12" s="1"/>
  <c r="E305" i="12"/>
  <c r="H305" i="12" s="1"/>
  <c r="E321" i="12"/>
  <c r="H321" i="12" s="1"/>
  <c r="E325" i="12"/>
  <c r="H325" i="12" s="1"/>
  <c r="E331" i="12"/>
  <c r="H331" i="12" s="1"/>
  <c r="E354" i="12"/>
  <c r="H354" i="12" s="1"/>
  <c r="H365" i="12"/>
  <c r="H372" i="12"/>
  <c r="H384" i="12"/>
  <c r="H394" i="12"/>
  <c r="H399" i="12"/>
  <c r="H417" i="12"/>
  <c r="H431" i="12"/>
  <c r="H447" i="12"/>
  <c r="H451" i="12"/>
  <c r="H454" i="12"/>
  <c r="H458" i="12"/>
  <c r="H463" i="12"/>
  <c r="H466" i="12"/>
  <c r="H470" i="12"/>
  <c r="H473" i="12"/>
  <c r="H483" i="12"/>
  <c r="H489" i="12"/>
  <c r="H492" i="12"/>
  <c r="H496" i="12"/>
  <c r="H499" i="12"/>
  <c r="H510" i="12"/>
  <c r="H520" i="12"/>
  <c r="H524" i="12"/>
  <c r="H528" i="12"/>
  <c r="H534" i="12"/>
  <c r="H537" i="12"/>
  <c r="H541" i="12"/>
  <c r="H545" i="12"/>
  <c r="H560" i="12"/>
  <c r="H567" i="12"/>
  <c r="G76" i="13"/>
  <c r="G362" i="13"/>
  <c r="H362" i="13" s="1"/>
  <c r="F340" i="14"/>
  <c r="F331" i="14"/>
  <c r="F305" i="14"/>
  <c r="F286" i="14"/>
  <c r="F259" i="14"/>
  <c r="F248" i="14"/>
  <c r="F235" i="14"/>
  <c r="F223" i="14"/>
  <c r="F219" i="14"/>
  <c r="F214" i="14"/>
  <c r="F211" i="14"/>
  <c r="F197" i="14"/>
  <c r="F196" i="14"/>
  <c r="F195" i="14"/>
  <c r="F188" i="14"/>
  <c r="F182" i="14"/>
  <c r="F181" i="14"/>
  <c r="D11" i="14"/>
  <c r="G11" i="14" s="1"/>
  <c r="G601" i="14"/>
  <c r="H601" i="14" s="1"/>
  <c r="E556" i="11"/>
  <c r="H556" i="11" s="1"/>
  <c r="E558" i="11"/>
  <c r="H558" i="11" s="1"/>
  <c r="E569" i="11"/>
  <c r="H569" i="11" s="1"/>
  <c r="E576" i="11"/>
  <c r="H576" i="11" s="1"/>
  <c r="E582" i="11"/>
  <c r="H582" i="11" s="1"/>
  <c r="E184" i="12"/>
  <c r="H184" i="12" s="1"/>
  <c r="E191" i="12"/>
  <c r="H191" i="12" s="1"/>
  <c r="E197" i="12"/>
  <c r="H197" i="12" s="1"/>
  <c r="E203" i="12"/>
  <c r="H203" i="12" s="1"/>
  <c r="E211" i="12"/>
  <c r="H211" i="12" s="1"/>
  <c r="E215" i="12"/>
  <c r="H215" i="12" s="1"/>
  <c r="E220" i="12"/>
  <c r="H220" i="12" s="1"/>
  <c r="E235" i="12"/>
  <c r="H235" i="12" s="1"/>
  <c r="E251" i="12"/>
  <c r="H251" i="12" s="1"/>
  <c r="E265" i="12"/>
  <c r="H265" i="12" s="1"/>
  <c r="E274" i="12"/>
  <c r="H274" i="12" s="1"/>
  <c r="E300" i="12"/>
  <c r="H300" i="12" s="1"/>
  <c r="E318" i="12"/>
  <c r="H318" i="12" s="1"/>
  <c r="E320" i="12"/>
  <c r="H320" i="12" s="1"/>
  <c r="G601" i="12"/>
  <c r="H601" i="12" s="1"/>
  <c r="F172" i="13"/>
  <c r="F165" i="13"/>
  <c r="F161" i="13"/>
  <c r="F154" i="13"/>
  <c r="F151" i="13"/>
  <c r="F150" i="13"/>
  <c r="F149" i="13"/>
  <c r="F148" i="13"/>
  <c r="F147" i="13"/>
  <c r="F145" i="13"/>
  <c r="F140" i="13"/>
  <c r="F139" i="13"/>
  <c r="F137" i="13"/>
  <c r="F136" i="13"/>
  <c r="F134" i="13"/>
  <c r="F132" i="13"/>
  <c r="F131" i="13"/>
  <c r="F130" i="13"/>
  <c r="F129" i="13"/>
  <c r="F128" i="13"/>
  <c r="F127" i="13"/>
  <c r="F125" i="13"/>
  <c r="F124" i="13"/>
  <c r="F122" i="13"/>
  <c r="F121" i="13"/>
  <c r="F120" i="13"/>
  <c r="F119" i="13"/>
  <c r="F118" i="13"/>
  <c r="F116" i="13"/>
  <c r="F113" i="13"/>
  <c r="F111" i="13"/>
  <c r="F110" i="13"/>
  <c r="F109" i="13"/>
  <c r="F106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88" i="13"/>
  <c r="F84" i="13"/>
  <c r="F81" i="13"/>
  <c r="F80" i="13"/>
  <c r="F77" i="13"/>
  <c r="F76" i="13"/>
  <c r="D10" i="13"/>
  <c r="G10" i="13" s="1"/>
  <c r="D8" i="13"/>
  <c r="F593" i="13"/>
  <c r="F589" i="13"/>
  <c r="F588" i="13"/>
  <c r="F586" i="13"/>
  <c r="F585" i="13"/>
  <c r="F583" i="13"/>
  <c r="F582" i="13"/>
  <c r="F581" i="13"/>
  <c r="F580" i="13"/>
  <c r="F579" i="13"/>
  <c r="F576" i="13"/>
  <c r="F575" i="13"/>
  <c r="F574" i="13"/>
  <c r="F571" i="13"/>
  <c r="F568" i="13"/>
  <c r="F562" i="13"/>
  <c r="F559" i="13"/>
  <c r="F558" i="13"/>
  <c r="F555" i="13"/>
  <c r="F554" i="13"/>
  <c r="F552" i="13"/>
  <c r="F549" i="13"/>
  <c r="F545" i="13"/>
  <c r="F541" i="13"/>
  <c r="F537" i="13"/>
  <c r="F536" i="13"/>
  <c r="F535" i="13"/>
  <c r="F531" i="13"/>
  <c r="F530" i="13"/>
  <c r="F527" i="13"/>
  <c r="F519" i="13"/>
  <c r="F517" i="13"/>
  <c r="F516" i="13"/>
  <c r="F511" i="13"/>
  <c r="F509" i="13"/>
  <c r="F508" i="13"/>
  <c r="F506" i="13"/>
  <c r="F505" i="13"/>
  <c r="F504" i="13"/>
  <c r="F503" i="13"/>
  <c r="F502" i="13"/>
  <c r="F500" i="13"/>
  <c r="F498" i="13"/>
  <c r="F495" i="13"/>
  <c r="F492" i="13"/>
  <c r="F490" i="13"/>
  <c r="F489" i="13"/>
  <c r="F488" i="13"/>
  <c r="F487" i="13"/>
  <c r="F486" i="13"/>
  <c r="F485" i="13"/>
  <c r="F484" i="13"/>
  <c r="F483" i="13"/>
  <c r="F480" i="13"/>
  <c r="F478" i="13"/>
  <c r="F477" i="13"/>
  <c r="F476" i="13"/>
  <c r="F475" i="13"/>
  <c r="F474" i="13"/>
  <c r="F472" i="13"/>
  <c r="F467" i="13"/>
  <c r="F464" i="13"/>
  <c r="F462" i="13"/>
  <c r="F461" i="13"/>
  <c r="F460" i="13"/>
  <c r="F459" i="13"/>
  <c r="F458" i="13"/>
  <c r="F457" i="13"/>
  <c r="F456" i="13"/>
  <c r="F455" i="13"/>
  <c r="F454" i="13"/>
  <c r="F453" i="13"/>
  <c r="F451" i="13"/>
  <c r="F448" i="13"/>
  <c r="F446" i="13"/>
  <c r="F442" i="13"/>
  <c r="F441" i="13"/>
  <c r="F437" i="13"/>
  <c r="F434" i="13"/>
  <c r="F432" i="13"/>
  <c r="F428" i="13"/>
  <c r="F427" i="13"/>
  <c r="F426" i="13"/>
  <c r="F425" i="13"/>
  <c r="F424" i="13"/>
  <c r="F423" i="13"/>
  <c r="F422" i="13"/>
  <c r="F419" i="13"/>
  <c r="F418" i="13"/>
  <c r="F415" i="13"/>
  <c r="F414" i="13"/>
  <c r="F413" i="13"/>
  <c r="F412" i="13"/>
  <c r="F410" i="13"/>
  <c r="F407" i="13"/>
  <c r="F404" i="13"/>
  <c r="F402" i="13"/>
  <c r="F401" i="13"/>
  <c r="F400" i="13"/>
  <c r="F399" i="13"/>
  <c r="F398" i="13"/>
  <c r="F397" i="13"/>
  <c r="F396" i="13"/>
  <c r="F395" i="13"/>
  <c r="F394" i="13"/>
  <c r="F393" i="13"/>
  <c r="F392" i="13"/>
  <c r="F389" i="13"/>
  <c r="F387" i="13"/>
  <c r="F386" i="13"/>
  <c r="F385" i="13"/>
  <c r="F383" i="13"/>
  <c r="F382" i="13"/>
  <c r="F379" i="13"/>
  <c r="F378" i="13"/>
  <c r="F377" i="13"/>
  <c r="F375" i="13"/>
  <c r="F374" i="13"/>
  <c r="F373" i="13"/>
  <c r="F372" i="13"/>
  <c r="F371" i="13"/>
  <c r="F370" i="13"/>
  <c r="F369" i="13"/>
  <c r="F368" i="13"/>
  <c r="F365" i="13"/>
  <c r="F364" i="13"/>
  <c r="F363" i="13"/>
  <c r="F362" i="13"/>
  <c r="D12" i="13"/>
  <c r="G12" i="13" s="1"/>
  <c r="F54" i="14"/>
  <c r="F50" i="14"/>
  <c r="F30" i="14"/>
  <c r="F19" i="14"/>
  <c r="D9" i="14"/>
  <c r="G9" i="14" s="1"/>
  <c r="F619" i="14"/>
  <c r="F618" i="14"/>
  <c r="F615" i="14"/>
  <c r="F604" i="14"/>
  <c r="F603" i="14"/>
  <c r="F601" i="14"/>
  <c r="D13" i="14"/>
  <c r="F354" i="12"/>
  <c r="F349" i="12"/>
  <c r="F340" i="12"/>
  <c r="F333" i="12"/>
  <c r="F331" i="12"/>
  <c r="F320" i="12"/>
  <c r="F317" i="12"/>
  <c r="F311" i="12"/>
  <c r="F305" i="12"/>
  <c r="F303" i="12"/>
  <c r="F299" i="12"/>
  <c r="F298" i="12"/>
  <c r="F288" i="12"/>
  <c r="F287" i="12"/>
  <c r="F286" i="12"/>
  <c r="F285" i="12"/>
  <c r="F278" i="12"/>
  <c r="F274" i="12"/>
  <c r="F264" i="12"/>
  <c r="F263" i="12"/>
  <c r="F256" i="12"/>
  <c r="F251" i="12"/>
  <c r="F248" i="12"/>
  <c r="F241" i="12"/>
  <c r="F238" i="12"/>
  <c r="F235" i="12"/>
  <c r="F228" i="12"/>
  <c r="F224" i="12"/>
  <c r="F223" i="12"/>
  <c r="F220" i="12"/>
  <c r="F219" i="12"/>
  <c r="F218" i="12"/>
  <c r="F216" i="12"/>
  <c r="F215" i="12"/>
  <c r="F214" i="12"/>
  <c r="F213" i="12"/>
  <c r="F212" i="12"/>
  <c r="F211" i="12"/>
  <c r="F209" i="12"/>
  <c r="F208" i="12"/>
  <c r="F207" i="12"/>
  <c r="F203" i="12"/>
  <c r="F202" i="12"/>
  <c r="F201" i="12"/>
  <c r="F200" i="12"/>
  <c r="F197" i="12"/>
  <c r="F196" i="12"/>
  <c r="F195" i="12"/>
  <c r="F194" i="12"/>
  <c r="F191" i="12"/>
  <c r="F190" i="12"/>
  <c r="F188" i="12"/>
  <c r="F186" i="12"/>
  <c r="F184" i="12"/>
  <c r="F182" i="12"/>
  <c r="F181" i="12"/>
  <c r="D11" i="12"/>
  <c r="E334" i="12"/>
  <c r="H334" i="12" s="1"/>
  <c r="F629" i="12"/>
  <c r="F628" i="12"/>
  <c r="F625" i="12"/>
  <c r="F620" i="12"/>
  <c r="F619" i="12"/>
  <c r="F618" i="12"/>
  <c r="F617" i="12"/>
  <c r="F612" i="12"/>
  <c r="F607" i="12"/>
  <c r="F606" i="12"/>
  <c r="F605" i="12"/>
  <c r="F604" i="12"/>
  <c r="F603" i="12"/>
  <c r="F602" i="12"/>
  <c r="F601" i="12"/>
  <c r="D13" i="12"/>
  <c r="E325" i="20"/>
  <c r="H325" i="20" s="1"/>
  <c r="E329" i="20"/>
  <c r="H329" i="20" s="1"/>
  <c r="E333" i="20"/>
  <c r="H333" i="20" s="1"/>
  <c r="E364" i="20"/>
  <c r="H364" i="20" s="1"/>
  <c r="E370" i="20"/>
  <c r="H370" i="20" s="1"/>
  <c r="E375" i="20"/>
  <c r="H375" i="20" s="1"/>
  <c r="E383" i="20"/>
  <c r="H383" i="20" s="1"/>
  <c r="E385" i="20"/>
  <c r="H385" i="20" s="1"/>
  <c r="E392" i="20"/>
  <c r="H392" i="20" s="1"/>
  <c r="E397" i="20"/>
  <c r="H397" i="20" s="1"/>
  <c r="E401" i="20"/>
  <c r="H401" i="20" s="1"/>
  <c r="E413" i="20"/>
  <c r="H413" i="20" s="1"/>
  <c r="E418" i="20"/>
  <c r="H418" i="20" s="1"/>
  <c r="E419" i="20"/>
  <c r="H419" i="20" s="1"/>
  <c r="E426" i="20"/>
  <c r="H426" i="20" s="1"/>
  <c r="E432" i="20"/>
  <c r="H432" i="20" s="1"/>
  <c r="E442" i="20"/>
  <c r="H442" i="20" s="1"/>
  <c r="E451" i="20"/>
  <c r="H451" i="20" s="1"/>
  <c r="E461" i="20"/>
  <c r="H461" i="20" s="1"/>
  <c r="E469" i="20"/>
  <c r="H469" i="20" s="1"/>
  <c r="E472" i="20"/>
  <c r="H472" i="20" s="1"/>
  <c r="E490" i="20"/>
  <c r="H490" i="20" s="1"/>
  <c r="E508" i="20"/>
  <c r="H508" i="20" s="1"/>
  <c r="E513" i="20"/>
  <c r="H513" i="20" s="1"/>
  <c r="E516" i="20"/>
  <c r="H516" i="20" s="1"/>
  <c r="E521" i="20"/>
  <c r="H521" i="20" s="1"/>
  <c r="E531" i="20"/>
  <c r="H531" i="20" s="1"/>
  <c r="E132" i="21"/>
  <c r="H132" i="21" s="1"/>
  <c r="E172" i="21"/>
  <c r="H172" i="21" s="1"/>
  <c r="E287" i="21"/>
  <c r="H287" i="21" s="1"/>
  <c r="E300" i="21"/>
  <c r="H300" i="21" s="1"/>
  <c r="E314" i="21"/>
  <c r="H314" i="21" s="1"/>
  <c r="E325" i="21"/>
  <c r="H325" i="21" s="1"/>
  <c r="G19" i="13"/>
  <c r="G181" i="13"/>
  <c r="E471" i="13"/>
  <c r="H471" i="13" s="1"/>
  <c r="E472" i="13"/>
  <c r="H472" i="13" s="1"/>
  <c r="E474" i="13"/>
  <c r="H474" i="13" s="1"/>
  <c r="E475" i="13"/>
  <c r="H475" i="13" s="1"/>
  <c r="E476" i="13"/>
  <c r="H476" i="13" s="1"/>
  <c r="E478" i="13"/>
  <c r="H478" i="13" s="1"/>
  <c r="E480" i="13"/>
  <c r="H480" i="13" s="1"/>
  <c r="E482" i="13"/>
  <c r="H482" i="13" s="1"/>
  <c r="E483" i="13"/>
  <c r="H483" i="13" s="1"/>
  <c r="E484" i="13"/>
  <c r="H484" i="13" s="1"/>
  <c r="E485" i="13"/>
  <c r="H485" i="13" s="1"/>
  <c r="E487" i="13"/>
  <c r="H487" i="13" s="1"/>
  <c r="E489" i="13"/>
  <c r="H489" i="13" s="1"/>
  <c r="E490" i="13"/>
  <c r="H490" i="13" s="1"/>
  <c r="E491" i="13"/>
  <c r="H491" i="13" s="1"/>
  <c r="E498" i="13"/>
  <c r="H498" i="13" s="1"/>
  <c r="E499" i="13"/>
  <c r="H499" i="13" s="1"/>
  <c r="E500" i="13"/>
  <c r="H500" i="13" s="1"/>
  <c r="E502" i="13"/>
  <c r="H502" i="13" s="1"/>
  <c r="E503" i="13"/>
  <c r="H503" i="13" s="1"/>
  <c r="E504" i="13"/>
  <c r="H504" i="13" s="1"/>
  <c r="E505" i="13"/>
  <c r="H505" i="13" s="1"/>
  <c r="E507" i="13"/>
  <c r="H507" i="13" s="1"/>
  <c r="E508" i="13"/>
  <c r="H508" i="13" s="1"/>
  <c r="E509" i="13"/>
  <c r="H509" i="13" s="1"/>
  <c r="E514" i="13"/>
  <c r="H514" i="13" s="1"/>
  <c r="E516" i="13"/>
  <c r="H516" i="13" s="1"/>
  <c r="E517" i="13"/>
  <c r="H517" i="13" s="1"/>
  <c r="E519" i="13"/>
  <c r="H519" i="13" s="1"/>
  <c r="E523" i="13"/>
  <c r="H523" i="13" s="1"/>
  <c r="E528" i="13"/>
  <c r="H528" i="13" s="1"/>
  <c r="E531" i="13"/>
  <c r="H531" i="13" s="1"/>
  <c r="E535" i="13"/>
  <c r="H535" i="13" s="1"/>
  <c r="E536" i="13"/>
  <c r="H536" i="13" s="1"/>
  <c r="E537" i="13"/>
  <c r="H537" i="13" s="1"/>
  <c r="E548" i="13"/>
  <c r="H548" i="13" s="1"/>
  <c r="E549" i="13"/>
  <c r="H549" i="13" s="1"/>
  <c r="E552" i="13"/>
  <c r="H552" i="13" s="1"/>
  <c r="E554" i="13"/>
  <c r="H554" i="13" s="1"/>
  <c r="E555" i="13"/>
  <c r="H555" i="13" s="1"/>
  <c r="E558" i="13"/>
  <c r="H558" i="13" s="1"/>
  <c r="E559" i="13"/>
  <c r="H559" i="13" s="1"/>
  <c r="E568" i="13"/>
  <c r="H568" i="13" s="1"/>
  <c r="E571" i="13"/>
  <c r="H571" i="13" s="1"/>
  <c r="E574" i="13"/>
  <c r="H574" i="13" s="1"/>
  <c r="E576" i="13"/>
  <c r="H576" i="13" s="1"/>
  <c r="E579" i="13"/>
  <c r="H579" i="13" s="1"/>
  <c r="E580" i="13"/>
  <c r="H580" i="13" s="1"/>
  <c r="E581" i="13"/>
  <c r="H581" i="13" s="1"/>
  <c r="E585" i="13"/>
  <c r="H585" i="13" s="1"/>
  <c r="E586" i="13"/>
  <c r="H586" i="13" s="1"/>
  <c r="E588" i="13"/>
  <c r="H588" i="13" s="1"/>
  <c r="E589" i="13"/>
  <c r="H589" i="13" s="1"/>
  <c r="E593" i="13"/>
  <c r="H593" i="13" s="1"/>
  <c r="G601" i="13"/>
  <c r="G76" i="14"/>
  <c r="G362" i="14"/>
  <c r="E11" i="15"/>
  <c r="G19" i="15"/>
  <c r="G181" i="15"/>
  <c r="E413" i="15"/>
  <c r="H413" i="15" s="1"/>
  <c r="E414" i="15"/>
  <c r="H414" i="15" s="1"/>
  <c r="E415" i="15"/>
  <c r="H415" i="15" s="1"/>
  <c r="E418" i="15"/>
  <c r="H418" i="15" s="1"/>
  <c r="E419" i="15"/>
  <c r="H419" i="15" s="1"/>
  <c r="E425" i="15"/>
  <c r="H425" i="15" s="1"/>
  <c r="E426" i="15"/>
  <c r="H426" i="15" s="1"/>
  <c r="E427" i="15"/>
  <c r="H427" i="15" s="1"/>
  <c r="E428" i="15"/>
  <c r="H428" i="15" s="1"/>
  <c r="E429" i="15"/>
  <c r="H429" i="15" s="1"/>
  <c r="E433" i="15"/>
  <c r="H433" i="15" s="1"/>
  <c r="E437" i="15"/>
  <c r="H437" i="15" s="1"/>
  <c r="E441" i="15"/>
  <c r="H441" i="15" s="1"/>
  <c r="E445" i="15"/>
  <c r="H445" i="15" s="1"/>
  <c r="E449" i="15"/>
  <c r="H449" i="15" s="1"/>
  <c r="E450" i="15"/>
  <c r="H450" i="15" s="1"/>
  <c r="E451" i="15"/>
  <c r="H451" i="15" s="1"/>
  <c r="E453" i="15"/>
  <c r="H453" i="15" s="1"/>
  <c r="E456" i="15"/>
  <c r="H456" i="15" s="1"/>
  <c r="E457" i="15"/>
  <c r="H457" i="15" s="1"/>
  <c r="E458" i="15"/>
  <c r="H458" i="15" s="1"/>
  <c r="E459" i="15"/>
  <c r="H459" i="15" s="1"/>
  <c r="E460" i="15"/>
  <c r="H460" i="15" s="1"/>
  <c r="E461" i="15"/>
  <c r="H461" i="15" s="1"/>
  <c r="E462" i="15"/>
  <c r="H462" i="15" s="1"/>
  <c r="E463" i="15"/>
  <c r="H463" i="15" s="1"/>
  <c r="E464" i="15"/>
  <c r="H464" i="15" s="1"/>
  <c r="E466" i="15"/>
  <c r="H466" i="15" s="1"/>
  <c r="E467" i="15"/>
  <c r="H467" i="15" s="1"/>
  <c r="E472" i="15"/>
  <c r="H472" i="15" s="1"/>
  <c r="E474" i="15"/>
  <c r="H474" i="15" s="1"/>
  <c r="E475" i="15"/>
  <c r="H475" i="15" s="1"/>
  <c r="E476" i="15"/>
  <c r="H476" i="15" s="1"/>
  <c r="E477" i="15"/>
  <c r="H477" i="15" s="1"/>
  <c r="E478" i="15"/>
  <c r="H478" i="15" s="1"/>
  <c r="E480" i="15"/>
  <c r="H480" i="15" s="1"/>
  <c r="E483" i="15"/>
  <c r="H483" i="15" s="1"/>
  <c r="E484" i="15"/>
  <c r="H484" i="15" s="1"/>
  <c r="E485" i="15"/>
  <c r="H485" i="15" s="1"/>
  <c r="E487" i="15"/>
  <c r="H487" i="15" s="1"/>
  <c r="E488" i="15"/>
  <c r="H488" i="15" s="1"/>
  <c r="E490" i="15"/>
  <c r="H490" i="15" s="1"/>
  <c r="E498" i="15"/>
  <c r="H498" i="15" s="1"/>
  <c r="E500" i="15"/>
  <c r="H500" i="15" s="1"/>
  <c r="E503" i="15"/>
  <c r="H503" i="15" s="1"/>
  <c r="E505" i="15"/>
  <c r="H505" i="15" s="1"/>
  <c r="E508" i="15"/>
  <c r="H508" i="15" s="1"/>
  <c r="E509" i="15"/>
  <c r="H509" i="15" s="1"/>
  <c r="E511" i="15"/>
  <c r="H511" i="15" s="1"/>
  <c r="E519" i="15"/>
  <c r="H519" i="15" s="1"/>
  <c r="E526" i="15"/>
  <c r="H526" i="15" s="1"/>
  <c r="E530" i="15"/>
  <c r="H530" i="15" s="1"/>
  <c r="E531" i="15"/>
  <c r="H531" i="15" s="1"/>
  <c r="E542" i="15"/>
  <c r="H542" i="15" s="1"/>
  <c r="E552" i="15"/>
  <c r="H552" i="15" s="1"/>
  <c r="E554" i="15"/>
  <c r="H554" i="15" s="1"/>
  <c r="E555" i="15"/>
  <c r="H555" i="15" s="1"/>
  <c r="E556" i="15"/>
  <c r="H556" i="15" s="1"/>
  <c r="E558" i="15"/>
  <c r="H558" i="15" s="1"/>
  <c r="E559" i="15"/>
  <c r="H559" i="15" s="1"/>
  <c r="E562" i="15"/>
  <c r="H562" i="15" s="1"/>
  <c r="E570" i="15"/>
  <c r="H570" i="15" s="1"/>
  <c r="E571" i="15"/>
  <c r="H571" i="15" s="1"/>
  <c r="E572" i="15"/>
  <c r="H572" i="15" s="1"/>
  <c r="E574" i="15"/>
  <c r="H574" i="15" s="1"/>
  <c r="E576" i="15"/>
  <c r="H576" i="15" s="1"/>
  <c r="E579" i="15"/>
  <c r="H579" i="15" s="1"/>
  <c r="E580" i="15"/>
  <c r="H580" i="15" s="1"/>
  <c r="E581" i="15"/>
  <c r="H581" i="15" s="1"/>
  <c r="E582" i="15"/>
  <c r="H582" i="15" s="1"/>
  <c r="E588" i="15"/>
  <c r="H588" i="15" s="1"/>
  <c r="E589" i="15"/>
  <c r="H589" i="15" s="1"/>
  <c r="G601" i="15"/>
  <c r="G76" i="16"/>
  <c r="E301" i="16"/>
  <c r="H301" i="16" s="1"/>
  <c r="E302" i="16"/>
  <c r="H302" i="16" s="1"/>
  <c r="E303" i="16"/>
  <c r="H303" i="16" s="1"/>
  <c r="E304" i="16"/>
  <c r="H304" i="16" s="1"/>
  <c r="E305" i="16"/>
  <c r="H305" i="16" s="1"/>
  <c r="E308" i="16"/>
  <c r="H308" i="16" s="1"/>
  <c r="E311" i="16"/>
  <c r="H311" i="16" s="1"/>
  <c r="E313" i="16"/>
  <c r="H313" i="16" s="1"/>
  <c r="E314" i="16"/>
  <c r="H314" i="16" s="1"/>
  <c r="E315" i="16"/>
  <c r="H315" i="16" s="1"/>
  <c r="E316" i="16"/>
  <c r="H316" i="16" s="1"/>
  <c r="E317" i="16"/>
  <c r="H317" i="16" s="1"/>
  <c r="E318" i="16"/>
  <c r="H318" i="16" s="1"/>
  <c r="E320" i="16"/>
  <c r="H320" i="16" s="1"/>
  <c r="E322" i="16"/>
  <c r="H322" i="16" s="1"/>
  <c r="E325" i="16"/>
  <c r="H325" i="16" s="1"/>
  <c r="E327" i="16"/>
  <c r="H327" i="16" s="1"/>
  <c r="E329" i="16"/>
  <c r="H329" i="16" s="1"/>
  <c r="E331" i="16"/>
  <c r="H331" i="16" s="1"/>
  <c r="E333" i="16"/>
  <c r="H333" i="16" s="1"/>
  <c r="E334" i="16"/>
  <c r="H334" i="16" s="1"/>
  <c r="E335" i="16"/>
  <c r="H335" i="16" s="1"/>
  <c r="E336" i="16"/>
  <c r="H336" i="16" s="1"/>
  <c r="E337" i="16"/>
  <c r="H337" i="16" s="1"/>
  <c r="E340" i="16"/>
  <c r="H340" i="16" s="1"/>
  <c r="E347" i="16"/>
  <c r="H347" i="16" s="1"/>
  <c r="E349" i="16"/>
  <c r="H349" i="16" s="1"/>
  <c r="E354" i="16"/>
  <c r="H354" i="16" s="1"/>
  <c r="E356" i="16"/>
  <c r="H356" i="16" s="1"/>
  <c r="G362" i="16"/>
  <c r="G19" i="17"/>
  <c r="E122" i="17"/>
  <c r="H122" i="17" s="1"/>
  <c r="E124" i="17"/>
  <c r="H124" i="17" s="1"/>
  <c r="E128" i="17"/>
  <c r="H128" i="17" s="1"/>
  <c r="E134" i="17"/>
  <c r="H134" i="17" s="1"/>
  <c r="E138" i="17"/>
  <c r="H138" i="17" s="1"/>
  <c r="E139" i="17"/>
  <c r="H139" i="17" s="1"/>
  <c r="E140" i="17"/>
  <c r="H140" i="17" s="1"/>
  <c r="E145" i="17"/>
  <c r="H145" i="17" s="1"/>
  <c r="E151" i="17"/>
  <c r="H151" i="17" s="1"/>
  <c r="E156" i="17"/>
  <c r="H156" i="17" s="1"/>
  <c r="E163" i="17"/>
  <c r="H163" i="17" s="1"/>
  <c r="G181" i="17"/>
  <c r="E478" i="17"/>
  <c r="H478" i="17" s="1"/>
  <c r="E490" i="17"/>
  <c r="H490" i="17" s="1"/>
  <c r="G601" i="17"/>
  <c r="G76" i="18"/>
  <c r="E314" i="18"/>
  <c r="H314" i="18" s="1"/>
  <c r="E317" i="18"/>
  <c r="H317" i="18" s="1"/>
  <c r="E325" i="18"/>
  <c r="H325" i="18" s="1"/>
  <c r="E327" i="18"/>
  <c r="H327" i="18" s="1"/>
  <c r="E329" i="18"/>
  <c r="H329" i="18" s="1"/>
  <c r="E331" i="18"/>
  <c r="H331" i="18" s="1"/>
  <c r="G362" i="18"/>
  <c r="G19" i="19"/>
  <c r="E142" i="19"/>
  <c r="H142" i="19" s="1"/>
  <c r="E144" i="19"/>
  <c r="H144" i="19" s="1"/>
  <c r="E151" i="19"/>
  <c r="H151" i="19" s="1"/>
  <c r="E163" i="19"/>
  <c r="H163" i="19" s="1"/>
  <c r="E165" i="19"/>
  <c r="H165" i="19" s="1"/>
  <c r="G181" i="19"/>
  <c r="E396" i="19"/>
  <c r="H396" i="19" s="1"/>
  <c r="E397" i="19"/>
  <c r="H397" i="19" s="1"/>
  <c r="E401" i="19"/>
  <c r="H401" i="19" s="1"/>
  <c r="E404" i="19"/>
  <c r="H404" i="19" s="1"/>
  <c r="E410" i="19"/>
  <c r="H410" i="19" s="1"/>
  <c r="E412" i="19"/>
  <c r="H412" i="19" s="1"/>
  <c r="E413" i="19"/>
  <c r="H413" i="19" s="1"/>
  <c r="E414" i="19"/>
  <c r="H414" i="19" s="1"/>
  <c r="E415" i="19"/>
  <c r="H415" i="19" s="1"/>
  <c r="E426" i="19"/>
  <c r="H426" i="19" s="1"/>
  <c r="E464" i="19"/>
  <c r="H464" i="19" s="1"/>
  <c r="E478" i="19"/>
  <c r="H478" i="19" s="1"/>
  <c r="E484" i="19"/>
  <c r="H484" i="19" s="1"/>
  <c r="E505" i="19"/>
  <c r="H505" i="19" s="1"/>
  <c r="E558" i="19"/>
  <c r="H558" i="19" s="1"/>
  <c r="E581" i="19"/>
  <c r="H581" i="19" s="1"/>
  <c r="G601" i="19"/>
  <c r="G11" i="20"/>
  <c r="G13" i="20"/>
  <c r="G76" i="20"/>
  <c r="E164" i="20"/>
  <c r="H164" i="20" s="1"/>
  <c r="E248" i="20"/>
  <c r="H248" i="20" s="1"/>
  <c r="E268" i="20"/>
  <c r="H268" i="20" s="1"/>
  <c r="E288" i="20"/>
  <c r="H288" i="20" s="1"/>
  <c r="E292" i="20"/>
  <c r="H292" i="20" s="1"/>
  <c r="E308" i="20"/>
  <c r="H308" i="20" s="1"/>
  <c r="E316" i="20"/>
  <c r="H316" i="20" s="1"/>
  <c r="E320" i="20"/>
  <c r="H320" i="20" s="1"/>
  <c r="E336" i="20"/>
  <c r="H336" i="20" s="1"/>
  <c r="E340" i="20"/>
  <c r="H340" i="20" s="1"/>
  <c r="F593" i="20"/>
  <c r="F591" i="20"/>
  <c r="F589" i="20"/>
  <c r="F588" i="20"/>
  <c r="F585" i="20"/>
  <c r="F582" i="20"/>
  <c r="F581" i="20"/>
  <c r="F580" i="20"/>
  <c r="F579" i="20"/>
  <c r="F576" i="20"/>
  <c r="F575" i="20"/>
  <c r="F574" i="20"/>
  <c r="F571" i="20"/>
  <c r="F570" i="20"/>
  <c r="F569" i="20"/>
  <c r="F568" i="20"/>
  <c r="F559" i="20"/>
  <c r="F558" i="20"/>
  <c r="F555" i="20"/>
  <c r="F554" i="20"/>
  <c r="F552" i="20"/>
  <c r="F544" i="20"/>
  <c r="F537" i="20"/>
  <c r="F536" i="20"/>
  <c r="F535" i="20"/>
  <c r="F531" i="20"/>
  <c r="F530" i="20"/>
  <c r="F527" i="20"/>
  <c r="F520" i="20"/>
  <c r="F519" i="20"/>
  <c r="F516" i="20"/>
  <c r="F514" i="20"/>
  <c r="F511" i="20"/>
  <c r="F509" i="20"/>
  <c r="F508" i="20"/>
  <c r="F506" i="20"/>
  <c r="F505" i="20"/>
  <c r="F504" i="20"/>
  <c r="F503" i="20"/>
  <c r="F502" i="20"/>
  <c r="F500" i="20"/>
  <c r="F498" i="20"/>
  <c r="F495" i="20"/>
  <c r="F491" i="20"/>
  <c r="F490" i="20"/>
  <c r="F488" i="20"/>
  <c r="F487" i="20"/>
  <c r="F486" i="20"/>
  <c r="F485" i="20"/>
  <c r="F484" i="20"/>
  <c r="F483" i="20"/>
  <c r="F482" i="20"/>
  <c r="F480" i="20"/>
  <c r="F478" i="20"/>
  <c r="F477" i="20"/>
  <c r="F476" i="20"/>
  <c r="F475" i="20"/>
  <c r="F474" i="20"/>
  <c r="F472" i="20"/>
  <c r="F469" i="20"/>
  <c r="F464" i="20"/>
  <c r="F463" i="20"/>
  <c r="F462" i="20"/>
  <c r="F461" i="20"/>
  <c r="F460" i="20"/>
  <c r="F458" i="20"/>
  <c r="F457" i="20"/>
  <c r="F456" i="20"/>
  <c r="F455" i="20"/>
  <c r="F453" i="20"/>
  <c r="F451" i="20"/>
  <c r="F449" i="20"/>
  <c r="F446" i="20"/>
  <c r="F445" i="20"/>
  <c r="F443" i="20"/>
  <c r="F441" i="20"/>
  <c r="F437" i="20"/>
  <c r="F434" i="20"/>
  <c r="F432" i="20"/>
  <c r="F429" i="20"/>
  <c r="F428" i="20"/>
  <c r="F427" i="20"/>
  <c r="F426" i="20"/>
  <c r="F425" i="20"/>
  <c r="F424" i="20"/>
  <c r="F421" i="20"/>
  <c r="F419" i="20"/>
  <c r="F417" i="20"/>
  <c r="F415" i="20"/>
  <c r="F414" i="20"/>
  <c r="F413" i="20"/>
  <c r="F410" i="20"/>
  <c r="F404" i="20"/>
  <c r="F403" i="20"/>
  <c r="F401" i="20"/>
  <c r="F400" i="20"/>
  <c r="F399" i="20"/>
  <c r="F398" i="20"/>
  <c r="F397" i="20"/>
  <c r="F396" i="20"/>
  <c r="F395" i="20"/>
  <c r="F393" i="20"/>
  <c r="F392" i="20"/>
  <c r="F389" i="20"/>
  <c r="F387" i="20"/>
  <c r="F386" i="20"/>
  <c r="F385" i="20"/>
  <c r="F382" i="20"/>
  <c r="F378" i="20"/>
  <c r="F377" i="20"/>
  <c r="F375" i="20"/>
  <c r="F374" i="20"/>
  <c r="F372" i="20"/>
  <c r="F371" i="20"/>
  <c r="F370" i="20"/>
  <c r="F369" i="20"/>
  <c r="F368" i="20"/>
  <c r="F365" i="20"/>
  <c r="F364" i="20"/>
  <c r="F363" i="20"/>
  <c r="F362" i="20"/>
  <c r="E363" i="20"/>
  <c r="H363" i="20" s="1"/>
  <c r="E369" i="20"/>
  <c r="H369" i="20" s="1"/>
  <c r="E374" i="20"/>
  <c r="H374" i="20" s="1"/>
  <c r="E380" i="20"/>
  <c r="H380" i="20" s="1"/>
  <c r="E382" i="20"/>
  <c r="H382" i="20" s="1"/>
  <c r="E396" i="20"/>
  <c r="H396" i="20" s="1"/>
  <c r="E400" i="20"/>
  <c r="H400" i="20" s="1"/>
  <c r="E405" i="20"/>
  <c r="H405" i="20" s="1"/>
  <c r="E410" i="20"/>
  <c r="H410" i="20" s="1"/>
  <c r="E425" i="20"/>
  <c r="H425" i="20" s="1"/>
  <c r="E429" i="20"/>
  <c r="H429" i="20" s="1"/>
  <c r="E440" i="20"/>
  <c r="H440" i="20" s="1"/>
  <c r="E441" i="20"/>
  <c r="H441" i="20" s="1"/>
  <c r="E448" i="20"/>
  <c r="H448" i="20" s="1"/>
  <c r="E449" i="20"/>
  <c r="H449" i="20" s="1"/>
  <c r="E456" i="20"/>
  <c r="H456" i="20" s="1"/>
  <c r="E458" i="20"/>
  <c r="H458" i="20" s="1"/>
  <c r="E474" i="20"/>
  <c r="H474" i="20" s="1"/>
  <c r="E476" i="20"/>
  <c r="H476" i="20" s="1"/>
  <c r="E478" i="20"/>
  <c r="H478" i="20" s="1"/>
  <c r="E483" i="20"/>
  <c r="H483" i="20" s="1"/>
  <c r="E485" i="20"/>
  <c r="H485" i="20" s="1"/>
  <c r="E487" i="20"/>
  <c r="H487" i="20" s="1"/>
  <c r="E489" i="20"/>
  <c r="H489" i="20" s="1"/>
  <c r="E495" i="20"/>
  <c r="H495" i="20" s="1"/>
  <c r="E498" i="20"/>
  <c r="H498" i="20" s="1"/>
  <c r="E503" i="20"/>
  <c r="H503" i="20" s="1"/>
  <c r="E505" i="20"/>
  <c r="H505" i="20" s="1"/>
  <c r="E536" i="20"/>
  <c r="H536" i="20" s="1"/>
  <c r="E555" i="20"/>
  <c r="H555" i="20" s="1"/>
  <c r="E558" i="20"/>
  <c r="H558" i="20" s="1"/>
  <c r="E560" i="20"/>
  <c r="H560" i="20" s="1"/>
  <c r="E564" i="20"/>
  <c r="H564" i="20" s="1"/>
  <c r="E568" i="20"/>
  <c r="H568" i="20" s="1"/>
  <c r="E570" i="20"/>
  <c r="H570" i="20" s="1"/>
  <c r="E575" i="20"/>
  <c r="H575" i="20" s="1"/>
  <c r="E580" i="20"/>
  <c r="H580" i="20" s="1"/>
  <c r="E582" i="20"/>
  <c r="H582" i="20" s="1"/>
  <c r="E588" i="20"/>
  <c r="H588" i="20" s="1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4" i="20"/>
  <c r="H614" i="20" s="1"/>
  <c r="E612" i="20"/>
  <c r="H612" i="20" s="1"/>
  <c r="E611" i="20"/>
  <c r="H611" i="20" s="1"/>
  <c r="E610" i="20"/>
  <c r="H610" i="20" s="1"/>
  <c r="E609" i="20"/>
  <c r="H609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H601" i="20" s="1"/>
  <c r="G76" i="21"/>
  <c r="E232" i="21"/>
  <c r="H232" i="21" s="1"/>
  <c r="E299" i="21"/>
  <c r="H299" i="21" s="1"/>
  <c r="H302" i="21"/>
  <c r="D8" i="15"/>
  <c r="G8" i="15" s="1"/>
  <c r="D10" i="15"/>
  <c r="D12" i="15"/>
  <c r="F76" i="15"/>
  <c r="F77" i="15"/>
  <c r="F78" i="15"/>
  <c r="F80" i="15"/>
  <c r="F81" i="15"/>
  <c r="F85" i="15"/>
  <c r="F87" i="15"/>
  <c r="F88" i="15"/>
  <c r="F92" i="15"/>
  <c r="F95" i="15"/>
  <c r="F96" i="15"/>
  <c r="F98" i="15"/>
  <c r="F99" i="15"/>
  <c r="F100" i="15"/>
  <c r="F101" i="15"/>
  <c r="F106" i="15"/>
  <c r="F109" i="15"/>
  <c r="F110" i="15"/>
  <c r="F111" i="15"/>
  <c r="F117" i="15"/>
  <c r="F118" i="15"/>
  <c r="F120" i="15"/>
  <c r="F121" i="15"/>
  <c r="F122" i="15"/>
  <c r="F123" i="15"/>
  <c r="F124" i="15"/>
  <c r="F127" i="15"/>
  <c r="F130" i="15"/>
  <c r="F132" i="15"/>
  <c r="F133" i="15"/>
  <c r="F134" i="15"/>
  <c r="F136" i="15"/>
  <c r="F137" i="15"/>
  <c r="F139" i="15"/>
  <c r="F140" i="15"/>
  <c r="F145" i="15"/>
  <c r="F362" i="15"/>
  <c r="F363" i="15"/>
  <c r="F368" i="15"/>
  <c r="F369" i="15"/>
  <c r="F371" i="15"/>
  <c r="F373" i="15"/>
  <c r="F374" i="15"/>
  <c r="F375" i="15"/>
  <c r="F378" i="15"/>
  <c r="F382" i="15"/>
  <c r="F386" i="15"/>
  <c r="F387" i="15"/>
  <c r="F392" i="15"/>
  <c r="F393" i="15"/>
  <c r="F394" i="15"/>
  <c r="F395" i="15"/>
  <c r="F396" i="15"/>
  <c r="F397" i="15"/>
  <c r="F398" i="15"/>
  <c r="F401" i="15"/>
  <c r="F410" i="15"/>
  <c r="F413" i="15"/>
  <c r="F414" i="15"/>
  <c r="F415" i="15"/>
  <c r="F419" i="15"/>
  <c r="F423" i="15"/>
  <c r="F425" i="15"/>
  <c r="F426" i="15"/>
  <c r="F427" i="15"/>
  <c r="F428" i="15"/>
  <c r="F437" i="15"/>
  <c r="F450" i="15"/>
  <c r="F451" i="15"/>
  <c r="F453" i="15"/>
  <c r="F456" i="15"/>
  <c r="F458" i="15"/>
  <c r="F459" i="15"/>
  <c r="F460" i="15"/>
  <c r="F461" i="15"/>
  <c r="F462" i="15"/>
  <c r="F464" i="15"/>
  <c r="F472" i="15"/>
  <c r="F473" i="15"/>
  <c r="F474" i="15"/>
  <c r="F475" i="15"/>
  <c r="F477" i="15"/>
  <c r="F478" i="15"/>
  <c r="F484" i="15"/>
  <c r="F485" i="15"/>
  <c r="F487" i="15"/>
  <c r="F488" i="15"/>
  <c r="F490" i="15"/>
  <c r="F498" i="15"/>
  <c r="F500" i="15"/>
  <c r="F502" i="15"/>
  <c r="F503" i="15"/>
  <c r="F504" i="15"/>
  <c r="F505" i="15"/>
  <c r="F507" i="15"/>
  <c r="F508" i="15"/>
  <c r="F509" i="15"/>
  <c r="F519" i="15"/>
  <c r="F530" i="15"/>
  <c r="F537" i="15"/>
  <c r="F544" i="15"/>
  <c r="F556" i="15"/>
  <c r="F558" i="15"/>
  <c r="F559" i="15"/>
  <c r="F562" i="15"/>
  <c r="F570" i="15"/>
  <c r="F571" i="15"/>
  <c r="F574" i="15"/>
  <c r="F576" i="15"/>
  <c r="F579" i="15"/>
  <c r="F580" i="15"/>
  <c r="F581" i="15"/>
  <c r="F582" i="15"/>
  <c r="F588" i="15"/>
  <c r="D9" i="16"/>
  <c r="D11" i="16"/>
  <c r="D13" i="16"/>
  <c r="F19" i="16"/>
  <c r="F20" i="16"/>
  <c r="F24" i="16"/>
  <c r="F25" i="16"/>
  <c r="F26" i="16"/>
  <c r="F27" i="16"/>
  <c r="F28" i="16"/>
  <c r="F29" i="16"/>
  <c r="F30" i="16"/>
  <c r="F36" i="16"/>
  <c r="F37" i="16"/>
  <c r="F39" i="16"/>
  <c r="F44" i="16"/>
  <c r="F45" i="16"/>
  <c r="F49" i="16"/>
  <c r="F50" i="16"/>
  <c r="F51" i="16"/>
  <c r="F53" i="16"/>
  <c r="F54" i="16"/>
  <c r="F61" i="16"/>
  <c r="F63" i="16"/>
  <c r="F64" i="16"/>
  <c r="F67" i="16"/>
  <c r="F68" i="16"/>
  <c r="F69" i="16"/>
  <c r="F181" i="16"/>
  <c r="F182" i="16"/>
  <c r="F183" i="16"/>
  <c r="F184" i="16"/>
  <c r="F186" i="16"/>
  <c r="F188" i="16"/>
  <c r="F189" i="16"/>
  <c r="F190" i="16"/>
  <c r="F191" i="16"/>
  <c r="F194" i="16"/>
  <c r="F195" i="16"/>
  <c r="F196" i="16"/>
  <c r="F197" i="16"/>
  <c r="F198" i="16"/>
  <c r="F200" i="16"/>
  <c r="F201" i="16"/>
  <c r="F202" i="16"/>
  <c r="F203" i="16"/>
  <c r="F206" i="16"/>
  <c r="F208" i="16"/>
  <c r="F209" i="16"/>
  <c r="F211" i="16"/>
  <c r="F212" i="16"/>
  <c r="F213" i="16"/>
  <c r="F214" i="16"/>
  <c r="F215" i="16"/>
  <c r="F216" i="16"/>
  <c r="F218" i="16"/>
  <c r="F219" i="16"/>
  <c r="F220" i="16"/>
  <c r="F222" i="16"/>
  <c r="F223" i="16"/>
  <c r="F224" i="16"/>
  <c r="F227" i="16"/>
  <c r="F228" i="16"/>
  <c r="F230" i="16"/>
  <c r="F235" i="16"/>
  <c r="F237" i="16"/>
  <c r="F238" i="16"/>
  <c r="F241" i="16"/>
  <c r="F242" i="16"/>
  <c r="F245" i="16"/>
  <c r="F246" i="16"/>
  <c r="F247" i="16"/>
  <c r="F248" i="16"/>
  <c r="F249" i="16"/>
  <c r="F251" i="16"/>
  <c r="F254" i="16"/>
  <c r="F256" i="16"/>
  <c r="F259" i="16"/>
  <c r="F260" i="16"/>
  <c r="F263" i="16"/>
  <c r="F264" i="16"/>
  <c r="F265" i="16"/>
  <c r="F268" i="16"/>
  <c r="F274" i="16"/>
  <c r="F281" i="16"/>
  <c r="F285" i="16"/>
  <c r="F286" i="16"/>
  <c r="F287" i="16"/>
  <c r="F288" i="16"/>
  <c r="F290" i="16"/>
  <c r="F292" i="16"/>
  <c r="F293" i="16"/>
  <c r="F298" i="16"/>
  <c r="F299" i="16"/>
  <c r="F300" i="16"/>
  <c r="F301" i="16"/>
  <c r="F302" i="16"/>
  <c r="F303" i="16"/>
  <c r="F304" i="16"/>
  <c r="F305" i="16"/>
  <c r="F307" i="16"/>
  <c r="F311" i="16"/>
  <c r="F313" i="16"/>
  <c r="F314" i="16"/>
  <c r="F316" i="16"/>
  <c r="F317" i="16"/>
  <c r="F318" i="16"/>
  <c r="F319" i="16"/>
  <c r="F320" i="16"/>
  <c r="F322" i="16"/>
  <c r="F325" i="16"/>
  <c r="F326" i="16"/>
  <c r="F329" i="16"/>
  <c r="F331" i="16"/>
  <c r="F333" i="16"/>
  <c r="F335" i="16"/>
  <c r="F336" i="16"/>
  <c r="F337" i="16"/>
  <c r="F339" i="16"/>
  <c r="F340" i="16"/>
  <c r="F341" i="16"/>
  <c r="F345" i="16"/>
  <c r="F347" i="16"/>
  <c r="F348" i="16"/>
  <c r="F349" i="16"/>
  <c r="F351" i="16"/>
  <c r="F354" i="16"/>
  <c r="F601" i="16"/>
  <c r="F602" i="16"/>
  <c r="F603" i="16"/>
  <c r="F604" i="16"/>
  <c r="F605" i="16"/>
  <c r="F606" i="16"/>
  <c r="F608" i="16"/>
  <c r="F609" i="16"/>
  <c r="F610" i="16"/>
  <c r="F611" i="16"/>
  <c r="F612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8" i="16"/>
  <c r="D8" i="17"/>
  <c r="D10" i="17"/>
  <c r="D12" i="17"/>
  <c r="F76" i="17"/>
  <c r="F80" i="17"/>
  <c r="F82" i="17"/>
  <c r="F83" i="17"/>
  <c r="F98" i="17"/>
  <c r="F113" i="17"/>
  <c r="F127" i="17"/>
  <c r="F128" i="17"/>
  <c r="F132" i="17"/>
  <c r="F134" i="17"/>
  <c r="F137" i="17"/>
  <c r="F139" i="17"/>
  <c r="F141" i="17"/>
  <c r="F144" i="17"/>
  <c r="F145" i="17"/>
  <c r="F151" i="17"/>
  <c r="F362" i="17"/>
  <c r="F363" i="17"/>
  <c r="F368" i="17"/>
  <c r="F370" i="17"/>
  <c r="F374" i="17"/>
  <c r="F377" i="17"/>
  <c r="F378" i="17"/>
  <c r="F383" i="17"/>
  <c r="F386" i="17"/>
  <c r="F396" i="17"/>
  <c r="F397" i="17"/>
  <c r="F401" i="17"/>
  <c r="F404" i="17"/>
  <c r="F410" i="17"/>
  <c r="F413" i="17"/>
  <c r="F419" i="17"/>
  <c r="F426" i="17"/>
  <c r="F445" i="17"/>
  <c r="F448" i="17"/>
  <c r="F475" i="17"/>
  <c r="F490" i="17"/>
  <c r="F535" i="17"/>
  <c r="D9" i="18"/>
  <c r="D11" i="18"/>
  <c r="D13" i="18"/>
  <c r="F19" i="18"/>
  <c r="F27" i="18"/>
  <c r="F29" i="18"/>
  <c r="F30" i="18"/>
  <c r="F36" i="18"/>
  <c r="F39" i="18"/>
  <c r="F45" i="18"/>
  <c r="F50" i="18"/>
  <c r="F53" i="18"/>
  <c r="F181" i="18"/>
  <c r="F186" i="18"/>
  <c r="F188" i="18"/>
  <c r="F190" i="18"/>
  <c r="F193" i="18"/>
  <c r="F195" i="18"/>
  <c r="F197" i="18"/>
  <c r="F202" i="18"/>
  <c r="F209" i="18"/>
  <c r="F211" i="18"/>
  <c r="F212" i="18"/>
  <c r="F213" i="18"/>
  <c r="F214" i="18"/>
  <c r="F216" i="18"/>
  <c r="F218" i="18"/>
  <c r="F219" i="18"/>
  <c r="F220" i="18"/>
  <c r="F223" i="18"/>
  <c r="F224" i="18"/>
  <c r="F228" i="18"/>
  <c r="F235" i="18"/>
  <c r="F241" i="18"/>
  <c r="F248" i="18"/>
  <c r="F251" i="18"/>
  <c r="F256" i="18"/>
  <c r="F264" i="18"/>
  <c r="F274" i="18"/>
  <c r="F277" i="18"/>
  <c r="F286" i="18"/>
  <c r="F287" i="18"/>
  <c r="F292" i="18"/>
  <c r="F303" i="18"/>
  <c r="F305" i="18"/>
  <c r="F311" i="18"/>
  <c r="F314" i="18"/>
  <c r="F325" i="18"/>
  <c r="F329" i="18"/>
  <c r="F331" i="18"/>
  <c r="F333" i="18"/>
  <c r="F601" i="18"/>
  <c r="F602" i="18"/>
  <c r="F603" i="18"/>
  <c r="F604" i="18"/>
  <c r="F605" i="18"/>
  <c r="F606" i="18"/>
  <c r="F609" i="18"/>
  <c r="F612" i="18"/>
  <c r="F614" i="18"/>
  <c r="F616" i="18"/>
  <c r="F617" i="18"/>
  <c r="F618" i="18"/>
  <c r="F619" i="18"/>
  <c r="F620" i="18"/>
  <c r="F625" i="18"/>
  <c r="D8" i="19"/>
  <c r="D10" i="19"/>
  <c r="D12" i="19"/>
  <c r="G12" i="19" s="1"/>
  <c r="F76" i="19"/>
  <c r="F77" i="19"/>
  <c r="F80" i="19"/>
  <c r="F81" i="19"/>
  <c r="F82" i="19"/>
  <c r="F87" i="19"/>
  <c r="F96" i="19"/>
  <c r="F122" i="19"/>
  <c r="F128" i="19"/>
  <c r="F131" i="19"/>
  <c r="F132" i="19"/>
  <c r="F134" i="19"/>
  <c r="F137" i="19"/>
  <c r="F139" i="19"/>
  <c r="F142" i="19"/>
  <c r="F143" i="19"/>
  <c r="F144" i="19"/>
  <c r="F151" i="19"/>
  <c r="F161" i="19"/>
  <c r="F163" i="19"/>
  <c r="F362" i="19"/>
  <c r="F363" i="19"/>
  <c r="F365" i="19"/>
  <c r="F368" i="19"/>
  <c r="F369" i="19"/>
  <c r="F374" i="19"/>
  <c r="F375" i="19"/>
  <c r="F382" i="19"/>
  <c r="F383" i="19"/>
  <c r="F385" i="19"/>
  <c r="F386" i="19"/>
  <c r="F393" i="19"/>
  <c r="F396" i="19"/>
  <c r="F397" i="19"/>
  <c r="F401" i="19"/>
  <c r="F404" i="19"/>
  <c r="F410" i="19"/>
  <c r="F413" i="19"/>
  <c r="F414" i="19"/>
  <c r="F415" i="19"/>
  <c r="F417" i="19"/>
  <c r="F418" i="19"/>
  <c r="F419" i="19"/>
  <c r="F423" i="19"/>
  <c r="F440" i="19"/>
  <c r="F445" i="19"/>
  <c r="F475" i="19"/>
  <c r="F500" i="19"/>
  <c r="F554" i="19"/>
  <c r="F555" i="19"/>
  <c r="F558" i="19"/>
  <c r="D9" i="20"/>
  <c r="F19" i="20"/>
  <c r="F23" i="20"/>
  <c r="F25" i="20"/>
  <c r="F27" i="20"/>
  <c r="F28" i="20"/>
  <c r="F29" i="20"/>
  <c r="F30" i="20"/>
  <c r="F39" i="20"/>
  <c r="F41" i="20"/>
  <c r="F50" i="20"/>
  <c r="F51" i="20"/>
  <c r="F53" i="20"/>
  <c r="F54" i="20"/>
  <c r="F61" i="20"/>
  <c r="F64" i="20"/>
  <c r="F67" i="20"/>
  <c r="F173" i="20"/>
  <c r="F172" i="20"/>
  <c r="F164" i="20"/>
  <c r="F163" i="20"/>
  <c r="F162" i="20"/>
  <c r="E163" i="20"/>
  <c r="H163" i="20" s="1"/>
  <c r="E174" i="20"/>
  <c r="H174" i="20" s="1"/>
  <c r="G181" i="20"/>
  <c r="H181" i="20" s="1"/>
  <c r="E183" i="20"/>
  <c r="H183" i="20" s="1"/>
  <c r="H187" i="20"/>
  <c r="E191" i="20"/>
  <c r="H191" i="20" s="1"/>
  <c r="H195" i="20"/>
  <c r="H199" i="20"/>
  <c r="E203" i="20"/>
  <c r="H203" i="20" s="1"/>
  <c r="E207" i="20"/>
  <c r="H207" i="20" s="1"/>
  <c r="E211" i="20"/>
  <c r="H211" i="20" s="1"/>
  <c r="E215" i="20"/>
  <c r="H215" i="20" s="1"/>
  <c r="E219" i="20"/>
  <c r="H219" i="20" s="1"/>
  <c r="E223" i="20"/>
  <c r="H223" i="20" s="1"/>
  <c r="H227" i="20"/>
  <c r="H231" i="20"/>
  <c r="E235" i="20"/>
  <c r="H235" i="20" s="1"/>
  <c r="H239" i="20"/>
  <c r="H243" i="20"/>
  <c r="E247" i="20"/>
  <c r="H247" i="20" s="1"/>
  <c r="E251" i="20"/>
  <c r="H251" i="20" s="1"/>
  <c r="H255" i="20"/>
  <c r="E259" i="20"/>
  <c r="H259" i="20" s="1"/>
  <c r="H263" i="20"/>
  <c r="H267" i="20"/>
  <c r="H271" i="20"/>
  <c r="H275" i="20"/>
  <c r="H279" i="20"/>
  <c r="H283" i="20"/>
  <c r="E287" i="20"/>
  <c r="H287" i="20" s="1"/>
  <c r="H291" i="20"/>
  <c r="H295" i="20"/>
  <c r="E299" i="20"/>
  <c r="H299" i="20" s="1"/>
  <c r="H303" i="20"/>
  <c r="E307" i="20"/>
  <c r="H307" i="20" s="1"/>
  <c r="E311" i="20"/>
  <c r="H311" i="20" s="1"/>
  <c r="H315" i="20"/>
  <c r="H319" i="20"/>
  <c r="H323" i="20"/>
  <c r="E327" i="20"/>
  <c r="H327" i="20" s="1"/>
  <c r="E331" i="20"/>
  <c r="H331" i="20" s="1"/>
  <c r="E335" i="20"/>
  <c r="H335" i="20" s="1"/>
  <c r="H339" i="20"/>
  <c r="H343" i="20"/>
  <c r="H347" i="20"/>
  <c r="E351" i="20"/>
  <c r="H351" i="20" s="1"/>
  <c r="H355" i="20"/>
  <c r="E362" i="20"/>
  <c r="E367" i="20"/>
  <c r="H367" i="20" s="1"/>
  <c r="E368" i="20"/>
  <c r="H368" i="20" s="1"/>
  <c r="E372" i="20"/>
  <c r="H372" i="20" s="1"/>
  <c r="E378" i="20"/>
  <c r="H378" i="20" s="1"/>
  <c r="E387" i="20"/>
  <c r="H387" i="20" s="1"/>
  <c r="E395" i="20"/>
  <c r="H395" i="20" s="1"/>
  <c r="E404" i="20"/>
  <c r="H404" i="20" s="1"/>
  <c r="E415" i="20"/>
  <c r="H415" i="20" s="1"/>
  <c r="E424" i="20"/>
  <c r="H424" i="20" s="1"/>
  <c r="E428" i="20"/>
  <c r="H428" i="20" s="1"/>
  <c r="E437" i="20"/>
  <c r="H437" i="20" s="1"/>
  <c r="E446" i="20"/>
  <c r="H446" i="20" s="1"/>
  <c r="E460" i="20"/>
  <c r="H460" i="20" s="1"/>
  <c r="E462" i="20"/>
  <c r="H462" i="20" s="1"/>
  <c r="E464" i="20"/>
  <c r="H464" i="20" s="1"/>
  <c r="E480" i="20"/>
  <c r="H480" i="20" s="1"/>
  <c r="E491" i="20"/>
  <c r="H491" i="20" s="1"/>
  <c r="E494" i="20"/>
  <c r="H494" i="20" s="1"/>
  <c r="E500" i="20"/>
  <c r="H500" i="20" s="1"/>
  <c r="E509" i="20"/>
  <c r="H509" i="20" s="1"/>
  <c r="E530" i="20"/>
  <c r="H530" i="20" s="1"/>
  <c r="E552" i="20"/>
  <c r="H552" i="20" s="1"/>
  <c r="H608" i="20"/>
  <c r="H615" i="20"/>
  <c r="H624" i="20"/>
  <c r="H627" i="20"/>
  <c r="E151" i="21"/>
  <c r="H151" i="21" s="1"/>
  <c r="E147" i="21"/>
  <c r="H147" i="21" s="1"/>
  <c r="E139" i="21"/>
  <c r="H139" i="21" s="1"/>
  <c r="E127" i="21"/>
  <c r="H127" i="21" s="1"/>
  <c r="E115" i="21"/>
  <c r="H115" i="21" s="1"/>
  <c r="E111" i="21"/>
  <c r="H111" i="21" s="1"/>
  <c r="E103" i="21"/>
  <c r="H103" i="21" s="1"/>
  <c r="E99" i="21"/>
  <c r="H99" i="21" s="1"/>
  <c r="E87" i="21"/>
  <c r="H87" i="21" s="1"/>
  <c r="E83" i="21"/>
  <c r="H83" i="21" s="1"/>
  <c r="E165" i="21"/>
  <c r="H165" i="21" s="1"/>
  <c r="E161" i="21"/>
  <c r="H161" i="21" s="1"/>
  <c r="E145" i="21"/>
  <c r="H145" i="21" s="1"/>
  <c r="E141" i="21"/>
  <c r="H141" i="21" s="1"/>
  <c r="E137" i="21"/>
  <c r="H137" i="21" s="1"/>
  <c r="E121" i="21"/>
  <c r="H121" i="21" s="1"/>
  <c r="E113" i="21"/>
  <c r="H113" i="21" s="1"/>
  <c r="E101" i="21"/>
  <c r="H101" i="21" s="1"/>
  <c r="E93" i="21"/>
  <c r="H93" i="21" s="1"/>
  <c r="E142" i="21"/>
  <c r="H142" i="21" s="1"/>
  <c r="E134" i="21"/>
  <c r="H134" i="21" s="1"/>
  <c r="E130" i="21"/>
  <c r="H130" i="21" s="1"/>
  <c r="E122" i="21"/>
  <c r="H122" i="21" s="1"/>
  <c r="E118" i="21"/>
  <c r="H118" i="21" s="1"/>
  <c r="E110" i="21"/>
  <c r="H110" i="21" s="1"/>
  <c r="E106" i="21"/>
  <c r="H106" i="21" s="1"/>
  <c r="E98" i="21"/>
  <c r="H98" i="21" s="1"/>
  <c r="E81" i="21"/>
  <c r="H81" i="21" s="1"/>
  <c r="E80" i="21"/>
  <c r="H80" i="21" s="1"/>
  <c r="E79" i="21"/>
  <c r="H79" i="21" s="1"/>
  <c r="E77" i="21"/>
  <c r="H77" i="21" s="1"/>
  <c r="E76" i="21"/>
  <c r="C10" i="21"/>
  <c r="C8" i="21"/>
  <c r="E13" i="21" s="1"/>
  <c r="E100" i="21"/>
  <c r="H100" i="21" s="1"/>
  <c r="E128" i="21"/>
  <c r="H128" i="21" s="1"/>
  <c r="E136" i="21"/>
  <c r="H136" i="21" s="1"/>
  <c r="E140" i="21"/>
  <c r="H140" i="21" s="1"/>
  <c r="E144" i="21"/>
  <c r="H144" i="21" s="1"/>
  <c r="H236" i="21"/>
  <c r="E274" i="21"/>
  <c r="H274" i="21" s="1"/>
  <c r="H280" i="21"/>
  <c r="H284" i="21"/>
  <c r="C9" i="13"/>
  <c r="C11" i="13"/>
  <c r="E19" i="13"/>
  <c r="E21" i="13"/>
  <c r="H21" i="13" s="1"/>
  <c r="E23" i="13"/>
  <c r="H23" i="13" s="1"/>
  <c r="E25" i="13"/>
  <c r="H25" i="13" s="1"/>
  <c r="E27" i="13"/>
  <c r="H27" i="13" s="1"/>
  <c r="E28" i="13"/>
  <c r="H28" i="13" s="1"/>
  <c r="E30" i="13"/>
  <c r="H30" i="13" s="1"/>
  <c r="E34" i="13"/>
  <c r="H34" i="13" s="1"/>
  <c r="E36" i="13"/>
  <c r="H36" i="13" s="1"/>
  <c r="E38" i="13"/>
  <c r="H38" i="13" s="1"/>
  <c r="E39" i="13"/>
  <c r="H39" i="13" s="1"/>
  <c r="E50" i="13"/>
  <c r="H50" i="13" s="1"/>
  <c r="E52" i="13"/>
  <c r="H52" i="13" s="1"/>
  <c r="E57" i="13"/>
  <c r="H57" i="13" s="1"/>
  <c r="E61" i="13"/>
  <c r="H61" i="13" s="1"/>
  <c r="E64" i="13"/>
  <c r="H64" i="13" s="1"/>
  <c r="E181" i="13"/>
  <c r="E182" i="13"/>
  <c r="H182" i="13" s="1"/>
  <c r="E186" i="13"/>
  <c r="H186" i="13" s="1"/>
  <c r="E188" i="13"/>
  <c r="H188" i="13" s="1"/>
  <c r="E190" i="13"/>
  <c r="H190" i="13" s="1"/>
  <c r="E195" i="13"/>
  <c r="H195" i="13" s="1"/>
  <c r="E196" i="13"/>
  <c r="H196" i="13" s="1"/>
  <c r="E197" i="13"/>
  <c r="H197" i="13" s="1"/>
  <c r="E198" i="13"/>
  <c r="H198" i="13" s="1"/>
  <c r="E202" i="13"/>
  <c r="H202" i="13" s="1"/>
  <c r="E203" i="13"/>
  <c r="H203" i="13" s="1"/>
  <c r="E206" i="13"/>
  <c r="H206" i="13" s="1"/>
  <c r="E209" i="13"/>
  <c r="H209" i="13" s="1"/>
  <c r="E211" i="13"/>
  <c r="H211" i="13" s="1"/>
  <c r="E212" i="13"/>
  <c r="H212" i="13" s="1"/>
  <c r="E213" i="13"/>
  <c r="H213" i="13" s="1"/>
  <c r="E214" i="13"/>
  <c r="H214" i="13" s="1"/>
  <c r="E215" i="13"/>
  <c r="H215" i="13" s="1"/>
  <c r="E216" i="13"/>
  <c r="H216" i="13" s="1"/>
  <c r="E218" i="13"/>
  <c r="H218" i="13" s="1"/>
  <c r="E219" i="13"/>
  <c r="H219" i="13" s="1"/>
  <c r="E220" i="13"/>
  <c r="H220" i="13" s="1"/>
  <c r="E223" i="13"/>
  <c r="H223" i="13" s="1"/>
  <c r="E224" i="13"/>
  <c r="H224" i="13" s="1"/>
  <c r="E228" i="13"/>
  <c r="H228" i="13" s="1"/>
  <c r="E235" i="13"/>
  <c r="H235" i="13" s="1"/>
  <c r="E241" i="13"/>
  <c r="H241" i="13" s="1"/>
  <c r="E244" i="13"/>
  <c r="H244" i="13" s="1"/>
  <c r="E245" i="13"/>
  <c r="H245" i="13" s="1"/>
  <c r="E247" i="13"/>
  <c r="H247" i="13" s="1"/>
  <c r="E248" i="13"/>
  <c r="H248" i="13" s="1"/>
  <c r="E253" i="13"/>
  <c r="H253" i="13" s="1"/>
  <c r="E260" i="13"/>
  <c r="H260" i="13" s="1"/>
  <c r="E285" i="13"/>
  <c r="H285" i="13" s="1"/>
  <c r="E286" i="13"/>
  <c r="H286" i="13" s="1"/>
  <c r="E287" i="13"/>
  <c r="H287" i="13" s="1"/>
  <c r="E288" i="13"/>
  <c r="H288" i="13" s="1"/>
  <c r="E290" i="13"/>
  <c r="H290" i="13" s="1"/>
  <c r="E292" i="13"/>
  <c r="H292" i="13" s="1"/>
  <c r="E293" i="13"/>
  <c r="H293" i="13" s="1"/>
  <c r="E298" i="13"/>
  <c r="H298" i="13" s="1"/>
  <c r="E299" i="13"/>
  <c r="H299" i="13" s="1"/>
  <c r="E302" i="13"/>
  <c r="H302" i="13" s="1"/>
  <c r="E305" i="13"/>
  <c r="H305" i="13" s="1"/>
  <c r="E313" i="13"/>
  <c r="H313" i="13" s="1"/>
  <c r="E314" i="13"/>
  <c r="H314" i="13" s="1"/>
  <c r="E316" i="13"/>
  <c r="H316" i="13" s="1"/>
  <c r="E317" i="13"/>
  <c r="H317" i="13" s="1"/>
  <c r="E320" i="13"/>
  <c r="H320" i="13" s="1"/>
  <c r="E325" i="13"/>
  <c r="H325" i="13" s="1"/>
  <c r="E329" i="13"/>
  <c r="H329" i="13" s="1"/>
  <c r="E331" i="13"/>
  <c r="H331" i="13" s="1"/>
  <c r="E340" i="13"/>
  <c r="H340" i="13" s="1"/>
  <c r="E601" i="13"/>
  <c r="E602" i="13"/>
  <c r="H602" i="13" s="1"/>
  <c r="E603" i="13"/>
  <c r="H603" i="13" s="1"/>
  <c r="E604" i="13"/>
  <c r="H604" i="13" s="1"/>
  <c r="E605" i="13"/>
  <c r="H605" i="13" s="1"/>
  <c r="E606" i="13"/>
  <c r="H606" i="13" s="1"/>
  <c r="E607" i="13"/>
  <c r="H607" i="13" s="1"/>
  <c r="E609" i="13"/>
  <c r="H609" i="13" s="1"/>
  <c r="E610" i="13"/>
  <c r="H610" i="13" s="1"/>
  <c r="E612" i="13"/>
  <c r="H612" i="13" s="1"/>
  <c r="E614" i="13"/>
  <c r="H614" i="13" s="1"/>
  <c r="E616" i="13"/>
  <c r="H616" i="13" s="1"/>
  <c r="E617" i="13"/>
  <c r="H617" i="13" s="1"/>
  <c r="E618" i="13"/>
  <c r="H618" i="13" s="1"/>
  <c r="E619" i="13"/>
  <c r="H619" i="13" s="1"/>
  <c r="E620" i="13"/>
  <c r="H620" i="13" s="1"/>
  <c r="E622" i="13"/>
  <c r="H622" i="13" s="1"/>
  <c r="E625" i="13"/>
  <c r="H625" i="13" s="1"/>
  <c r="E628" i="13"/>
  <c r="H628" i="13" s="1"/>
  <c r="C8" i="14"/>
  <c r="E9" i="14" s="1"/>
  <c r="C10" i="14"/>
  <c r="E76" i="14"/>
  <c r="E77" i="14"/>
  <c r="H77" i="14" s="1"/>
  <c r="E81" i="14"/>
  <c r="H81" i="14" s="1"/>
  <c r="E95" i="14"/>
  <c r="H95" i="14" s="1"/>
  <c r="E98" i="14"/>
  <c r="H98" i="14" s="1"/>
  <c r="E99" i="14"/>
  <c r="H99" i="14" s="1"/>
  <c r="E100" i="14"/>
  <c r="H100" i="14" s="1"/>
  <c r="E104" i="14"/>
  <c r="H104" i="14" s="1"/>
  <c r="E106" i="14"/>
  <c r="H106" i="14" s="1"/>
  <c r="E110" i="14"/>
  <c r="H110" i="14" s="1"/>
  <c r="E113" i="14"/>
  <c r="H113" i="14" s="1"/>
  <c r="E119" i="14"/>
  <c r="H119" i="14" s="1"/>
  <c r="E122" i="14"/>
  <c r="H122" i="14" s="1"/>
  <c r="E128" i="14"/>
  <c r="H128" i="14" s="1"/>
  <c r="E132" i="14"/>
  <c r="H132" i="14" s="1"/>
  <c r="E134" i="14"/>
  <c r="H134" i="14" s="1"/>
  <c r="E138" i="14"/>
  <c r="H138" i="14" s="1"/>
  <c r="E139" i="14"/>
  <c r="H139" i="14" s="1"/>
  <c r="E143" i="14"/>
  <c r="H143" i="14" s="1"/>
  <c r="E145" i="14"/>
  <c r="H145" i="14" s="1"/>
  <c r="E151" i="14"/>
  <c r="H151" i="14" s="1"/>
  <c r="E163" i="14"/>
  <c r="H163" i="14" s="1"/>
  <c r="E362" i="14"/>
  <c r="E363" i="14"/>
  <c r="H363" i="14" s="1"/>
  <c r="E365" i="14"/>
  <c r="H365" i="14" s="1"/>
  <c r="E367" i="14"/>
  <c r="H367" i="14" s="1"/>
  <c r="E368" i="14"/>
  <c r="H368" i="14" s="1"/>
  <c r="E371" i="14"/>
  <c r="H371" i="14" s="1"/>
  <c r="E374" i="14"/>
  <c r="H374" i="14" s="1"/>
  <c r="E377" i="14"/>
  <c r="H377" i="14" s="1"/>
  <c r="E380" i="14"/>
  <c r="H380" i="14" s="1"/>
  <c r="E382" i="14"/>
  <c r="H382" i="14" s="1"/>
  <c r="E386" i="14"/>
  <c r="H386" i="14" s="1"/>
  <c r="E387" i="14"/>
  <c r="H387" i="14" s="1"/>
  <c r="E397" i="14"/>
  <c r="H397" i="14" s="1"/>
  <c r="E401" i="14"/>
  <c r="H401" i="14" s="1"/>
  <c r="E404" i="14"/>
  <c r="H404" i="14" s="1"/>
  <c r="E410" i="14"/>
  <c r="H410" i="14" s="1"/>
  <c r="E413" i="14"/>
  <c r="H413" i="14" s="1"/>
  <c r="E414" i="14"/>
  <c r="H414" i="14" s="1"/>
  <c r="E415" i="14"/>
  <c r="H415" i="14" s="1"/>
  <c r="E419" i="14"/>
  <c r="H419" i="14" s="1"/>
  <c r="E425" i="14"/>
  <c r="H425" i="14" s="1"/>
  <c r="E426" i="14"/>
  <c r="H426" i="14" s="1"/>
  <c r="E427" i="14"/>
  <c r="H427" i="14" s="1"/>
  <c r="E441" i="14"/>
  <c r="H441" i="14" s="1"/>
  <c r="E445" i="14"/>
  <c r="H445" i="14" s="1"/>
  <c r="E446" i="14"/>
  <c r="H446" i="14" s="1"/>
  <c r="E472" i="14"/>
  <c r="H472" i="14" s="1"/>
  <c r="E475" i="14"/>
  <c r="H475" i="14" s="1"/>
  <c r="E476" i="14"/>
  <c r="H476" i="14" s="1"/>
  <c r="E478" i="14"/>
  <c r="H478" i="14" s="1"/>
  <c r="E490" i="14"/>
  <c r="H490" i="14" s="1"/>
  <c r="E530" i="14"/>
  <c r="H530" i="14" s="1"/>
  <c r="E574" i="14"/>
  <c r="H574" i="14" s="1"/>
  <c r="C9" i="15"/>
  <c r="E19" i="15"/>
  <c r="E23" i="15"/>
  <c r="H23" i="15" s="1"/>
  <c r="E27" i="15"/>
  <c r="H27" i="15" s="1"/>
  <c r="E28" i="15"/>
  <c r="H28" i="15" s="1"/>
  <c r="E29" i="15"/>
  <c r="H29" i="15" s="1"/>
  <c r="E30" i="15"/>
  <c r="H30" i="15" s="1"/>
  <c r="E39" i="15"/>
  <c r="H39" i="15" s="1"/>
  <c r="E45" i="15"/>
  <c r="H45" i="15" s="1"/>
  <c r="E47" i="15"/>
  <c r="H47" i="15" s="1"/>
  <c r="E48" i="15"/>
  <c r="H48" i="15" s="1"/>
  <c r="E50" i="15"/>
  <c r="H50" i="15" s="1"/>
  <c r="E53" i="15"/>
  <c r="H53" i="15" s="1"/>
  <c r="E54" i="15"/>
  <c r="H54" i="15" s="1"/>
  <c r="E61" i="15"/>
  <c r="H61" i="15" s="1"/>
  <c r="E64" i="15"/>
  <c r="H64" i="15" s="1"/>
  <c r="E68" i="15"/>
  <c r="H68" i="15" s="1"/>
  <c r="E181" i="15"/>
  <c r="E182" i="15"/>
  <c r="H182" i="15" s="1"/>
  <c r="E184" i="15"/>
  <c r="H184" i="15" s="1"/>
  <c r="E186" i="15"/>
  <c r="H186" i="15" s="1"/>
  <c r="E188" i="15"/>
  <c r="H188" i="15" s="1"/>
  <c r="E190" i="15"/>
  <c r="H190" i="15" s="1"/>
  <c r="E191" i="15"/>
  <c r="H191" i="15" s="1"/>
  <c r="E193" i="15"/>
  <c r="H193" i="15" s="1"/>
  <c r="E195" i="15"/>
  <c r="H195" i="15" s="1"/>
  <c r="E196" i="15"/>
  <c r="H196" i="15" s="1"/>
  <c r="E197" i="15"/>
  <c r="H197" i="15" s="1"/>
  <c r="E198" i="15"/>
  <c r="H198" i="15" s="1"/>
  <c r="E202" i="15"/>
  <c r="H202" i="15" s="1"/>
  <c r="E203" i="15"/>
  <c r="H203" i="15" s="1"/>
  <c r="E204" i="15"/>
  <c r="H204" i="15" s="1"/>
  <c r="E208" i="15"/>
  <c r="H208" i="15" s="1"/>
  <c r="E209" i="15"/>
  <c r="H209" i="15" s="1"/>
  <c r="E211" i="15"/>
  <c r="H211" i="15" s="1"/>
  <c r="E212" i="15"/>
  <c r="H212" i="15" s="1"/>
  <c r="E213" i="15"/>
  <c r="H213" i="15" s="1"/>
  <c r="E214" i="15"/>
  <c r="H214" i="15" s="1"/>
  <c r="E216" i="15"/>
  <c r="H216" i="15" s="1"/>
  <c r="E218" i="15"/>
  <c r="H218" i="15" s="1"/>
  <c r="E219" i="15"/>
  <c r="H219" i="15" s="1"/>
  <c r="E220" i="15"/>
  <c r="H220" i="15" s="1"/>
  <c r="E223" i="15"/>
  <c r="H223" i="15" s="1"/>
  <c r="E224" i="15"/>
  <c r="H224" i="15" s="1"/>
  <c r="E228" i="15"/>
  <c r="H228" i="15" s="1"/>
  <c r="E233" i="15"/>
  <c r="H233" i="15" s="1"/>
  <c r="E235" i="15"/>
  <c r="H235" i="15" s="1"/>
  <c r="E238" i="15"/>
  <c r="H238" i="15" s="1"/>
  <c r="E241" i="15"/>
  <c r="H241" i="15" s="1"/>
  <c r="E242" i="15"/>
  <c r="H242" i="15" s="1"/>
  <c r="E245" i="15"/>
  <c r="H245" i="15" s="1"/>
  <c r="E248" i="15"/>
  <c r="H248" i="15" s="1"/>
  <c r="E251" i="15"/>
  <c r="H251" i="15" s="1"/>
  <c r="E254" i="15"/>
  <c r="H254" i="15" s="1"/>
  <c r="E256" i="15"/>
  <c r="H256" i="15" s="1"/>
  <c r="E258" i="15"/>
  <c r="H258" i="15" s="1"/>
  <c r="E269" i="15"/>
  <c r="H269" i="15" s="1"/>
  <c r="E274" i="15"/>
  <c r="H274" i="15" s="1"/>
  <c r="E285" i="15"/>
  <c r="H285" i="15" s="1"/>
  <c r="E286" i="15"/>
  <c r="H286" i="15" s="1"/>
  <c r="E287" i="15"/>
  <c r="H287" i="15" s="1"/>
  <c r="E288" i="15"/>
  <c r="H288" i="15" s="1"/>
  <c r="E290" i="15"/>
  <c r="H290" i="15" s="1"/>
  <c r="E292" i="15"/>
  <c r="H292" i="15" s="1"/>
  <c r="E293" i="15"/>
  <c r="H293" i="15" s="1"/>
  <c r="E298" i="15"/>
  <c r="H298" i="15" s="1"/>
  <c r="E299" i="15"/>
  <c r="H299" i="15" s="1"/>
  <c r="E300" i="15"/>
  <c r="H300" i="15" s="1"/>
  <c r="E301" i="15"/>
  <c r="H301" i="15" s="1"/>
  <c r="E302" i="15"/>
  <c r="H302" i="15" s="1"/>
  <c r="E304" i="15"/>
  <c r="H304" i="15" s="1"/>
  <c r="E305" i="15"/>
  <c r="H305" i="15" s="1"/>
  <c r="E306" i="15"/>
  <c r="H306" i="15" s="1"/>
  <c r="E310" i="15"/>
  <c r="H310" i="15" s="1"/>
  <c r="E313" i="15"/>
  <c r="H313" i="15" s="1"/>
  <c r="E314" i="15"/>
  <c r="H314" i="15" s="1"/>
  <c r="E317" i="15"/>
  <c r="H317" i="15" s="1"/>
  <c r="E320" i="15"/>
  <c r="H320" i="15" s="1"/>
  <c r="E325" i="15"/>
  <c r="H325" i="15" s="1"/>
  <c r="E329" i="15"/>
  <c r="H329" i="15" s="1"/>
  <c r="E331" i="15"/>
  <c r="H331" i="15" s="1"/>
  <c r="E333" i="15"/>
  <c r="H333" i="15" s="1"/>
  <c r="E335" i="15"/>
  <c r="H335" i="15" s="1"/>
  <c r="E340" i="15"/>
  <c r="H340" i="15" s="1"/>
  <c r="E345" i="15"/>
  <c r="H345" i="15" s="1"/>
  <c r="E347" i="15"/>
  <c r="H347" i="15" s="1"/>
  <c r="E351" i="15"/>
  <c r="H351" i="15" s="1"/>
  <c r="E601" i="15"/>
  <c r="E602" i="15"/>
  <c r="H602" i="15" s="1"/>
  <c r="E603" i="15"/>
  <c r="H603" i="15" s="1"/>
  <c r="E604" i="15"/>
  <c r="H604" i="15" s="1"/>
  <c r="E605" i="15"/>
  <c r="H605" i="15" s="1"/>
  <c r="E606" i="15"/>
  <c r="H606" i="15" s="1"/>
  <c r="E607" i="15"/>
  <c r="H607" i="15" s="1"/>
  <c r="E608" i="15"/>
  <c r="H608" i="15" s="1"/>
  <c r="E611" i="15"/>
  <c r="H611" i="15" s="1"/>
  <c r="E612" i="15"/>
  <c r="H612" i="15" s="1"/>
  <c r="E614" i="15"/>
  <c r="H614" i="15" s="1"/>
  <c r="E616" i="15"/>
  <c r="H616" i="15" s="1"/>
  <c r="E618" i="15"/>
  <c r="H618" i="15" s="1"/>
  <c r="E619" i="15"/>
  <c r="H619" i="15" s="1"/>
  <c r="E620" i="15"/>
  <c r="H620" i="15" s="1"/>
  <c r="E621" i="15"/>
  <c r="H621" i="15" s="1"/>
  <c r="E622" i="15"/>
  <c r="H622" i="15" s="1"/>
  <c r="E624" i="15"/>
  <c r="H624" i="15" s="1"/>
  <c r="E625" i="15"/>
  <c r="H625" i="15" s="1"/>
  <c r="E626" i="15"/>
  <c r="H626" i="15" s="1"/>
  <c r="E628" i="15"/>
  <c r="H628" i="15" s="1"/>
  <c r="C8" i="16"/>
  <c r="E9" i="16" s="1"/>
  <c r="C10" i="16"/>
  <c r="E76" i="16"/>
  <c r="E77" i="16"/>
  <c r="H77" i="16" s="1"/>
  <c r="E78" i="16"/>
  <c r="H78" i="16" s="1"/>
  <c r="E79" i="16"/>
  <c r="H79" i="16" s="1"/>
  <c r="E80" i="16"/>
  <c r="H80" i="16" s="1"/>
  <c r="E81" i="16"/>
  <c r="H81" i="16" s="1"/>
  <c r="E83" i="16"/>
  <c r="H83" i="16" s="1"/>
  <c r="E87" i="16"/>
  <c r="H87" i="16" s="1"/>
  <c r="E92" i="16"/>
  <c r="H92" i="16" s="1"/>
  <c r="E93" i="16"/>
  <c r="H93" i="16" s="1"/>
  <c r="E94" i="16"/>
  <c r="H94" i="16" s="1"/>
  <c r="E95" i="16"/>
  <c r="H95" i="16" s="1"/>
  <c r="E96" i="16"/>
  <c r="H96" i="16" s="1"/>
  <c r="E98" i="16"/>
  <c r="H98" i="16" s="1"/>
  <c r="E99" i="16"/>
  <c r="H99" i="16" s="1"/>
  <c r="E100" i="16"/>
  <c r="H100" i="16" s="1"/>
  <c r="E101" i="16"/>
  <c r="H101" i="16" s="1"/>
  <c r="E102" i="16"/>
  <c r="H102" i="16" s="1"/>
  <c r="E103" i="16"/>
  <c r="H103" i="16" s="1"/>
  <c r="E104" i="16"/>
  <c r="H104" i="16" s="1"/>
  <c r="E106" i="16"/>
  <c r="H106" i="16" s="1"/>
  <c r="E107" i="16"/>
  <c r="H107" i="16" s="1"/>
  <c r="E109" i="16"/>
  <c r="H109" i="16" s="1"/>
  <c r="E110" i="16"/>
  <c r="H110" i="16" s="1"/>
  <c r="E111" i="16"/>
  <c r="H111" i="16" s="1"/>
  <c r="E113" i="16"/>
  <c r="H113" i="16" s="1"/>
  <c r="E115" i="16"/>
  <c r="H115" i="16" s="1"/>
  <c r="E116" i="16"/>
  <c r="H116" i="16" s="1"/>
  <c r="E117" i="16"/>
  <c r="H117" i="16" s="1"/>
  <c r="E118" i="16"/>
  <c r="H118" i="16" s="1"/>
  <c r="E119" i="16"/>
  <c r="H119" i="16" s="1"/>
  <c r="E120" i="16"/>
  <c r="H120" i="16" s="1"/>
  <c r="E121" i="16"/>
  <c r="H121" i="16" s="1"/>
  <c r="E122" i="16"/>
  <c r="H122" i="16" s="1"/>
  <c r="E123" i="16"/>
  <c r="H123" i="16" s="1"/>
  <c r="E124" i="16"/>
  <c r="H124" i="16" s="1"/>
  <c r="E125" i="16"/>
  <c r="H125" i="16" s="1"/>
  <c r="E127" i="16"/>
  <c r="H127" i="16" s="1"/>
  <c r="E128" i="16"/>
  <c r="H128" i="16" s="1"/>
  <c r="E129" i="16"/>
  <c r="H129" i="16" s="1"/>
  <c r="E130" i="16"/>
  <c r="H130" i="16" s="1"/>
  <c r="E131" i="16"/>
  <c r="H131" i="16" s="1"/>
  <c r="E132" i="16"/>
  <c r="H132" i="16" s="1"/>
  <c r="E134" i="16"/>
  <c r="H134" i="16" s="1"/>
  <c r="E136" i="16"/>
  <c r="H136" i="16" s="1"/>
  <c r="E137" i="16"/>
  <c r="H137" i="16" s="1"/>
  <c r="E138" i="16"/>
  <c r="H138" i="16" s="1"/>
  <c r="E139" i="16"/>
  <c r="H139" i="16" s="1"/>
  <c r="E140" i="16"/>
  <c r="H140" i="16" s="1"/>
  <c r="E141" i="16"/>
  <c r="H141" i="16" s="1"/>
  <c r="E142" i="16"/>
  <c r="H142" i="16" s="1"/>
  <c r="E144" i="16"/>
  <c r="H144" i="16" s="1"/>
  <c r="E145" i="16"/>
  <c r="H145" i="16" s="1"/>
  <c r="E146" i="16"/>
  <c r="H146" i="16" s="1"/>
  <c r="E147" i="16"/>
  <c r="H147" i="16" s="1"/>
  <c r="E150" i="16"/>
  <c r="H150" i="16" s="1"/>
  <c r="E151" i="16"/>
  <c r="H151" i="16" s="1"/>
  <c r="E152" i="16"/>
  <c r="H152" i="16" s="1"/>
  <c r="E153" i="16"/>
  <c r="H153" i="16" s="1"/>
  <c r="E154" i="16"/>
  <c r="H154" i="16" s="1"/>
  <c r="E156" i="16"/>
  <c r="H156" i="16" s="1"/>
  <c r="E159" i="16"/>
  <c r="H159" i="16" s="1"/>
  <c r="E161" i="16"/>
  <c r="H161" i="16" s="1"/>
  <c r="E163" i="16"/>
  <c r="H163" i="16" s="1"/>
  <c r="E164" i="16"/>
  <c r="H164" i="16" s="1"/>
  <c r="E165" i="16"/>
  <c r="H165" i="16" s="1"/>
  <c r="E166" i="16"/>
  <c r="H166" i="16" s="1"/>
  <c r="E168" i="16"/>
  <c r="H168" i="16" s="1"/>
  <c r="E170" i="16"/>
  <c r="H170" i="16" s="1"/>
  <c r="E362" i="16"/>
  <c r="E363" i="16"/>
  <c r="H363" i="16" s="1"/>
  <c r="E364" i="16"/>
  <c r="H364" i="16" s="1"/>
  <c r="E365" i="16"/>
  <c r="H365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0" i="16"/>
  <c r="H380" i="16" s="1"/>
  <c r="E382" i="16"/>
  <c r="H382" i="16" s="1"/>
  <c r="E383" i="16"/>
  <c r="H383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2" i="16"/>
  <c r="H392" i="16" s="1"/>
  <c r="E393" i="16"/>
  <c r="H393" i="16" s="1"/>
  <c r="E394" i="16"/>
  <c r="H394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4" i="16"/>
  <c r="H404" i="16" s="1"/>
  <c r="E405" i="16"/>
  <c r="H405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7" i="16"/>
  <c r="H417" i="16" s="1"/>
  <c r="E418" i="16"/>
  <c r="H418" i="16" s="1"/>
  <c r="E419" i="16"/>
  <c r="H419" i="16" s="1"/>
  <c r="E420" i="16"/>
  <c r="H420" i="16" s="1"/>
  <c r="E421" i="16"/>
  <c r="H421" i="16" s="1"/>
  <c r="E422" i="16"/>
  <c r="H422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1" i="16"/>
  <c r="H431" i="16" s="1"/>
  <c r="E433" i="16"/>
  <c r="H433" i="16" s="1"/>
  <c r="E434" i="16"/>
  <c r="H434" i="16" s="1"/>
  <c r="E435" i="16"/>
  <c r="H435" i="16" s="1"/>
  <c r="E436" i="16"/>
  <c r="H436" i="16" s="1"/>
  <c r="E437" i="16"/>
  <c r="H437" i="16" s="1"/>
  <c r="E439" i="16"/>
  <c r="H439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47" i="16"/>
  <c r="H447" i="16" s="1"/>
  <c r="E451" i="16"/>
  <c r="H451" i="16" s="1"/>
  <c r="E453" i="16"/>
  <c r="H453" i="16" s="1"/>
  <c r="E455" i="16"/>
  <c r="H455" i="16" s="1"/>
  <c r="E457" i="16"/>
  <c r="H457" i="16" s="1"/>
  <c r="E458" i="16"/>
  <c r="H458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9" i="16"/>
  <c r="H469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2" i="16"/>
  <c r="H492" i="16" s="1"/>
  <c r="E494" i="16"/>
  <c r="H494" i="16" s="1"/>
  <c r="E495" i="16"/>
  <c r="H495" i="16" s="1"/>
  <c r="E498" i="16"/>
  <c r="H498" i="16" s="1"/>
  <c r="E499" i="16"/>
  <c r="H499" i="16" s="1"/>
  <c r="E500" i="16"/>
  <c r="H500" i="16" s="1"/>
  <c r="E502" i="16"/>
  <c r="H502" i="16" s="1"/>
  <c r="E503" i="16"/>
  <c r="H503" i="16" s="1"/>
  <c r="E504" i="16"/>
  <c r="H504" i="16" s="1"/>
  <c r="E505" i="16"/>
  <c r="H505" i="16" s="1"/>
  <c r="E506" i="16"/>
  <c r="H506" i="16" s="1"/>
  <c r="E507" i="16"/>
  <c r="H507" i="16" s="1"/>
  <c r="E508" i="16"/>
  <c r="H508" i="16" s="1"/>
  <c r="E509" i="16"/>
  <c r="H509" i="16" s="1"/>
  <c r="E511" i="16"/>
  <c r="H511" i="16" s="1"/>
  <c r="E513" i="16"/>
  <c r="H513" i="16" s="1"/>
  <c r="E514" i="16"/>
  <c r="H514" i="16" s="1"/>
  <c r="E516" i="16"/>
  <c r="H516" i="16" s="1"/>
  <c r="E517" i="16"/>
  <c r="H517" i="16" s="1"/>
  <c r="E518" i="16"/>
  <c r="H518" i="16" s="1"/>
  <c r="E519" i="16"/>
  <c r="H519" i="16" s="1"/>
  <c r="E521" i="16"/>
  <c r="H521" i="16" s="1"/>
  <c r="E524" i="16"/>
  <c r="H524" i="16" s="1"/>
  <c r="E526" i="16"/>
  <c r="H526" i="16" s="1"/>
  <c r="E527" i="16"/>
  <c r="H527" i="16" s="1"/>
  <c r="E528" i="16"/>
  <c r="H528" i="16" s="1"/>
  <c r="E529" i="16"/>
  <c r="H529" i="16" s="1"/>
  <c r="E530" i="16"/>
  <c r="H530" i="16" s="1"/>
  <c r="E531" i="16"/>
  <c r="H531" i="16" s="1"/>
  <c r="E532" i="16"/>
  <c r="H532" i="16" s="1"/>
  <c r="E534" i="16"/>
  <c r="H534" i="16" s="1"/>
  <c r="E535" i="16"/>
  <c r="H535" i="16" s="1"/>
  <c r="E536" i="16"/>
  <c r="H536" i="16" s="1"/>
  <c r="E537" i="16"/>
  <c r="H537" i="16" s="1"/>
  <c r="E539" i="16"/>
  <c r="H539" i="16" s="1"/>
  <c r="E541" i="16"/>
  <c r="H541" i="16" s="1"/>
  <c r="E544" i="16"/>
  <c r="H544" i="16" s="1"/>
  <c r="E548" i="16"/>
  <c r="H548" i="16" s="1"/>
  <c r="E549" i="16"/>
  <c r="H549" i="16" s="1"/>
  <c r="E550" i="16"/>
  <c r="H550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1" i="16"/>
  <c r="H561" i="16" s="1"/>
  <c r="E562" i="16"/>
  <c r="H562" i="16" s="1"/>
  <c r="E564" i="16"/>
  <c r="H564" i="16" s="1"/>
  <c r="E566" i="16"/>
  <c r="H566" i="16" s="1"/>
  <c r="E568" i="16"/>
  <c r="H568" i="16" s="1"/>
  <c r="E571" i="16"/>
  <c r="H571" i="16" s="1"/>
  <c r="E574" i="16"/>
  <c r="H574" i="16" s="1"/>
  <c r="E575" i="16"/>
  <c r="H575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5" i="16"/>
  <c r="H585" i="16" s="1"/>
  <c r="E586" i="16"/>
  <c r="H586" i="16" s="1"/>
  <c r="E588" i="16"/>
  <c r="H588" i="16" s="1"/>
  <c r="E590" i="16"/>
  <c r="H590" i="16" s="1"/>
  <c r="E591" i="16"/>
  <c r="H591" i="16" s="1"/>
  <c r="E593" i="16"/>
  <c r="H593" i="16" s="1"/>
  <c r="C9" i="17"/>
  <c r="E19" i="17"/>
  <c r="H19" i="17" s="1"/>
  <c r="E181" i="17"/>
  <c r="E218" i="17"/>
  <c r="H218" i="17" s="1"/>
  <c r="E251" i="17"/>
  <c r="H251" i="17" s="1"/>
  <c r="E274" i="17"/>
  <c r="H274" i="17" s="1"/>
  <c r="E286" i="17"/>
  <c r="H286" i="17" s="1"/>
  <c r="E287" i="17"/>
  <c r="H287" i="17" s="1"/>
  <c r="E305" i="17"/>
  <c r="H305" i="17" s="1"/>
  <c r="E311" i="17"/>
  <c r="H311" i="17" s="1"/>
  <c r="E601" i="17"/>
  <c r="E604" i="17"/>
  <c r="H604" i="17" s="1"/>
  <c r="C8" i="18"/>
  <c r="E9" i="18" s="1"/>
  <c r="C10" i="18"/>
  <c r="E76" i="18"/>
  <c r="E77" i="18"/>
  <c r="H77" i="18" s="1"/>
  <c r="E80" i="18"/>
  <c r="H80" i="18" s="1"/>
  <c r="E81" i="18"/>
  <c r="H81" i="18" s="1"/>
  <c r="E88" i="18"/>
  <c r="H88" i="18" s="1"/>
  <c r="E92" i="18"/>
  <c r="H92" i="18" s="1"/>
  <c r="E93" i="18"/>
  <c r="H93" i="18" s="1"/>
  <c r="E95" i="18"/>
  <c r="H95" i="18" s="1"/>
  <c r="E98" i="18"/>
  <c r="H98" i="18" s="1"/>
  <c r="E99" i="18"/>
  <c r="H99" i="18" s="1"/>
  <c r="E100" i="18"/>
  <c r="H100" i="18" s="1"/>
  <c r="E101" i="18"/>
  <c r="H101" i="18" s="1"/>
  <c r="E102" i="18"/>
  <c r="H102" i="18" s="1"/>
  <c r="E103" i="18"/>
  <c r="H103" i="18" s="1"/>
  <c r="E108" i="18"/>
  <c r="H108" i="18" s="1"/>
  <c r="E109" i="18"/>
  <c r="H109" i="18" s="1"/>
  <c r="E110" i="18"/>
  <c r="H110" i="18" s="1"/>
  <c r="E111" i="18"/>
  <c r="H111" i="18" s="1"/>
  <c r="E113" i="18"/>
  <c r="H113" i="18" s="1"/>
  <c r="E115" i="18"/>
  <c r="H115" i="18" s="1"/>
  <c r="E118" i="18"/>
  <c r="H118" i="18" s="1"/>
  <c r="E119" i="18"/>
  <c r="H119" i="18" s="1"/>
  <c r="E120" i="18"/>
  <c r="H120" i="18" s="1"/>
  <c r="E121" i="18"/>
  <c r="H121" i="18" s="1"/>
  <c r="E122" i="18"/>
  <c r="H122" i="18" s="1"/>
  <c r="E125" i="18"/>
  <c r="H125" i="18" s="1"/>
  <c r="E127" i="18"/>
  <c r="H127" i="18" s="1"/>
  <c r="E128" i="18"/>
  <c r="H128" i="18" s="1"/>
  <c r="E129" i="18"/>
  <c r="H129" i="18" s="1"/>
  <c r="E130" i="18"/>
  <c r="H130" i="18" s="1"/>
  <c r="E131" i="18"/>
  <c r="H131" i="18" s="1"/>
  <c r="E132" i="18"/>
  <c r="H132" i="18" s="1"/>
  <c r="E133" i="18"/>
  <c r="H133" i="18" s="1"/>
  <c r="E134" i="18"/>
  <c r="H134" i="18" s="1"/>
  <c r="E136" i="18"/>
  <c r="H136" i="18" s="1"/>
  <c r="E137" i="18"/>
  <c r="H137" i="18" s="1"/>
  <c r="E139" i="18"/>
  <c r="H139" i="18" s="1"/>
  <c r="E140" i="18"/>
  <c r="H140" i="18" s="1"/>
  <c r="E141" i="18"/>
  <c r="H141" i="18" s="1"/>
  <c r="E142" i="18"/>
  <c r="H142" i="18" s="1"/>
  <c r="E144" i="18"/>
  <c r="H144" i="18" s="1"/>
  <c r="E145" i="18"/>
  <c r="H145" i="18" s="1"/>
  <c r="E147" i="18"/>
  <c r="H147" i="18" s="1"/>
  <c r="E149" i="18"/>
  <c r="H149" i="18" s="1"/>
  <c r="E151" i="18"/>
  <c r="H151" i="18" s="1"/>
  <c r="E154" i="18"/>
  <c r="H154" i="18" s="1"/>
  <c r="E160" i="18"/>
  <c r="H160" i="18" s="1"/>
  <c r="E161" i="18"/>
  <c r="H161" i="18" s="1"/>
  <c r="E362" i="18"/>
  <c r="E363" i="18"/>
  <c r="H363" i="18" s="1"/>
  <c r="E364" i="18"/>
  <c r="H364" i="18" s="1"/>
  <c r="E368" i="18"/>
  <c r="H368" i="18" s="1"/>
  <c r="E369" i="18"/>
  <c r="H369" i="18" s="1"/>
  <c r="E374" i="18"/>
  <c r="H374" i="18" s="1"/>
  <c r="E377" i="18"/>
  <c r="H377" i="18" s="1"/>
  <c r="E378" i="18"/>
  <c r="H378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92" i="18"/>
  <c r="H392" i="18" s="1"/>
  <c r="E393" i="18"/>
  <c r="H393" i="18" s="1"/>
  <c r="E396" i="18"/>
  <c r="H396" i="18" s="1"/>
  <c r="E397" i="18"/>
  <c r="H397" i="18" s="1"/>
  <c r="E398" i="18"/>
  <c r="H398" i="18" s="1"/>
  <c r="E399" i="18"/>
  <c r="H399" i="18" s="1"/>
  <c r="E401" i="18"/>
  <c r="H401" i="18" s="1"/>
  <c r="E402" i="18"/>
  <c r="H402" i="18" s="1"/>
  <c r="E404" i="18"/>
  <c r="H404" i="18" s="1"/>
  <c r="E410" i="18"/>
  <c r="H410" i="18" s="1"/>
  <c r="E413" i="18"/>
  <c r="H413" i="18" s="1"/>
  <c r="E414" i="18"/>
  <c r="H414" i="18" s="1"/>
  <c r="E415" i="18"/>
  <c r="H415" i="18" s="1"/>
  <c r="E419" i="18"/>
  <c r="H419" i="18" s="1"/>
  <c r="E421" i="18"/>
  <c r="H421" i="18" s="1"/>
  <c r="E424" i="18"/>
  <c r="H424" i="18" s="1"/>
  <c r="E425" i="18"/>
  <c r="H425" i="18" s="1"/>
  <c r="E426" i="18"/>
  <c r="H426" i="18" s="1"/>
  <c r="E427" i="18"/>
  <c r="H427" i="18" s="1"/>
  <c r="E428" i="18"/>
  <c r="H428" i="18" s="1"/>
  <c r="E437" i="18"/>
  <c r="H437" i="18" s="1"/>
  <c r="E440" i="18"/>
  <c r="H440" i="18" s="1"/>
  <c r="E441" i="18"/>
  <c r="H441" i="18" s="1"/>
  <c r="E445" i="18"/>
  <c r="H445" i="18" s="1"/>
  <c r="E446" i="18"/>
  <c r="H446" i="18" s="1"/>
  <c r="E450" i="18"/>
  <c r="H450" i="18" s="1"/>
  <c r="E455" i="18"/>
  <c r="H455" i="18" s="1"/>
  <c r="E464" i="18"/>
  <c r="H464" i="18" s="1"/>
  <c r="E475" i="18"/>
  <c r="H475" i="18" s="1"/>
  <c r="E476" i="18"/>
  <c r="H476" i="18" s="1"/>
  <c r="E478" i="18"/>
  <c r="H478" i="18" s="1"/>
  <c r="E483" i="18"/>
  <c r="H483" i="18" s="1"/>
  <c r="E484" i="18"/>
  <c r="H484" i="18" s="1"/>
  <c r="E485" i="18"/>
  <c r="H485" i="18" s="1"/>
  <c r="E487" i="18"/>
  <c r="H487" i="18" s="1"/>
  <c r="E488" i="18"/>
  <c r="H488" i="18" s="1"/>
  <c r="E490" i="18"/>
  <c r="H490" i="18" s="1"/>
  <c r="E495" i="18"/>
  <c r="H495" i="18" s="1"/>
  <c r="E498" i="18"/>
  <c r="H498" i="18" s="1"/>
  <c r="E500" i="18"/>
  <c r="H500" i="18" s="1"/>
  <c r="E502" i="18"/>
  <c r="H502" i="18" s="1"/>
  <c r="E503" i="18"/>
  <c r="H503" i="18" s="1"/>
  <c r="E504" i="18"/>
  <c r="H504" i="18" s="1"/>
  <c r="E505" i="18"/>
  <c r="H505" i="18" s="1"/>
  <c r="E508" i="18"/>
  <c r="H508" i="18" s="1"/>
  <c r="E509" i="18"/>
  <c r="H509" i="18" s="1"/>
  <c r="E516" i="18"/>
  <c r="H516" i="18" s="1"/>
  <c r="E530" i="18"/>
  <c r="H530" i="18" s="1"/>
  <c r="E531" i="18"/>
  <c r="H531" i="18" s="1"/>
  <c r="E535" i="18"/>
  <c r="H535" i="18" s="1"/>
  <c r="E544" i="18"/>
  <c r="H544" i="18" s="1"/>
  <c r="E552" i="18"/>
  <c r="H552" i="18" s="1"/>
  <c r="E555" i="18"/>
  <c r="H555" i="18" s="1"/>
  <c r="E558" i="18"/>
  <c r="H558" i="18" s="1"/>
  <c r="E559" i="18"/>
  <c r="H559" i="18" s="1"/>
  <c r="E562" i="18"/>
  <c r="H562" i="18" s="1"/>
  <c r="E568" i="18"/>
  <c r="H568" i="18" s="1"/>
  <c r="E571" i="18"/>
  <c r="H571" i="18" s="1"/>
  <c r="E572" i="18"/>
  <c r="H572" i="18" s="1"/>
  <c r="E574" i="18"/>
  <c r="H574" i="18" s="1"/>
  <c r="E579" i="18"/>
  <c r="H579" i="18" s="1"/>
  <c r="E580" i="18"/>
  <c r="H580" i="18" s="1"/>
  <c r="E581" i="18"/>
  <c r="H581" i="18" s="1"/>
  <c r="E582" i="18"/>
  <c r="H582" i="18" s="1"/>
  <c r="E583" i="18"/>
  <c r="H583" i="18" s="1"/>
  <c r="E585" i="18"/>
  <c r="H585" i="18" s="1"/>
  <c r="E588" i="18"/>
  <c r="H588" i="18" s="1"/>
  <c r="C9" i="19"/>
  <c r="E19" i="19"/>
  <c r="E30" i="19"/>
  <c r="H30" i="19" s="1"/>
  <c r="E181" i="19"/>
  <c r="E182" i="19"/>
  <c r="H182" i="19" s="1"/>
  <c r="E188" i="19"/>
  <c r="H188" i="19" s="1"/>
  <c r="E190" i="19"/>
  <c r="H190" i="19" s="1"/>
  <c r="E195" i="19"/>
  <c r="H195" i="19" s="1"/>
  <c r="E196" i="19"/>
  <c r="H196" i="19" s="1"/>
  <c r="E202" i="19"/>
  <c r="H202" i="19" s="1"/>
  <c r="E208" i="19"/>
  <c r="H208" i="19" s="1"/>
  <c r="E209" i="19"/>
  <c r="H209" i="19" s="1"/>
  <c r="E213" i="19"/>
  <c r="H213" i="19" s="1"/>
  <c r="E214" i="19"/>
  <c r="H214" i="19" s="1"/>
  <c r="E218" i="19"/>
  <c r="H218" i="19" s="1"/>
  <c r="E220" i="19"/>
  <c r="H220" i="19" s="1"/>
  <c r="E223" i="19"/>
  <c r="H223" i="19" s="1"/>
  <c r="E235" i="19"/>
  <c r="H235" i="19" s="1"/>
  <c r="E241" i="19"/>
  <c r="H241" i="19" s="1"/>
  <c r="E251" i="19"/>
  <c r="H251" i="19" s="1"/>
  <c r="E274" i="19"/>
  <c r="H274" i="19" s="1"/>
  <c r="E285" i="19"/>
  <c r="H285" i="19" s="1"/>
  <c r="E286" i="19"/>
  <c r="H286" i="19" s="1"/>
  <c r="E309" i="19"/>
  <c r="H309" i="19" s="1"/>
  <c r="E325" i="19"/>
  <c r="H325" i="19" s="1"/>
  <c r="E601" i="19"/>
  <c r="E605" i="19"/>
  <c r="H605" i="19" s="1"/>
  <c r="C8" i="20"/>
  <c r="C10" i="20"/>
  <c r="E76" i="20"/>
  <c r="H76" i="20" s="1"/>
  <c r="E77" i="20"/>
  <c r="H77" i="20" s="1"/>
  <c r="E78" i="20"/>
  <c r="H78" i="20" s="1"/>
  <c r="E79" i="20"/>
  <c r="H79" i="20" s="1"/>
  <c r="E80" i="20"/>
  <c r="H80" i="20" s="1"/>
  <c r="E81" i="20"/>
  <c r="H81" i="20" s="1"/>
  <c r="E83" i="20"/>
  <c r="H83" i="20" s="1"/>
  <c r="E87" i="20"/>
  <c r="H87" i="20" s="1"/>
  <c r="E88" i="20"/>
  <c r="H88" i="20" s="1"/>
  <c r="E92" i="20"/>
  <c r="H92" i="20" s="1"/>
  <c r="E93" i="20"/>
  <c r="H93" i="20" s="1"/>
  <c r="E94" i="20"/>
  <c r="H94" i="20" s="1"/>
  <c r="E95" i="20"/>
  <c r="H95" i="20" s="1"/>
  <c r="E96" i="20"/>
  <c r="H96" i="20" s="1"/>
  <c r="E98" i="20"/>
  <c r="H98" i="20" s="1"/>
  <c r="E99" i="20"/>
  <c r="H99" i="20" s="1"/>
  <c r="E100" i="20"/>
  <c r="H100" i="20" s="1"/>
  <c r="E101" i="20"/>
  <c r="H101" i="20" s="1"/>
  <c r="E102" i="20"/>
  <c r="H102" i="20" s="1"/>
  <c r="E103" i="20"/>
  <c r="H103" i="20" s="1"/>
  <c r="E104" i="20"/>
  <c r="H104" i="20" s="1"/>
  <c r="E106" i="20"/>
  <c r="H106" i="20" s="1"/>
  <c r="E109" i="20"/>
  <c r="H109" i="20" s="1"/>
  <c r="E110" i="20"/>
  <c r="H110" i="20" s="1"/>
  <c r="E111" i="20"/>
  <c r="H111" i="20" s="1"/>
  <c r="E113" i="20"/>
  <c r="H113" i="20" s="1"/>
  <c r="E118" i="20"/>
  <c r="H118" i="20" s="1"/>
  <c r="E120" i="20"/>
  <c r="H120" i="20" s="1"/>
  <c r="E121" i="20"/>
  <c r="H121" i="20" s="1"/>
  <c r="E122" i="20"/>
  <c r="H122" i="20" s="1"/>
  <c r="E123" i="20"/>
  <c r="H123" i="20" s="1"/>
  <c r="E124" i="20"/>
  <c r="H124" i="20" s="1"/>
  <c r="E125" i="20"/>
  <c r="H125" i="20" s="1"/>
  <c r="E127" i="20"/>
  <c r="H127" i="20" s="1"/>
  <c r="E128" i="20"/>
  <c r="H128" i="20" s="1"/>
  <c r="E129" i="20"/>
  <c r="H129" i="20" s="1"/>
  <c r="E130" i="20"/>
  <c r="H130" i="20" s="1"/>
  <c r="E131" i="20"/>
  <c r="H131" i="20" s="1"/>
  <c r="E132" i="20"/>
  <c r="H132" i="20" s="1"/>
  <c r="E134" i="20"/>
  <c r="H134" i="20" s="1"/>
  <c r="E136" i="20"/>
  <c r="H136" i="20" s="1"/>
  <c r="E137" i="20"/>
  <c r="H137" i="20" s="1"/>
  <c r="E138" i="20"/>
  <c r="H138" i="20" s="1"/>
  <c r="E139" i="20"/>
  <c r="H139" i="20" s="1"/>
  <c r="E140" i="20"/>
  <c r="H140" i="20" s="1"/>
  <c r="E141" i="20"/>
  <c r="H141" i="20" s="1"/>
  <c r="E142" i="20"/>
  <c r="H142" i="20" s="1"/>
  <c r="E144" i="20"/>
  <c r="H144" i="20" s="1"/>
  <c r="E145" i="20"/>
  <c r="H145" i="20" s="1"/>
  <c r="E151" i="20"/>
  <c r="H151" i="20" s="1"/>
  <c r="E156" i="20"/>
  <c r="H156" i="20" s="1"/>
  <c r="E161" i="20"/>
  <c r="H161" i="20" s="1"/>
  <c r="E162" i="20"/>
  <c r="H162" i="20" s="1"/>
  <c r="E182" i="20"/>
  <c r="H182" i="20" s="1"/>
  <c r="E186" i="20"/>
  <c r="H186" i="20" s="1"/>
  <c r="E190" i="20"/>
  <c r="H190" i="20" s="1"/>
  <c r="E194" i="20"/>
  <c r="H194" i="20" s="1"/>
  <c r="E198" i="20"/>
  <c r="H198" i="20" s="1"/>
  <c r="E202" i="20"/>
  <c r="H202" i="20" s="1"/>
  <c r="E206" i="20"/>
  <c r="H206" i="20" s="1"/>
  <c r="H210" i="20"/>
  <c r="E214" i="20"/>
  <c r="H214" i="20" s="1"/>
  <c r="E218" i="20"/>
  <c r="H218" i="20" s="1"/>
  <c r="E222" i="20"/>
  <c r="H222" i="20" s="1"/>
  <c r="H226" i="20"/>
  <c r="H230" i="20"/>
  <c r="H234" i="20"/>
  <c r="H238" i="20"/>
  <c r="E242" i="20"/>
  <c r="H242" i="20" s="1"/>
  <c r="H246" i="20"/>
  <c r="H250" i="20"/>
  <c r="E254" i="20"/>
  <c r="H254" i="20" s="1"/>
  <c r="H258" i="20"/>
  <c r="E262" i="20"/>
  <c r="H262" i="20" s="1"/>
  <c r="H266" i="20"/>
  <c r="H270" i="20"/>
  <c r="E274" i="20"/>
  <c r="H274" i="20" s="1"/>
  <c r="H278" i="20"/>
  <c r="H282" i="20"/>
  <c r="E286" i="20"/>
  <c r="H286" i="20" s="1"/>
  <c r="H290" i="20"/>
  <c r="H294" i="20"/>
  <c r="E298" i="20"/>
  <c r="H298" i="20" s="1"/>
  <c r="E302" i="20"/>
  <c r="H302" i="20" s="1"/>
  <c r="H306" i="20"/>
  <c r="H310" i="20"/>
  <c r="E314" i="20"/>
  <c r="H314" i="20" s="1"/>
  <c r="H318" i="20"/>
  <c r="E322" i="20"/>
  <c r="H322" i="20" s="1"/>
  <c r="H330" i="20"/>
  <c r="H334" i="20"/>
  <c r="H338" i="20"/>
  <c r="H342" i="20"/>
  <c r="H346" i="20"/>
  <c r="H350" i="20"/>
  <c r="H354" i="20"/>
  <c r="G362" i="20"/>
  <c r="E365" i="20"/>
  <c r="H365" i="20" s="1"/>
  <c r="E371" i="20"/>
  <c r="H371" i="20" s="1"/>
  <c r="E377" i="20"/>
  <c r="H377" i="20" s="1"/>
  <c r="E386" i="20"/>
  <c r="H386" i="20" s="1"/>
  <c r="E393" i="20"/>
  <c r="H393" i="20" s="1"/>
  <c r="E398" i="20"/>
  <c r="H398" i="20" s="1"/>
  <c r="E403" i="20"/>
  <c r="H403" i="20" s="1"/>
  <c r="E414" i="20"/>
  <c r="H414" i="20" s="1"/>
  <c r="E427" i="20"/>
  <c r="H427" i="20" s="1"/>
  <c r="E433" i="20"/>
  <c r="H433" i="20" s="1"/>
  <c r="E434" i="20"/>
  <c r="H434" i="20" s="1"/>
  <c r="E445" i="20"/>
  <c r="H445" i="20" s="1"/>
  <c r="E452" i="20"/>
  <c r="H452" i="20" s="1"/>
  <c r="E453" i="20"/>
  <c r="H453" i="20" s="1"/>
  <c r="E457" i="20"/>
  <c r="H457" i="20" s="1"/>
  <c r="E475" i="20"/>
  <c r="H475" i="20" s="1"/>
  <c r="E477" i="20"/>
  <c r="H477" i="20" s="1"/>
  <c r="E482" i="20"/>
  <c r="H482" i="20" s="1"/>
  <c r="E484" i="20"/>
  <c r="H484" i="20" s="1"/>
  <c r="E486" i="20"/>
  <c r="H486" i="20" s="1"/>
  <c r="E502" i="20"/>
  <c r="H502" i="20" s="1"/>
  <c r="E504" i="20"/>
  <c r="H504" i="20" s="1"/>
  <c r="E506" i="20"/>
  <c r="H506" i="20" s="1"/>
  <c r="E514" i="20"/>
  <c r="H514" i="20" s="1"/>
  <c r="E535" i="20"/>
  <c r="H535" i="20" s="1"/>
  <c r="E537" i="20"/>
  <c r="H537" i="20" s="1"/>
  <c r="E559" i="20"/>
  <c r="H559" i="20" s="1"/>
  <c r="E562" i="20"/>
  <c r="H562" i="20" s="1"/>
  <c r="E569" i="20"/>
  <c r="H569" i="20" s="1"/>
  <c r="E571" i="20"/>
  <c r="H571" i="20" s="1"/>
  <c r="E574" i="20"/>
  <c r="H574" i="20" s="1"/>
  <c r="E579" i="20"/>
  <c r="H579" i="20" s="1"/>
  <c r="E581" i="20"/>
  <c r="H581" i="20" s="1"/>
  <c r="E586" i="20"/>
  <c r="H586" i="20" s="1"/>
  <c r="H607" i="20"/>
  <c r="H623" i="20"/>
  <c r="H626" i="20"/>
  <c r="G13" i="21"/>
  <c r="E120" i="21"/>
  <c r="H120" i="21" s="1"/>
  <c r="E331" i="21"/>
  <c r="H331" i="21" s="1"/>
  <c r="E320" i="21"/>
  <c r="H320" i="21" s="1"/>
  <c r="E313" i="21"/>
  <c r="H313" i="21" s="1"/>
  <c r="E292" i="21"/>
  <c r="H292" i="21" s="1"/>
  <c r="E286" i="21"/>
  <c r="H286" i="21" s="1"/>
  <c r="E266" i="21"/>
  <c r="H266" i="21" s="1"/>
  <c r="E264" i="21"/>
  <c r="H264" i="21" s="1"/>
  <c r="E263" i="21"/>
  <c r="H263" i="21" s="1"/>
  <c r="E260" i="21"/>
  <c r="H260" i="21" s="1"/>
  <c r="E259" i="21"/>
  <c r="H259" i="21" s="1"/>
  <c r="E258" i="21"/>
  <c r="H258" i="21" s="1"/>
  <c r="E241" i="21"/>
  <c r="H241" i="21" s="1"/>
  <c r="E231" i="21"/>
  <c r="H231" i="21" s="1"/>
  <c r="E223" i="21"/>
  <c r="H223" i="21" s="1"/>
  <c r="E222" i="21"/>
  <c r="H222" i="21" s="1"/>
  <c r="E215" i="21"/>
  <c r="H215" i="21" s="1"/>
  <c r="E211" i="21"/>
  <c r="H211" i="21" s="1"/>
  <c r="E203" i="21"/>
  <c r="H203" i="21" s="1"/>
  <c r="E196" i="21"/>
  <c r="H196" i="21" s="1"/>
  <c r="E189" i="21"/>
  <c r="H189" i="21" s="1"/>
  <c r="E184" i="21"/>
  <c r="H184" i="21" s="1"/>
  <c r="E183" i="21"/>
  <c r="H183" i="21" s="1"/>
  <c r="E182" i="21"/>
  <c r="H182" i="21" s="1"/>
  <c r="E335" i="21"/>
  <c r="H335" i="21" s="1"/>
  <c r="E327" i="21"/>
  <c r="H327" i="21" s="1"/>
  <c r="E326" i="21"/>
  <c r="H326" i="21" s="1"/>
  <c r="E317" i="21"/>
  <c r="H317" i="21" s="1"/>
  <c r="E316" i="21"/>
  <c r="H316" i="21" s="1"/>
  <c r="E288" i="21"/>
  <c r="H288" i="21" s="1"/>
  <c r="E247" i="21"/>
  <c r="H247" i="21" s="1"/>
  <c r="E235" i="21"/>
  <c r="H235" i="21" s="1"/>
  <c r="E219" i="21"/>
  <c r="H219" i="21" s="1"/>
  <c r="E213" i="21"/>
  <c r="H213" i="21" s="1"/>
  <c r="G181" i="21"/>
  <c r="E340" i="21"/>
  <c r="H340" i="21" s="1"/>
  <c r="E338" i="21"/>
  <c r="H338" i="21" s="1"/>
  <c r="E336" i="21"/>
  <c r="H336" i="21" s="1"/>
  <c r="E329" i="21"/>
  <c r="H329" i="21" s="1"/>
  <c r="E305" i="21"/>
  <c r="H305" i="21" s="1"/>
  <c r="E290" i="21"/>
  <c r="H290" i="21" s="1"/>
  <c r="E285" i="21"/>
  <c r="H285" i="21" s="1"/>
  <c r="E251" i="21"/>
  <c r="H251" i="21" s="1"/>
  <c r="E248" i="21"/>
  <c r="H248" i="21" s="1"/>
  <c r="E237" i="21"/>
  <c r="H237" i="21" s="1"/>
  <c r="E228" i="21"/>
  <c r="H228" i="21" s="1"/>
  <c r="E220" i="21"/>
  <c r="H220" i="21" s="1"/>
  <c r="E214" i="21"/>
  <c r="H214" i="21" s="1"/>
  <c r="E209" i="21"/>
  <c r="H209" i="21" s="1"/>
  <c r="E202" i="21"/>
  <c r="H202" i="21" s="1"/>
  <c r="E195" i="21"/>
  <c r="H195" i="21" s="1"/>
  <c r="E188" i="21"/>
  <c r="H188" i="21" s="1"/>
  <c r="E181" i="21"/>
  <c r="E190" i="21"/>
  <c r="H190" i="21" s="1"/>
  <c r="E197" i="21"/>
  <c r="H197" i="21" s="1"/>
  <c r="H200" i="21"/>
  <c r="E212" i="21"/>
  <c r="H212" i="21" s="1"/>
  <c r="E218" i="21"/>
  <c r="H218" i="21" s="1"/>
  <c r="E242" i="21"/>
  <c r="H242" i="21" s="1"/>
  <c r="H279" i="21"/>
  <c r="H283" i="21"/>
  <c r="H289" i="21"/>
  <c r="E301" i="21"/>
  <c r="H301" i="21" s="1"/>
  <c r="E322" i="21"/>
  <c r="H322" i="21" s="1"/>
  <c r="H82" i="21"/>
  <c r="H86" i="21"/>
  <c r="F87" i="21"/>
  <c r="H90" i="21"/>
  <c r="H94" i="21"/>
  <c r="F95" i="21"/>
  <c r="F99" i="21"/>
  <c r="H102" i="21"/>
  <c r="F103" i="21"/>
  <c r="F111" i="21"/>
  <c r="H114" i="21"/>
  <c r="H126" i="21"/>
  <c r="F127" i="21"/>
  <c r="H138" i="21"/>
  <c r="F139" i="21"/>
  <c r="F143" i="21"/>
  <c r="H146" i="21"/>
  <c r="F147" i="21"/>
  <c r="H150" i="21"/>
  <c r="H154" i="21"/>
  <c r="H158" i="21"/>
  <c r="H162" i="21"/>
  <c r="H166" i="21"/>
  <c r="H170" i="21"/>
  <c r="H174" i="21"/>
  <c r="E363" i="21"/>
  <c r="H363" i="21" s="1"/>
  <c r="H367" i="21"/>
  <c r="E371" i="21"/>
  <c r="H371" i="21" s="1"/>
  <c r="E375" i="21"/>
  <c r="H375" i="21" s="1"/>
  <c r="H379" i="21"/>
  <c r="E383" i="21"/>
  <c r="H383" i="21" s="1"/>
  <c r="E387" i="21"/>
  <c r="H387" i="21" s="1"/>
  <c r="H391" i="21"/>
  <c r="E395" i="21"/>
  <c r="H395" i="21" s="1"/>
  <c r="E399" i="21"/>
  <c r="H399" i="21" s="1"/>
  <c r="H403" i="21"/>
  <c r="H407" i="21"/>
  <c r="H411" i="21"/>
  <c r="E415" i="21"/>
  <c r="H415" i="21" s="1"/>
  <c r="E419" i="21"/>
  <c r="H419" i="21" s="1"/>
  <c r="H423" i="21"/>
  <c r="E427" i="21"/>
  <c r="H427" i="21" s="1"/>
  <c r="H431" i="21"/>
  <c r="H435" i="21"/>
  <c r="H439" i="21"/>
  <c r="H443" i="21"/>
  <c r="H447" i="21"/>
  <c r="E451" i="21"/>
  <c r="H451" i="21" s="1"/>
  <c r="H455" i="21"/>
  <c r="H459" i="21"/>
  <c r="H463" i="21"/>
  <c r="E467" i="21"/>
  <c r="H467" i="21" s="1"/>
  <c r="H471" i="21"/>
  <c r="E475" i="21"/>
  <c r="H475" i="21" s="1"/>
  <c r="H479" i="21"/>
  <c r="E483" i="21"/>
  <c r="H483" i="21" s="1"/>
  <c r="E487" i="21"/>
  <c r="H487" i="21" s="1"/>
  <c r="H491" i="21"/>
  <c r="H495" i="21"/>
  <c r="H499" i="21"/>
  <c r="E503" i="21"/>
  <c r="H503" i="21" s="1"/>
  <c r="H507" i="21"/>
  <c r="H511" i="21"/>
  <c r="H533" i="21"/>
  <c r="E552" i="21"/>
  <c r="H552" i="21" s="1"/>
  <c r="E556" i="21"/>
  <c r="H556" i="21" s="1"/>
  <c r="E559" i="21"/>
  <c r="H559" i="21" s="1"/>
  <c r="H569" i="21"/>
  <c r="H573" i="21"/>
  <c r="E576" i="21"/>
  <c r="H576" i="21" s="1"/>
  <c r="E580" i="21"/>
  <c r="H580" i="21" s="1"/>
  <c r="E583" i="21"/>
  <c r="H583" i="21" s="1"/>
  <c r="E587" i="21"/>
  <c r="H587" i="21" s="1"/>
  <c r="E591" i="21"/>
  <c r="H591" i="21" s="1"/>
  <c r="H595" i="21"/>
  <c r="F629" i="21"/>
  <c r="F625" i="21"/>
  <c r="F623" i="21"/>
  <c r="F622" i="21"/>
  <c r="F621" i="21"/>
  <c r="F620" i="21"/>
  <c r="F619" i="21"/>
  <c r="F618" i="21"/>
  <c r="F617" i="21"/>
  <c r="F616" i="21"/>
  <c r="F614" i="21"/>
  <c r="F612" i="21"/>
  <c r="F610" i="21"/>
  <c r="F608" i="21"/>
  <c r="F606" i="21"/>
  <c r="F605" i="21"/>
  <c r="F604" i="21"/>
  <c r="F603" i="21"/>
  <c r="F602" i="21"/>
  <c r="F601" i="21"/>
  <c r="H608" i="21"/>
  <c r="E619" i="21"/>
  <c r="H619" i="21" s="1"/>
  <c r="H27" i="22"/>
  <c r="E30" i="22"/>
  <c r="H30" i="22" s="1"/>
  <c r="E33" i="22"/>
  <c r="H33" i="22" s="1"/>
  <c r="H47" i="22"/>
  <c r="H51" i="22"/>
  <c r="H55" i="22"/>
  <c r="H59" i="22"/>
  <c r="H65" i="22"/>
  <c r="E80" i="22"/>
  <c r="H80" i="22" s="1"/>
  <c r="E98" i="22"/>
  <c r="H98" i="22" s="1"/>
  <c r="E115" i="22"/>
  <c r="H115" i="22" s="1"/>
  <c r="E118" i="22"/>
  <c r="H118" i="22" s="1"/>
  <c r="E121" i="22"/>
  <c r="H121" i="22" s="1"/>
  <c r="E131" i="22"/>
  <c r="H131" i="22" s="1"/>
  <c r="E134" i="22"/>
  <c r="H134" i="22" s="1"/>
  <c r="E139" i="22"/>
  <c r="H139" i="22" s="1"/>
  <c r="H149" i="22"/>
  <c r="H175" i="22"/>
  <c r="E182" i="22"/>
  <c r="H182" i="22" s="1"/>
  <c r="H185" i="22"/>
  <c r="H199" i="22"/>
  <c r="E202" i="22"/>
  <c r="H202" i="22" s="1"/>
  <c r="E206" i="22"/>
  <c r="H206" i="22" s="1"/>
  <c r="E209" i="22"/>
  <c r="H209" i="22" s="1"/>
  <c r="E219" i="22"/>
  <c r="H219" i="22" s="1"/>
  <c r="E222" i="22"/>
  <c r="H222" i="22" s="1"/>
  <c r="H225" i="22"/>
  <c r="E235" i="22"/>
  <c r="H235" i="22" s="1"/>
  <c r="H239" i="22"/>
  <c r="E242" i="22"/>
  <c r="H242" i="22" s="1"/>
  <c r="E245" i="22"/>
  <c r="H245" i="22" s="1"/>
  <c r="H263" i="22"/>
  <c r="E274" i="22"/>
  <c r="H274" i="22" s="1"/>
  <c r="E299" i="22"/>
  <c r="H299" i="22" s="1"/>
  <c r="E311" i="22"/>
  <c r="H311" i="22" s="1"/>
  <c r="E314" i="22"/>
  <c r="H314" i="22" s="1"/>
  <c r="H586" i="22"/>
  <c r="H368" i="22"/>
  <c r="H372" i="22"/>
  <c r="H407" i="22"/>
  <c r="H421" i="22"/>
  <c r="H456" i="22"/>
  <c r="H480" i="22"/>
  <c r="G12" i="23"/>
  <c r="E78" i="23"/>
  <c r="H78" i="23" s="1"/>
  <c r="F11" i="21"/>
  <c r="E521" i="21"/>
  <c r="H521" i="21" s="1"/>
  <c r="E535" i="21"/>
  <c r="H535" i="21" s="1"/>
  <c r="E555" i="21"/>
  <c r="H555" i="21" s="1"/>
  <c r="H625" i="21"/>
  <c r="E163" i="22"/>
  <c r="H163" i="22" s="1"/>
  <c r="E154" i="22"/>
  <c r="H154" i="22" s="1"/>
  <c r="E152" i="22"/>
  <c r="H152" i="22" s="1"/>
  <c r="E145" i="22"/>
  <c r="H145" i="22" s="1"/>
  <c r="E141" i="22"/>
  <c r="H141" i="22" s="1"/>
  <c r="E136" i="22"/>
  <c r="H136" i="22" s="1"/>
  <c r="E130" i="22"/>
  <c r="H130" i="22" s="1"/>
  <c r="E124" i="22"/>
  <c r="H124" i="22" s="1"/>
  <c r="E120" i="22"/>
  <c r="H120" i="22" s="1"/>
  <c r="E119" i="22"/>
  <c r="H119" i="22" s="1"/>
  <c r="E107" i="22"/>
  <c r="H107" i="22" s="1"/>
  <c r="E101" i="22"/>
  <c r="H101" i="22" s="1"/>
  <c r="E96" i="22"/>
  <c r="H96" i="22" s="1"/>
  <c r="E92" i="22"/>
  <c r="H92" i="22" s="1"/>
  <c r="E83" i="22"/>
  <c r="H83" i="22" s="1"/>
  <c r="E79" i="22"/>
  <c r="H79" i="22" s="1"/>
  <c r="G76" i="22"/>
  <c r="E77" i="22"/>
  <c r="H77" i="22" s="1"/>
  <c r="E88" i="22"/>
  <c r="H88" i="22" s="1"/>
  <c r="E94" i="22"/>
  <c r="H94" i="22" s="1"/>
  <c r="E100" i="22"/>
  <c r="H100" i="22" s="1"/>
  <c r="E103" i="22"/>
  <c r="H103" i="22" s="1"/>
  <c r="E106" i="22"/>
  <c r="H106" i="22" s="1"/>
  <c r="E110" i="22"/>
  <c r="H110" i="22" s="1"/>
  <c r="E113" i="22"/>
  <c r="H113" i="22" s="1"/>
  <c r="E123" i="22"/>
  <c r="H123" i="22" s="1"/>
  <c r="E128" i="22"/>
  <c r="H128" i="22" s="1"/>
  <c r="E137" i="22"/>
  <c r="H137" i="22" s="1"/>
  <c r="E147" i="22"/>
  <c r="H147" i="22" s="1"/>
  <c r="E151" i="22"/>
  <c r="H151" i="22" s="1"/>
  <c r="E156" i="22"/>
  <c r="H156" i="22" s="1"/>
  <c r="E251" i="22"/>
  <c r="H251" i="22" s="1"/>
  <c r="E265" i="22"/>
  <c r="H265" i="22" s="1"/>
  <c r="H378" i="22"/>
  <c r="H415" i="22"/>
  <c r="H427" i="22"/>
  <c r="H434" i="22"/>
  <c r="H451" i="22"/>
  <c r="H469" i="22"/>
  <c r="H476" i="22"/>
  <c r="H491" i="22"/>
  <c r="H45" i="23"/>
  <c r="H64" i="23"/>
  <c r="G76" i="23"/>
  <c r="E110" i="23"/>
  <c r="H110" i="23" s="1"/>
  <c r="H196" i="23"/>
  <c r="H208" i="23"/>
  <c r="H274" i="23"/>
  <c r="H351" i="23"/>
  <c r="F174" i="22"/>
  <c r="F172" i="22"/>
  <c r="F163" i="22"/>
  <c r="F162" i="22"/>
  <c r="F161" i="22"/>
  <c r="F156" i="22"/>
  <c r="F154" i="22"/>
  <c r="F151" i="22"/>
  <c r="F149" i="22"/>
  <c r="F147" i="22"/>
  <c r="F145" i="22"/>
  <c r="F144" i="22"/>
  <c r="F143" i="22"/>
  <c r="F142" i="22"/>
  <c r="F141" i="22"/>
  <c r="F140" i="22"/>
  <c r="F139" i="22"/>
  <c r="F137" i="22"/>
  <c r="F136" i="22"/>
  <c r="F134" i="22"/>
  <c r="F132" i="22"/>
  <c r="F131" i="22"/>
  <c r="F130" i="22"/>
  <c r="F129" i="22"/>
  <c r="F128" i="22"/>
  <c r="F127" i="22"/>
  <c r="F124" i="22"/>
  <c r="F123" i="22"/>
  <c r="F122" i="22"/>
  <c r="F121" i="22"/>
  <c r="F120" i="22"/>
  <c r="F118" i="22"/>
  <c r="F115" i="22"/>
  <c r="F113" i="22"/>
  <c r="F112" i="22"/>
  <c r="F111" i="22"/>
  <c r="F110" i="22"/>
  <c r="F109" i="22"/>
  <c r="F107" i="22"/>
  <c r="F106" i="22"/>
  <c r="F103" i="22"/>
  <c r="F102" i="22"/>
  <c r="F101" i="22"/>
  <c r="F100" i="22"/>
  <c r="F99" i="22"/>
  <c r="F98" i="22"/>
  <c r="F96" i="22"/>
  <c r="F95" i="22"/>
  <c r="F94" i="22"/>
  <c r="F93" i="22"/>
  <c r="F92" i="22"/>
  <c r="F91" i="22"/>
  <c r="F88" i="22"/>
  <c r="F87" i="22"/>
  <c r="F83" i="22"/>
  <c r="F82" i="22"/>
  <c r="F81" i="22"/>
  <c r="F80" i="22"/>
  <c r="F79" i="22"/>
  <c r="F78" i="22"/>
  <c r="F77" i="22"/>
  <c r="F76" i="22"/>
  <c r="D10" i="22"/>
  <c r="D8" i="22"/>
  <c r="F13" i="22" s="1"/>
  <c r="E172" i="23"/>
  <c r="H172" i="23" s="1"/>
  <c r="E164" i="23"/>
  <c r="H164" i="23" s="1"/>
  <c r="E136" i="23"/>
  <c r="H136" i="23" s="1"/>
  <c r="E132" i="23"/>
  <c r="H132" i="23" s="1"/>
  <c r="E128" i="23"/>
  <c r="H128" i="23" s="1"/>
  <c r="E124" i="23"/>
  <c r="H124" i="23" s="1"/>
  <c r="E120" i="23"/>
  <c r="H120" i="23" s="1"/>
  <c r="E112" i="23"/>
  <c r="H112" i="23" s="1"/>
  <c r="E104" i="23"/>
  <c r="H104" i="23" s="1"/>
  <c r="E100" i="23"/>
  <c r="H100" i="23" s="1"/>
  <c r="E92" i="23"/>
  <c r="H92" i="23" s="1"/>
  <c r="E80" i="23"/>
  <c r="H80" i="23" s="1"/>
  <c r="E76" i="23"/>
  <c r="E173" i="23"/>
  <c r="H173" i="23" s="1"/>
  <c r="E145" i="23"/>
  <c r="H145" i="23" s="1"/>
  <c r="E141" i="23"/>
  <c r="H141" i="23" s="1"/>
  <c r="E137" i="23"/>
  <c r="H137" i="23" s="1"/>
  <c r="E133" i="23"/>
  <c r="H133" i="23" s="1"/>
  <c r="E129" i="23"/>
  <c r="H129" i="23" s="1"/>
  <c r="E125" i="23"/>
  <c r="H125" i="23" s="1"/>
  <c r="E121" i="23"/>
  <c r="H121" i="23" s="1"/>
  <c r="E113" i="23"/>
  <c r="H113" i="23" s="1"/>
  <c r="E101" i="23"/>
  <c r="H101" i="23" s="1"/>
  <c r="E81" i="23"/>
  <c r="H81" i="23" s="1"/>
  <c r="E77" i="23"/>
  <c r="H77" i="23" s="1"/>
  <c r="E143" i="23"/>
  <c r="H143" i="23" s="1"/>
  <c r="E139" i="23"/>
  <c r="H139" i="23" s="1"/>
  <c r="E127" i="23"/>
  <c r="H127" i="23" s="1"/>
  <c r="E123" i="23"/>
  <c r="H123" i="23" s="1"/>
  <c r="E119" i="23"/>
  <c r="H119" i="23" s="1"/>
  <c r="E111" i="23"/>
  <c r="H111" i="23" s="1"/>
  <c r="E107" i="23"/>
  <c r="H107" i="23" s="1"/>
  <c r="E99" i="23"/>
  <c r="H99" i="23" s="1"/>
  <c r="E95" i="23"/>
  <c r="H95" i="23" s="1"/>
  <c r="E83" i="23"/>
  <c r="H83" i="23" s="1"/>
  <c r="E79" i="23"/>
  <c r="H79" i="23" s="1"/>
  <c r="C10" i="23"/>
  <c r="E98" i="23"/>
  <c r="H98" i="23" s="1"/>
  <c r="E106" i="23"/>
  <c r="H106" i="23" s="1"/>
  <c r="E118" i="23"/>
  <c r="H118" i="23" s="1"/>
  <c r="D9" i="21"/>
  <c r="F19" i="21"/>
  <c r="F26" i="21"/>
  <c r="F27" i="21"/>
  <c r="F36" i="21"/>
  <c r="F50" i="21"/>
  <c r="F54" i="21"/>
  <c r="H91" i="21"/>
  <c r="H95" i="21"/>
  <c r="F96" i="21"/>
  <c r="F100" i="21"/>
  <c r="H107" i="21"/>
  <c r="H119" i="21"/>
  <c r="H123" i="21"/>
  <c r="F124" i="21"/>
  <c r="F128" i="21"/>
  <c r="H131" i="21"/>
  <c r="F132" i="21"/>
  <c r="H135" i="21"/>
  <c r="F136" i="21"/>
  <c r="F140" i="21"/>
  <c r="H143" i="21"/>
  <c r="H155" i="21"/>
  <c r="H159" i="21"/>
  <c r="H163" i="21"/>
  <c r="H167" i="21"/>
  <c r="H171" i="21"/>
  <c r="H175" i="21"/>
  <c r="F349" i="21"/>
  <c r="F335" i="21"/>
  <c r="F334" i="21"/>
  <c r="F331" i="21"/>
  <c r="F329" i="21"/>
  <c r="F327" i="21"/>
  <c r="F325" i="21"/>
  <c r="F320" i="21"/>
  <c r="F318" i="21"/>
  <c r="F317" i="21"/>
  <c r="F314" i="21"/>
  <c r="F313" i="21"/>
  <c r="F305" i="21"/>
  <c r="F302" i="21"/>
  <c r="F301" i="21"/>
  <c r="F293" i="21"/>
  <c r="F290" i="21"/>
  <c r="F288" i="21"/>
  <c r="F287" i="21"/>
  <c r="F286" i="21"/>
  <c r="F285" i="21"/>
  <c r="F277" i="21"/>
  <c r="F274" i="21"/>
  <c r="F270" i="21"/>
  <c r="F251" i="21"/>
  <c r="F247" i="21"/>
  <c r="F245" i="21"/>
  <c r="F241" i="21"/>
  <c r="F238" i="21"/>
  <c r="F235" i="21"/>
  <c r="F232" i="21"/>
  <c r="F231" i="21"/>
  <c r="F228" i="21"/>
  <c r="F227" i="21"/>
  <c r="F224" i="21"/>
  <c r="F223" i="21"/>
  <c r="F220" i="21"/>
  <c r="F219" i="21"/>
  <c r="F218" i="21"/>
  <c r="F215" i="21"/>
  <c r="F214" i="21"/>
  <c r="F213" i="21"/>
  <c r="F212" i="21"/>
  <c r="F211" i="21"/>
  <c r="F209" i="21"/>
  <c r="F208" i="21"/>
  <c r="F204" i="21"/>
  <c r="F203" i="21"/>
  <c r="F202" i="21"/>
  <c r="F200" i="21"/>
  <c r="F197" i="21"/>
  <c r="F196" i="21"/>
  <c r="F195" i="21"/>
  <c r="F191" i="21"/>
  <c r="F190" i="21"/>
  <c r="F189" i="21"/>
  <c r="F188" i="21"/>
  <c r="F187" i="21"/>
  <c r="F186" i="21"/>
  <c r="F184" i="21"/>
  <c r="F181" i="21"/>
  <c r="E582" i="21"/>
  <c r="H582" i="21" s="1"/>
  <c r="E574" i="21"/>
  <c r="H574" i="21" s="1"/>
  <c r="E566" i="21"/>
  <c r="H566" i="21" s="1"/>
  <c r="E562" i="21"/>
  <c r="H562" i="21" s="1"/>
  <c r="E558" i="21"/>
  <c r="H558" i="21" s="1"/>
  <c r="E534" i="21"/>
  <c r="H534" i="21" s="1"/>
  <c r="E530" i="21"/>
  <c r="H530" i="21" s="1"/>
  <c r="E514" i="21"/>
  <c r="H514" i="21" s="1"/>
  <c r="G362" i="21"/>
  <c r="H362" i="21" s="1"/>
  <c r="E364" i="21"/>
  <c r="H364" i="21" s="1"/>
  <c r="E368" i="21"/>
  <c r="H368" i="21" s="1"/>
  <c r="E372" i="21"/>
  <c r="H372" i="21" s="1"/>
  <c r="H376" i="21"/>
  <c r="H380" i="21"/>
  <c r="H384" i="21"/>
  <c r="H388" i="21"/>
  <c r="E392" i="21"/>
  <c r="H392" i="21" s="1"/>
  <c r="E396" i="21"/>
  <c r="H396" i="21" s="1"/>
  <c r="E400" i="21"/>
  <c r="H400" i="21" s="1"/>
  <c r="E404" i="21"/>
  <c r="H404" i="21" s="1"/>
  <c r="H408" i="21"/>
  <c r="H412" i="21"/>
  <c r="H416" i="21"/>
  <c r="E420" i="21"/>
  <c r="H420" i="21" s="1"/>
  <c r="E424" i="21"/>
  <c r="H424" i="21" s="1"/>
  <c r="E428" i="21"/>
  <c r="H428" i="21" s="1"/>
  <c r="H432" i="21"/>
  <c r="H436" i="21"/>
  <c r="E440" i="21"/>
  <c r="H440" i="21" s="1"/>
  <c r="H444" i="21"/>
  <c r="H448" i="21"/>
  <c r="H452" i="21"/>
  <c r="E456" i="21"/>
  <c r="H456" i="21" s="1"/>
  <c r="E460" i="21"/>
  <c r="H460" i="21" s="1"/>
  <c r="E464" i="21"/>
  <c r="H464" i="21" s="1"/>
  <c r="H468" i="21"/>
  <c r="E472" i="21"/>
  <c r="H472" i="21" s="1"/>
  <c r="E476" i="21"/>
  <c r="H476" i="21" s="1"/>
  <c r="E480" i="21"/>
  <c r="H480" i="21" s="1"/>
  <c r="E484" i="21"/>
  <c r="H484" i="21" s="1"/>
  <c r="E488" i="21"/>
  <c r="H488" i="21" s="1"/>
  <c r="H492" i="21"/>
  <c r="H496" i="21"/>
  <c r="H500" i="21"/>
  <c r="H504" i="21"/>
  <c r="E508" i="21"/>
  <c r="H508" i="21" s="1"/>
  <c r="H512" i="21"/>
  <c r="H515" i="21"/>
  <c r="H519" i="21"/>
  <c r="H523" i="21"/>
  <c r="H527" i="21"/>
  <c r="E537" i="21"/>
  <c r="H537" i="21" s="1"/>
  <c r="H541" i="21"/>
  <c r="H545" i="21"/>
  <c r="H549" i="21"/>
  <c r="H553" i="21"/>
  <c r="E557" i="21"/>
  <c r="H557" i="21" s="1"/>
  <c r="E560" i="21"/>
  <c r="H560" i="21" s="1"/>
  <c r="H563" i="21"/>
  <c r="H577" i="21"/>
  <c r="E581" i="21"/>
  <c r="H581" i="21" s="1"/>
  <c r="E588" i="21"/>
  <c r="H588" i="21" s="1"/>
  <c r="E622" i="21"/>
  <c r="H622" i="21" s="1"/>
  <c r="E618" i="21"/>
  <c r="H618" i="21" s="1"/>
  <c r="E612" i="21"/>
  <c r="H612" i="21" s="1"/>
  <c r="E605" i="21"/>
  <c r="H605" i="21" s="1"/>
  <c r="E601" i="21"/>
  <c r="E602" i="21"/>
  <c r="H602" i="21" s="1"/>
  <c r="E617" i="21"/>
  <c r="H617" i="21" s="1"/>
  <c r="E620" i="21"/>
  <c r="H620" i="21" s="1"/>
  <c r="H626" i="21"/>
  <c r="E68" i="22"/>
  <c r="H68" i="22" s="1"/>
  <c r="E64" i="22"/>
  <c r="H64" i="22" s="1"/>
  <c r="E60" i="22"/>
  <c r="H60" i="22" s="1"/>
  <c r="E44" i="22"/>
  <c r="H44" i="22" s="1"/>
  <c r="E36" i="22"/>
  <c r="H36" i="22" s="1"/>
  <c r="E32" i="22"/>
  <c r="H32" i="22" s="1"/>
  <c r="E28" i="22"/>
  <c r="H28" i="22" s="1"/>
  <c r="E24" i="22"/>
  <c r="H24" i="22" s="1"/>
  <c r="C9" i="22"/>
  <c r="C8" i="22"/>
  <c r="G19" i="22"/>
  <c r="H19" i="22" s="1"/>
  <c r="H21" i="22"/>
  <c r="H31" i="22"/>
  <c r="H37" i="22"/>
  <c r="H41" i="22"/>
  <c r="E63" i="22"/>
  <c r="H63" i="22" s="1"/>
  <c r="E69" i="22"/>
  <c r="H69" i="22" s="1"/>
  <c r="E76" i="22"/>
  <c r="E78" i="22"/>
  <c r="H78" i="22" s="1"/>
  <c r="E81" i="22"/>
  <c r="H81" i="22" s="1"/>
  <c r="H89" i="22"/>
  <c r="E95" i="22"/>
  <c r="H95" i="22" s="1"/>
  <c r="E99" i="22"/>
  <c r="H99" i="22" s="1"/>
  <c r="E104" i="22"/>
  <c r="H104" i="22" s="1"/>
  <c r="E111" i="22"/>
  <c r="H111" i="22" s="1"/>
  <c r="E122" i="22"/>
  <c r="H122" i="22" s="1"/>
  <c r="E129" i="22"/>
  <c r="H129" i="22" s="1"/>
  <c r="E132" i="22"/>
  <c r="H132" i="22" s="1"/>
  <c r="E142" i="22"/>
  <c r="H142" i="22" s="1"/>
  <c r="E172" i="22"/>
  <c r="H172" i="22" s="1"/>
  <c r="E340" i="22"/>
  <c r="H340" i="22" s="1"/>
  <c r="E336" i="22"/>
  <c r="H336" i="22" s="1"/>
  <c r="E320" i="22"/>
  <c r="H320" i="22" s="1"/>
  <c r="E316" i="22"/>
  <c r="H316" i="22" s="1"/>
  <c r="E304" i="22"/>
  <c r="H304" i="22" s="1"/>
  <c r="E300" i="22"/>
  <c r="H300" i="22" s="1"/>
  <c r="E288" i="22"/>
  <c r="H288" i="22" s="1"/>
  <c r="E264" i="22"/>
  <c r="H264" i="22" s="1"/>
  <c r="E260" i="22"/>
  <c r="H260" i="22" s="1"/>
  <c r="E248" i="22"/>
  <c r="H248" i="22" s="1"/>
  <c r="E244" i="22"/>
  <c r="H244" i="22" s="1"/>
  <c r="E240" i="22"/>
  <c r="H240" i="22" s="1"/>
  <c r="E232" i="22"/>
  <c r="H232" i="22" s="1"/>
  <c r="E228" i="22"/>
  <c r="H228" i="22" s="1"/>
  <c r="E224" i="22"/>
  <c r="H224" i="22" s="1"/>
  <c r="E220" i="22"/>
  <c r="H220" i="22" s="1"/>
  <c r="E216" i="22"/>
  <c r="H216" i="22" s="1"/>
  <c r="E212" i="22"/>
  <c r="H212" i="22" s="1"/>
  <c r="E208" i="22"/>
  <c r="H208" i="22" s="1"/>
  <c r="E200" i="22"/>
  <c r="H200" i="22" s="1"/>
  <c r="E196" i="22"/>
  <c r="H196" i="22" s="1"/>
  <c r="E188" i="22"/>
  <c r="H188" i="22" s="1"/>
  <c r="E184" i="22"/>
  <c r="H184" i="22" s="1"/>
  <c r="E349" i="22"/>
  <c r="H349" i="22" s="1"/>
  <c r="E333" i="22"/>
  <c r="H333" i="22" s="1"/>
  <c r="E329" i="22"/>
  <c r="H329" i="22" s="1"/>
  <c r="E325" i="22"/>
  <c r="H325" i="22" s="1"/>
  <c r="E317" i="22"/>
  <c r="H317" i="22" s="1"/>
  <c r="E313" i="22"/>
  <c r="H313" i="22" s="1"/>
  <c r="E305" i="22"/>
  <c r="H305" i="22" s="1"/>
  <c r="E301" i="22"/>
  <c r="H301" i="22" s="1"/>
  <c r="E293" i="22"/>
  <c r="H293" i="22" s="1"/>
  <c r="E285" i="22"/>
  <c r="H285" i="22" s="1"/>
  <c r="G181" i="22"/>
  <c r="H181" i="22" s="1"/>
  <c r="E183" i="22"/>
  <c r="H183" i="22" s="1"/>
  <c r="E186" i="22"/>
  <c r="H186" i="22" s="1"/>
  <c r="E189" i="22"/>
  <c r="H189" i="22" s="1"/>
  <c r="H193" i="22"/>
  <c r="E203" i="22"/>
  <c r="H203" i="22" s="1"/>
  <c r="E207" i="22"/>
  <c r="H207" i="22" s="1"/>
  <c r="E213" i="22"/>
  <c r="H213" i="22" s="1"/>
  <c r="E223" i="22"/>
  <c r="H223" i="22" s="1"/>
  <c r="H229" i="22"/>
  <c r="H243" i="22"/>
  <c r="H249" i="22"/>
  <c r="H253" i="22"/>
  <c r="H257" i="22"/>
  <c r="H267" i="22"/>
  <c r="E286" i="22"/>
  <c r="H286" i="22" s="1"/>
  <c r="E302" i="22"/>
  <c r="H302" i="22" s="1"/>
  <c r="E327" i="22"/>
  <c r="H327" i="22" s="1"/>
  <c r="E347" i="22"/>
  <c r="H347" i="22" s="1"/>
  <c r="H622" i="22"/>
  <c r="H19" i="23"/>
  <c r="E94" i="23"/>
  <c r="H94" i="23" s="1"/>
  <c r="E122" i="23"/>
  <c r="H122" i="23" s="1"/>
  <c r="E134" i="23"/>
  <c r="H134" i="23" s="1"/>
  <c r="E142" i="23"/>
  <c r="H142" i="23" s="1"/>
  <c r="H333" i="23"/>
  <c r="E505" i="22"/>
  <c r="H505" i="22" s="1"/>
  <c r="E509" i="22"/>
  <c r="H509" i="22" s="1"/>
  <c r="E519" i="22"/>
  <c r="H519" i="22" s="1"/>
  <c r="E535" i="22"/>
  <c r="H535" i="22" s="1"/>
  <c r="E559" i="22"/>
  <c r="H559" i="22" s="1"/>
  <c r="E571" i="22"/>
  <c r="H571" i="22" s="1"/>
  <c r="E576" i="22"/>
  <c r="H576" i="22" s="1"/>
  <c r="E582" i="22"/>
  <c r="H582" i="22" s="1"/>
  <c r="E591" i="22"/>
  <c r="H591" i="22" s="1"/>
  <c r="F354" i="23"/>
  <c r="F351" i="23"/>
  <c r="F349" i="23"/>
  <c r="F340" i="23"/>
  <c r="F336" i="23"/>
  <c r="F333" i="23"/>
  <c r="F331" i="23"/>
  <c r="F329" i="23"/>
  <c r="F326" i="23"/>
  <c r="F325" i="23"/>
  <c r="F320" i="23"/>
  <c r="F317" i="23"/>
  <c r="F315" i="23"/>
  <c r="F314" i="23"/>
  <c r="F311" i="23"/>
  <c r="F305" i="23"/>
  <c r="F302" i="23"/>
  <c r="F301" i="23"/>
  <c r="F300" i="23"/>
  <c r="F299" i="23"/>
  <c r="F298" i="23"/>
  <c r="F290" i="23"/>
  <c r="F287" i="23"/>
  <c r="F286" i="23"/>
  <c r="F285" i="23"/>
  <c r="F274" i="23"/>
  <c r="F268" i="23"/>
  <c r="F265" i="23"/>
  <c r="F251" i="23"/>
  <c r="F248" i="23"/>
  <c r="F245" i="23"/>
  <c r="F241" i="23"/>
  <c r="F238" i="23"/>
  <c r="F237" i="23"/>
  <c r="F235" i="23"/>
  <c r="F228" i="23"/>
  <c r="F223" i="23"/>
  <c r="F220" i="23"/>
  <c r="F218" i="23"/>
  <c r="F216" i="23"/>
  <c r="F215" i="23"/>
  <c r="F214" i="23"/>
  <c r="F213" i="23"/>
  <c r="F212" i="23"/>
  <c r="F211" i="23"/>
  <c r="F208" i="23"/>
  <c r="F202" i="23"/>
  <c r="F201" i="23"/>
  <c r="F197" i="23"/>
  <c r="F196" i="23"/>
  <c r="F195" i="23"/>
  <c r="F194" i="23"/>
  <c r="F190" i="23"/>
  <c r="F188" i="23"/>
  <c r="F186" i="23"/>
  <c r="F184" i="23"/>
  <c r="F183" i="23"/>
  <c r="F182" i="23"/>
  <c r="F181" i="23"/>
  <c r="D11" i="23"/>
  <c r="E498" i="23"/>
  <c r="H498" i="23" s="1"/>
  <c r="E506" i="23"/>
  <c r="H506" i="23" s="1"/>
  <c r="E514" i="23"/>
  <c r="H514" i="23" s="1"/>
  <c r="C8" i="24"/>
  <c r="E12" i="24" s="1"/>
  <c r="F172" i="24"/>
  <c r="F165" i="24"/>
  <c r="F164" i="24"/>
  <c r="F161" i="24"/>
  <c r="F149" i="24"/>
  <c r="F147" i="24"/>
  <c r="F145" i="24"/>
  <c r="F143" i="24"/>
  <c r="F142" i="24"/>
  <c r="F141" i="24"/>
  <c r="F140" i="24"/>
  <c r="F139" i="24"/>
  <c r="F137" i="24"/>
  <c r="F136" i="24"/>
  <c r="F134" i="24"/>
  <c r="F133" i="24"/>
  <c r="F132" i="24"/>
  <c r="F131" i="24"/>
  <c r="F130" i="24"/>
  <c r="F129" i="24"/>
  <c r="F128" i="24"/>
  <c r="F127" i="24"/>
  <c r="F125" i="24"/>
  <c r="F124" i="24"/>
  <c r="F123" i="24"/>
  <c r="F122" i="24"/>
  <c r="F121" i="24"/>
  <c r="F120" i="24"/>
  <c r="F119" i="24"/>
  <c r="F118" i="24"/>
  <c r="F117" i="24"/>
  <c r="F116" i="24"/>
  <c r="F113" i="24"/>
  <c r="F111" i="24"/>
  <c r="F110" i="24"/>
  <c r="F109" i="24"/>
  <c r="F108" i="24"/>
  <c r="F106" i="24"/>
  <c r="F104" i="24"/>
  <c r="F103" i="24"/>
  <c r="F101" i="24"/>
  <c r="F100" i="24"/>
  <c r="F99" i="24"/>
  <c r="F98" i="24"/>
  <c r="F95" i="24"/>
  <c r="F94" i="24"/>
  <c r="F93" i="24"/>
  <c r="F92" i="24"/>
  <c r="F88" i="24"/>
  <c r="F81" i="24"/>
  <c r="F80" i="24"/>
  <c r="F79" i="24"/>
  <c r="F78" i="24"/>
  <c r="F77" i="24"/>
  <c r="F76" i="24"/>
  <c r="D10" i="24"/>
  <c r="D8" i="24"/>
  <c r="E354" i="24"/>
  <c r="H354" i="24" s="1"/>
  <c r="E351" i="24"/>
  <c r="H351" i="24" s="1"/>
  <c r="E350" i="24"/>
  <c r="H350" i="24" s="1"/>
  <c r="E340" i="24"/>
  <c r="H340" i="24" s="1"/>
  <c r="E335" i="24"/>
  <c r="H335" i="24" s="1"/>
  <c r="E334" i="24"/>
  <c r="H334" i="24" s="1"/>
  <c r="E333" i="24"/>
  <c r="H333" i="24" s="1"/>
  <c r="E331" i="24"/>
  <c r="H331" i="24" s="1"/>
  <c r="E329" i="24"/>
  <c r="H329" i="24" s="1"/>
  <c r="E325" i="24"/>
  <c r="H325" i="24" s="1"/>
  <c r="E320" i="24"/>
  <c r="H320" i="24" s="1"/>
  <c r="E317" i="24"/>
  <c r="H317" i="24" s="1"/>
  <c r="E314" i="24"/>
  <c r="H314" i="24" s="1"/>
  <c r="E313" i="24"/>
  <c r="H313" i="24" s="1"/>
  <c r="E311" i="24"/>
  <c r="H311" i="24" s="1"/>
  <c r="E309" i="24"/>
  <c r="H309" i="24" s="1"/>
  <c r="E308" i="24"/>
  <c r="H308" i="24" s="1"/>
  <c r="E305" i="24"/>
  <c r="H305" i="24" s="1"/>
  <c r="E304" i="24"/>
  <c r="H304" i="24" s="1"/>
  <c r="E303" i="24"/>
  <c r="H303" i="24" s="1"/>
  <c r="E302" i="24"/>
  <c r="H302" i="24" s="1"/>
  <c r="E301" i="24"/>
  <c r="H301" i="24" s="1"/>
  <c r="E300" i="24"/>
  <c r="H300" i="24" s="1"/>
  <c r="E299" i="24"/>
  <c r="H299" i="24" s="1"/>
  <c r="E298" i="24"/>
  <c r="H298" i="24" s="1"/>
  <c r="E297" i="24"/>
  <c r="H297" i="24" s="1"/>
  <c r="E293" i="24"/>
  <c r="H293" i="24" s="1"/>
  <c r="E290" i="24"/>
  <c r="H290" i="24" s="1"/>
  <c r="E288" i="24"/>
  <c r="H288" i="24" s="1"/>
  <c r="E287" i="24"/>
  <c r="H287" i="24" s="1"/>
  <c r="E286" i="24"/>
  <c r="H286" i="24" s="1"/>
  <c r="E285" i="24"/>
  <c r="H285" i="24" s="1"/>
  <c r="E274" i="24"/>
  <c r="H274" i="24" s="1"/>
  <c r="E272" i="24"/>
  <c r="H272" i="24" s="1"/>
  <c r="E270" i="24"/>
  <c r="H270" i="24" s="1"/>
  <c r="E269" i="24"/>
  <c r="H269" i="24" s="1"/>
  <c r="E265" i="24"/>
  <c r="H265" i="24" s="1"/>
  <c r="E263" i="24"/>
  <c r="H263" i="24" s="1"/>
  <c r="E260" i="24"/>
  <c r="H260" i="24" s="1"/>
  <c r="E259" i="24"/>
  <c r="H259" i="24" s="1"/>
  <c r="E258" i="24"/>
  <c r="H258" i="24" s="1"/>
  <c r="E256" i="24"/>
  <c r="H256" i="24" s="1"/>
  <c r="E254" i="24"/>
  <c r="H254" i="24" s="1"/>
  <c r="E251" i="24"/>
  <c r="H251" i="24" s="1"/>
  <c r="E249" i="24"/>
  <c r="H249" i="24" s="1"/>
  <c r="E248" i="24"/>
  <c r="H248" i="24" s="1"/>
  <c r="E247" i="24"/>
  <c r="H247" i="24" s="1"/>
  <c r="E245" i="24"/>
  <c r="H245" i="24" s="1"/>
  <c r="E242" i="24"/>
  <c r="H242" i="24" s="1"/>
  <c r="E241" i="24"/>
  <c r="H241" i="24" s="1"/>
  <c r="E240" i="24"/>
  <c r="H240" i="24" s="1"/>
  <c r="E238" i="24"/>
  <c r="H238" i="24" s="1"/>
  <c r="E235" i="24"/>
  <c r="H235" i="24" s="1"/>
  <c r="E229" i="24"/>
  <c r="H229" i="24" s="1"/>
  <c r="E228" i="24"/>
  <c r="H228" i="24" s="1"/>
  <c r="E224" i="24"/>
  <c r="H224" i="24" s="1"/>
  <c r="E223" i="24"/>
  <c r="H223" i="24" s="1"/>
  <c r="E220" i="24"/>
  <c r="H220" i="24" s="1"/>
  <c r="E219" i="24"/>
  <c r="H219" i="24" s="1"/>
  <c r="E218" i="24"/>
  <c r="H218" i="24" s="1"/>
  <c r="E216" i="24"/>
  <c r="H216" i="24" s="1"/>
  <c r="E215" i="24"/>
  <c r="H215" i="24" s="1"/>
  <c r="E214" i="24"/>
  <c r="H214" i="24" s="1"/>
  <c r="E213" i="24"/>
  <c r="H213" i="24" s="1"/>
  <c r="E212" i="24"/>
  <c r="H212" i="24" s="1"/>
  <c r="E211" i="24"/>
  <c r="H211" i="24" s="1"/>
  <c r="E209" i="24"/>
  <c r="H209" i="24" s="1"/>
  <c r="E208" i="24"/>
  <c r="H208" i="24" s="1"/>
  <c r="E206" i="24"/>
  <c r="H206" i="24" s="1"/>
  <c r="E204" i="24"/>
  <c r="H204" i="24" s="1"/>
  <c r="E203" i="24"/>
  <c r="H203" i="24" s="1"/>
  <c r="E202" i="24"/>
  <c r="H202" i="24" s="1"/>
  <c r="E200" i="24"/>
  <c r="H200" i="24" s="1"/>
  <c r="E198" i="24"/>
  <c r="H198" i="24" s="1"/>
  <c r="E197" i="24"/>
  <c r="H197" i="24" s="1"/>
  <c r="E196" i="24"/>
  <c r="H196" i="24" s="1"/>
  <c r="E195" i="24"/>
  <c r="H195" i="24" s="1"/>
  <c r="E194" i="24"/>
  <c r="H194" i="24" s="1"/>
  <c r="E191" i="24"/>
  <c r="H191" i="24" s="1"/>
  <c r="E190" i="24"/>
  <c r="H190" i="24" s="1"/>
  <c r="E188" i="24"/>
  <c r="H188" i="24" s="1"/>
  <c r="E186" i="24"/>
  <c r="H186" i="24" s="1"/>
  <c r="E184" i="24"/>
  <c r="H184" i="24" s="1"/>
  <c r="E183" i="24"/>
  <c r="H183" i="24" s="1"/>
  <c r="E182" i="24"/>
  <c r="H182" i="24" s="1"/>
  <c r="E181" i="24"/>
  <c r="H181" i="24" s="1"/>
  <c r="C11" i="24"/>
  <c r="H273" i="22"/>
  <c r="H277" i="22"/>
  <c r="H281" i="22"/>
  <c r="H289" i="22"/>
  <c r="H297" i="22"/>
  <c r="H309" i="22"/>
  <c r="H321" i="22"/>
  <c r="H337" i="22"/>
  <c r="H341" i="22"/>
  <c r="H345" i="22"/>
  <c r="H353" i="22"/>
  <c r="E364" i="22"/>
  <c r="H364" i="22" s="1"/>
  <c r="E370" i="22"/>
  <c r="H370" i="22" s="1"/>
  <c r="E375" i="22"/>
  <c r="H375" i="22" s="1"/>
  <c r="E382" i="22"/>
  <c r="H382" i="22" s="1"/>
  <c r="E387" i="22"/>
  <c r="H387" i="22" s="1"/>
  <c r="E395" i="22"/>
  <c r="H395" i="22" s="1"/>
  <c r="E399" i="22"/>
  <c r="H399" i="22" s="1"/>
  <c r="E400" i="22"/>
  <c r="H400" i="22" s="1"/>
  <c r="E401" i="22"/>
  <c r="H401" i="22" s="1"/>
  <c r="E413" i="22"/>
  <c r="H413" i="22" s="1"/>
  <c r="E419" i="22"/>
  <c r="H419" i="22" s="1"/>
  <c r="E425" i="22"/>
  <c r="H425" i="22" s="1"/>
  <c r="E429" i="22"/>
  <c r="H429" i="22" s="1"/>
  <c r="E439" i="22"/>
  <c r="H439" i="22" s="1"/>
  <c r="E445" i="22"/>
  <c r="H445" i="22" s="1"/>
  <c r="E446" i="22"/>
  <c r="H446" i="22" s="1"/>
  <c r="E458" i="22"/>
  <c r="H458" i="22" s="1"/>
  <c r="E463" i="22"/>
  <c r="H463" i="22" s="1"/>
  <c r="E464" i="22"/>
  <c r="H464" i="22" s="1"/>
  <c r="E474" i="22"/>
  <c r="H474" i="22" s="1"/>
  <c r="E478" i="22"/>
  <c r="H478" i="22" s="1"/>
  <c r="E482" i="22"/>
  <c r="H482" i="22" s="1"/>
  <c r="E483" i="22"/>
  <c r="H483" i="22" s="1"/>
  <c r="E487" i="22"/>
  <c r="H487" i="22" s="1"/>
  <c r="E494" i="22"/>
  <c r="H494" i="22" s="1"/>
  <c r="E503" i="22"/>
  <c r="H503" i="22" s="1"/>
  <c r="E514" i="22"/>
  <c r="H514" i="22" s="1"/>
  <c r="E530" i="22"/>
  <c r="H530" i="22" s="1"/>
  <c r="E555" i="22"/>
  <c r="H555" i="22" s="1"/>
  <c r="E568" i="22"/>
  <c r="H568" i="22" s="1"/>
  <c r="E574" i="22"/>
  <c r="H574" i="22" s="1"/>
  <c r="E580" i="22"/>
  <c r="H580" i="22" s="1"/>
  <c r="E588" i="22"/>
  <c r="H588" i="22" s="1"/>
  <c r="G601" i="22"/>
  <c r="H601" i="22" s="1"/>
  <c r="E603" i="22"/>
  <c r="H603" i="22" s="1"/>
  <c r="H607" i="22"/>
  <c r="E611" i="22"/>
  <c r="H611" i="22" s="1"/>
  <c r="H615" i="22"/>
  <c r="E619" i="22"/>
  <c r="H619" i="22" s="1"/>
  <c r="H623" i="22"/>
  <c r="H627" i="22"/>
  <c r="F12" i="23"/>
  <c r="E27" i="23"/>
  <c r="H27" i="23" s="1"/>
  <c r="E36" i="23"/>
  <c r="H36" i="23" s="1"/>
  <c r="E69" i="23"/>
  <c r="H69" i="23" s="1"/>
  <c r="H85" i="23"/>
  <c r="H89" i="23"/>
  <c r="H93" i="23"/>
  <c r="H97" i="23"/>
  <c r="H105" i="23"/>
  <c r="H109" i="23"/>
  <c r="H117" i="23"/>
  <c r="H149" i="23"/>
  <c r="H153" i="23"/>
  <c r="H157" i="23"/>
  <c r="H161" i="23"/>
  <c r="H165" i="23"/>
  <c r="H169" i="23"/>
  <c r="G181" i="23"/>
  <c r="H181" i="23" s="1"/>
  <c r="E589" i="23"/>
  <c r="H589" i="23" s="1"/>
  <c r="E588" i="23"/>
  <c r="H588" i="23" s="1"/>
  <c r="E585" i="23"/>
  <c r="H585" i="23" s="1"/>
  <c r="E583" i="23"/>
  <c r="H583" i="23" s="1"/>
  <c r="E582" i="23"/>
  <c r="H582" i="23" s="1"/>
  <c r="E581" i="23"/>
  <c r="H581" i="23" s="1"/>
  <c r="E580" i="23"/>
  <c r="H580" i="23" s="1"/>
  <c r="E579" i="23"/>
  <c r="H579" i="23" s="1"/>
  <c r="E576" i="23"/>
  <c r="H576" i="23" s="1"/>
  <c r="E574" i="23"/>
  <c r="H574" i="23" s="1"/>
  <c r="E571" i="23"/>
  <c r="H571" i="23" s="1"/>
  <c r="E569" i="23"/>
  <c r="H569" i="23" s="1"/>
  <c r="E568" i="23"/>
  <c r="H568" i="23" s="1"/>
  <c r="E567" i="23"/>
  <c r="H567" i="23" s="1"/>
  <c r="E566" i="23"/>
  <c r="H566" i="23" s="1"/>
  <c r="E563" i="23"/>
  <c r="H563" i="23" s="1"/>
  <c r="E560" i="23"/>
  <c r="H560" i="23" s="1"/>
  <c r="E559" i="23"/>
  <c r="H559" i="23" s="1"/>
  <c r="E558" i="23"/>
  <c r="H558" i="23" s="1"/>
  <c r="E557" i="23"/>
  <c r="H557" i="23" s="1"/>
  <c r="E556" i="23"/>
  <c r="H556" i="23" s="1"/>
  <c r="E555" i="23"/>
  <c r="H555" i="23" s="1"/>
  <c r="E554" i="23"/>
  <c r="H554" i="23" s="1"/>
  <c r="E552" i="23"/>
  <c r="H552" i="23" s="1"/>
  <c r="E537" i="23"/>
  <c r="H537" i="23" s="1"/>
  <c r="E536" i="23"/>
  <c r="H536" i="23" s="1"/>
  <c r="E535" i="23"/>
  <c r="H535" i="23" s="1"/>
  <c r="E531" i="23"/>
  <c r="H531" i="23" s="1"/>
  <c r="E530" i="23"/>
  <c r="H530" i="23" s="1"/>
  <c r="G362" i="23"/>
  <c r="H362" i="23" s="1"/>
  <c r="E364" i="23"/>
  <c r="H364" i="23" s="1"/>
  <c r="E368" i="23"/>
  <c r="H368" i="23" s="1"/>
  <c r="H372" i="23"/>
  <c r="H376" i="23"/>
  <c r="H380" i="23"/>
  <c r="H384" i="23"/>
  <c r="H388" i="23"/>
  <c r="H392" i="23"/>
  <c r="E396" i="23"/>
  <c r="H396" i="23" s="1"/>
  <c r="E400" i="23"/>
  <c r="H400" i="23" s="1"/>
  <c r="E404" i="23"/>
  <c r="H404" i="23" s="1"/>
  <c r="H408" i="23"/>
  <c r="E412" i="23"/>
  <c r="H412" i="23" s="1"/>
  <c r="H416" i="23"/>
  <c r="E420" i="23"/>
  <c r="H420" i="23" s="1"/>
  <c r="E424" i="23"/>
  <c r="H424" i="23" s="1"/>
  <c r="E428" i="23"/>
  <c r="H428" i="23" s="1"/>
  <c r="H432" i="23"/>
  <c r="H436" i="23"/>
  <c r="E440" i="23"/>
  <c r="H440" i="23" s="1"/>
  <c r="H444" i="23"/>
  <c r="H448" i="23"/>
  <c r="E452" i="23"/>
  <c r="H452" i="23" s="1"/>
  <c r="H456" i="23"/>
  <c r="H460" i="23"/>
  <c r="E464" i="23"/>
  <c r="H464" i="23" s="1"/>
  <c r="H468" i="23"/>
  <c r="E472" i="23"/>
  <c r="H472" i="23" s="1"/>
  <c r="H476" i="23"/>
  <c r="E480" i="23"/>
  <c r="H480" i="23" s="1"/>
  <c r="E484" i="23"/>
  <c r="H484" i="23" s="1"/>
  <c r="E488" i="23"/>
  <c r="H488" i="23" s="1"/>
  <c r="H492" i="23"/>
  <c r="H496" i="23"/>
  <c r="H500" i="23"/>
  <c r="E504" i="23"/>
  <c r="H504" i="23" s="1"/>
  <c r="E508" i="23"/>
  <c r="H508" i="23" s="1"/>
  <c r="H512" i="23"/>
  <c r="H516" i="23"/>
  <c r="H520" i="23"/>
  <c r="H524" i="23"/>
  <c r="H528" i="23"/>
  <c r="H534" i="23"/>
  <c r="H539" i="23"/>
  <c r="H543" i="23"/>
  <c r="H547" i="23"/>
  <c r="H551" i="23"/>
  <c r="H570" i="23"/>
  <c r="H573" i="23"/>
  <c r="H591" i="23"/>
  <c r="H595" i="23"/>
  <c r="F628" i="23"/>
  <c r="F625" i="23"/>
  <c r="F623" i="23"/>
  <c r="F620" i="23"/>
  <c r="F619" i="23"/>
  <c r="F618" i="23"/>
  <c r="F617" i="23"/>
  <c r="F616" i="23"/>
  <c r="F612" i="23"/>
  <c r="F611" i="23"/>
  <c r="F610" i="23"/>
  <c r="F608" i="23"/>
  <c r="F606" i="23"/>
  <c r="F605" i="23"/>
  <c r="F604" i="23"/>
  <c r="F603" i="23"/>
  <c r="F602" i="23"/>
  <c r="F601" i="23"/>
  <c r="D13" i="23"/>
  <c r="E69" i="24"/>
  <c r="H69" i="24" s="1"/>
  <c r="E68" i="24"/>
  <c r="H68" i="24" s="1"/>
  <c r="E67" i="24"/>
  <c r="H67" i="24" s="1"/>
  <c r="E64" i="24"/>
  <c r="H64" i="24" s="1"/>
  <c r="E62" i="24"/>
  <c r="H62" i="24" s="1"/>
  <c r="E61" i="24"/>
  <c r="H61" i="24" s="1"/>
  <c r="E57" i="24"/>
  <c r="H57" i="24" s="1"/>
  <c r="E54" i="24"/>
  <c r="H54" i="24" s="1"/>
  <c r="E52" i="24"/>
  <c r="H52" i="24" s="1"/>
  <c r="E51" i="24"/>
  <c r="H51" i="24" s="1"/>
  <c r="E50" i="24"/>
  <c r="H50" i="24" s="1"/>
  <c r="E48" i="24"/>
  <c r="H48" i="24" s="1"/>
  <c r="E44" i="24"/>
  <c r="H44" i="24" s="1"/>
  <c r="E39" i="24"/>
  <c r="H39" i="24" s="1"/>
  <c r="E36" i="24"/>
  <c r="H36" i="24" s="1"/>
  <c r="E32" i="24"/>
  <c r="H32" i="24" s="1"/>
  <c r="E31" i="24"/>
  <c r="H31" i="24" s="1"/>
  <c r="E30" i="24"/>
  <c r="H30" i="24" s="1"/>
  <c r="E29" i="24"/>
  <c r="H29" i="24" s="1"/>
  <c r="E28" i="24"/>
  <c r="H28" i="24" s="1"/>
  <c r="E27" i="24"/>
  <c r="H27" i="24" s="1"/>
  <c r="E26" i="24"/>
  <c r="H26" i="24" s="1"/>
  <c r="E24" i="24"/>
  <c r="H24" i="24" s="1"/>
  <c r="E21" i="24"/>
  <c r="H21" i="24" s="1"/>
  <c r="E19" i="24"/>
  <c r="C9" i="24"/>
  <c r="H20" i="24"/>
  <c r="H23" i="24"/>
  <c r="H35" i="24"/>
  <c r="H38" i="24"/>
  <c r="H41" i="24"/>
  <c r="H55" i="24"/>
  <c r="H58" i="24"/>
  <c r="H205" i="24"/>
  <c r="H210" i="24"/>
  <c r="H221" i="24"/>
  <c r="H227" i="24"/>
  <c r="H233" i="24"/>
  <c r="H236" i="24"/>
  <c r="H239" i="24"/>
  <c r="H244" i="24"/>
  <c r="H257" i="24"/>
  <c r="H262" i="24"/>
  <c r="H268" i="24"/>
  <c r="H273" i="24"/>
  <c r="H276" i="24"/>
  <c r="H280" i="24"/>
  <c r="H284" i="24"/>
  <c r="H291" i="24"/>
  <c r="H294" i="24"/>
  <c r="H316" i="24"/>
  <c r="H319" i="24"/>
  <c r="H322" i="24"/>
  <c r="H336" i="24"/>
  <c r="H343" i="24"/>
  <c r="H347" i="24"/>
  <c r="H353" i="24"/>
  <c r="H356" i="24"/>
  <c r="F593" i="24"/>
  <c r="F591" i="24"/>
  <c r="F589" i="24"/>
  <c r="F588" i="24"/>
  <c r="F582" i="24"/>
  <c r="F581" i="24"/>
  <c r="F580" i="24"/>
  <c r="F579" i="24"/>
  <c r="F576" i="24"/>
  <c r="F574" i="24"/>
  <c r="F572" i="24"/>
  <c r="F571" i="24"/>
  <c r="F570" i="24"/>
  <c r="F568" i="24"/>
  <c r="F563" i="24"/>
  <c r="F562" i="24"/>
  <c r="F561" i="24"/>
  <c r="F560" i="24"/>
  <c r="F559" i="24"/>
  <c r="F558" i="24"/>
  <c r="F555" i="24"/>
  <c r="F552" i="24"/>
  <c r="F535" i="24"/>
  <c r="F534" i="24"/>
  <c r="F533" i="24"/>
  <c r="F532" i="24"/>
  <c r="F531" i="24"/>
  <c r="F530" i="24"/>
  <c r="F529" i="24"/>
  <c r="F528" i="24"/>
  <c r="F527" i="24"/>
  <c r="F517" i="24"/>
  <c r="F516" i="24"/>
  <c r="F514" i="24"/>
  <c r="F511" i="24"/>
  <c r="F510" i="24"/>
  <c r="F509" i="24"/>
  <c r="F508" i="24"/>
  <c r="F505" i="24"/>
  <c r="F504" i="24"/>
  <c r="F503" i="24"/>
  <c r="F502" i="24"/>
  <c r="F500" i="24"/>
  <c r="F498" i="24"/>
  <c r="F495" i="24"/>
  <c r="F490" i="24"/>
  <c r="F489" i="24"/>
  <c r="F488" i="24"/>
  <c r="F487" i="24"/>
  <c r="F486" i="24"/>
  <c r="F485" i="24"/>
  <c r="F484" i="24"/>
  <c r="F483" i="24"/>
  <c r="F480" i="24"/>
  <c r="F478" i="24"/>
  <c r="F477" i="24"/>
  <c r="F476" i="24"/>
  <c r="F475" i="24"/>
  <c r="F474" i="24"/>
  <c r="F472" i="24"/>
  <c r="F464" i="24"/>
  <c r="F463" i="24"/>
  <c r="F462" i="24"/>
  <c r="F461" i="24"/>
  <c r="F460" i="24"/>
  <c r="F456" i="24"/>
  <c r="F452" i="24"/>
  <c r="F451" i="24"/>
  <c r="F446" i="24"/>
  <c r="F445" i="24"/>
  <c r="F441" i="24"/>
  <c r="F440" i="24"/>
  <c r="F437" i="24"/>
  <c r="F434" i="24"/>
  <c r="F433" i="24"/>
  <c r="F429" i="24"/>
  <c r="F428" i="24"/>
  <c r="F427" i="24"/>
  <c r="F426" i="24"/>
  <c r="F425" i="24"/>
  <c r="F424" i="24"/>
  <c r="F419" i="24"/>
  <c r="F417" i="24"/>
  <c r="F415" i="24"/>
  <c r="F414" i="24"/>
  <c r="F413" i="24"/>
  <c r="F410" i="24"/>
  <c r="F409" i="24"/>
  <c r="F401" i="24"/>
  <c r="F400" i="24"/>
  <c r="F398" i="24"/>
  <c r="F397" i="24"/>
  <c r="F396" i="24"/>
  <c r="F395" i="24"/>
  <c r="F393" i="24"/>
  <c r="F392" i="24"/>
  <c r="F387" i="24"/>
  <c r="F386" i="24"/>
  <c r="F385" i="24"/>
  <c r="F383" i="24"/>
  <c r="F382" i="24"/>
  <c r="F379" i="24"/>
  <c r="F378" i="24"/>
  <c r="F377" i="24"/>
  <c r="F375" i="24"/>
  <c r="F374" i="24"/>
  <c r="F372" i="24"/>
  <c r="F371" i="24"/>
  <c r="F369" i="24"/>
  <c r="F368" i="24"/>
  <c r="F365" i="24"/>
  <c r="F364" i="24"/>
  <c r="F363" i="24"/>
  <c r="F362" i="24"/>
  <c r="D12" i="24"/>
  <c r="F70" i="25"/>
  <c r="F54" i="25"/>
  <c r="F39" i="25"/>
  <c r="F30" i="25"/>
  <c r="F27" i="25"/>
  <c r="F19" i="25"/>
  <c r="D9" i="25"/>
  <c r="G9" i="25" s="1"/>
  <c r="F356" i="25"/>
  <c r="F333" i="25"/>
  <c r="F331" i="25"/>
  <c r="F329" i="25"/>
  <c r="F325" i="25"/>
  <c r="F320" i="25"/>
  <c r="F317" i="25"/>
  <c r="F316" i="25"/>
  <c r="F314" i="25"/>
  <c r="F313" i="25"/>
  <c r="F311" i="25"/>
  <c r="F305" i="25"/>
  <c r="F299" i="25"/>
  <c r="F293" i="25"/>
  <c r="F290" i="25"/>
  <c r="F285" i="25"/>
  <c r="F280" i="25"/>
  <c r="F269" i="25"/>
  <c r="F264" i="25"/>
  <c r="F248" i="25"/>
  <c r="F241" i="25"/>
  <c r="F235" i="25"/>
  <c r="F228" i="25"/>
  <c r="F223" i="25"/>
  <c r="F220" i="25"/>
  <c r="F219" i="25"/>
  <c r="F218" i="25"/>
  <c r="F216" i="25"/>
  <c r="F214" i="25"/>
  <c r="F213" i="25"/>
  <c r="F212" i="25"/>
  <c r="F211" i="25"/>
  <c r="F209" i="25"/>
  <c r="F208" i="25"/>
  <c r="F203" i="25"/>
  <c r="F202" i="25"/>
  <c r="F200" i="25"/>
  <c r="F197" i="25"/>
  <c r="F196" i="25"/>
  <c r="F195" i="25"/>
  <c r="F188" i="25"/>
  <c r="F186" i="25"/>
  <c r="F182" i="25"/>
  <c r="F181" i="25"/>
  <c r="D11" i="25"/>
  <c r="G11" i="25" s="1"/>
  <c r="H518" i="21"/>
  <c r="H522" i="21"/>
  <c r="H526" i="21"/>
  <c r="H538" i="21"/>
  <c r="H542" i="21"/>
  <c r="H546" i="21"/>
  <c r="H550" i="21"/>
  <c r="H554" i="21"/>
  <c r="H570" i="21"/>
  <c r="H578" i="21"/>
  <c r="H586" i="21"/>
  <c r="H590" i="21"/>
  <c r="H594" i="21"/>
  <c r="H20" i="22"/>
  <c r="H40" i="22"/>
  <c r="H48" i="22"/>
  <c r="H52" i="22"/>
  <c r="H56" i="22"/>
  <c r="H192" i="22"/>
  <c r="H204" i="22"/>
  <c r="H236" i="22"/>
  <c r="H252" i="22"/>
  <c r="H256" i="22"/>
  <c r="H268" i="22"/>
  <c r="H272" i="22"/>
  <c r="H276" i="22"/>
  <c r="H280" i="22"/>
  <c r="H284" i="22"/>
  <c r="H292" i="22"/>
  <c r="H296" i="22"/>
  <c r="H308" i="22"/>
  <c r="H312" i="22"/>
  <c r="H324" i="22"/>
  <c r="H328" i="22"/>
  <c r="H332" i="22"/>
  <c r="H344" i="22"/>
  <c r="H348" i="22"/>
  <c r="H352" i="22"/>
  <c r="H356" i="22"/>
  <c r="F593" i="22"/>
  <c r="F591" i="22"/>
  <c r="F589" i="22"/>
  <c r="F588" i="22"/>
  <c r="F587" i="22"/>
  <c r="F582" i="22"/>
  <c r="F581" i="22"/>
  <c r="F580" i="22"/>
  <c r="F579" i="22"/>
  <c r="F576" i="22"/>
  <c r="F575" i="22"/>
  <c r="F574" i="22"/>
  <c r="F572" i="22"/>
  <c r="F571" i="22"/>
  <c r="F569" i="22"/>
  <c r="F568" i="22"/>
  <c r="F561" i="22"/>
  <c r="F559" i="22"/>
  <c r="F558" i="22"/>
  <c r="F555" i="22"/>
  <c r="F552" i="22"/>
  <c r="F551" i="22"/>
  <c r="F544" i="22"/>
  <c r="F543" i="22"/>
  <c r="F536" i="22"/>
  <c r="F535" i="22"/>
  <c r="F532" i="22"/>
  <c r="F530" i="22"/>
  <c r="F520" i="22"/>
  <c r="F519" i="22"/>
  <c r="F516" i="22"/>
  <c r="F514" i="22"/>
  <c r="F511" i="22"/>
  <c r="F509" i="22"/>
  <c r="F508" i="22"/>
  <c r="F507" i="22"/>
  <c r="F506" i="22"/>
  <c r="F505" i="22"/>
  <c r="F504" i="22"/>
  <c r="F503" i="22"/>
  <c r="F502" i="22"/>
  <c r="F500" i="22"/>
  <c r="F498" i="22"/>
  <c r="F495" i="22"/>
  <c r="F492" i="22"/>
  <c r="F491" i="22"/>
  <c r="F490" i="22"/>
  <c r="F487" i="22"/>
  <c r="F486" i="22"/>
  <c r="F485" i="22"/>
  <c r="F484" i="22"/>
  <c r="F483" i="22"/>
  <c r="F481" i="22"/>
  <c r="F480" i="22"/>
  <c r="F479" i="22"/>
  <c r="F478" i="22"/>
  <c r="F477" i="22"/>
  <c r="F476" i="22"/>
  <c r="F475" i="22"/>
  <c r="F474" i="22"/>
  <c r="F472" i="22"/>
  <c r="F469" i="22"/>
  <c r="F468" i="22"/>
  <c r="F464" i="22"/>
  <c r="F462" i="22"/>
  <c r="F461" i="22"/>
  <c r="F460" i="22"/>
  <c r="F458" i="22"/>
  <c r="F457" i="22"/>
  <c r="F456" i="22"/>
  <c r="F455" i="22"/>
  <c r="F454" i="22"/>
  <c r="F453" i="22"/>
  <c r="F451" i="22"/>
  <c r="F449" i="22"/>
  <c r="F446" i="22"/>
  <c r="F442" i="22"/>
  <c r="F441" i="22"/>
  <c r="F440" i="22"/>
  <c r="F439" i="22"/>
  <c r="F437" i="22"/>
  <c r="F434" i="22"/>
  <c r="F433" i="22"/>
  <c r="F429" i="22"/>
  <c r="F428" i="22"/>
  <c r="F427" i="22"/>
  <c r="F426" i="22"/>
  <c r="F425" i="22"/>
  <c r="F424" i="22"/>
  <c r="F421" i="22"/>
  <c r="F420" i="22"/>
  <c r="F419" i="22"/>
  <c r="F417" i="22"/>
  <c r="F415" i="22"/>
  <c r="F414" i="22"/>
  <c r="F413" i="22"/>
  <c r="F410" i="22"/>
  <c r="F407" i="22"/>
  <c r="F402" i="22"/>
  <c r="F401" i="22"/>
  <c r="F398" i="22"/>
  <c r="F397" i="22"/>
  <c r="F396" i="22"/>
  <c r="F395" i="22"/>
  <c r="F394" i="22"/>
  <c r="F393" i="22"/>
  <c r="F392" i="22"/>
  <c r="F391" i="22"/>
  <c r="F390" i="22"/>
  <c r="F389" i="22"/>
  <c r="F388" i="22"/>
  <c r="F387" i="22"/>
  <c r="F386" i="22"/>
  <c r="F385" i="22"/>
  <c r="F383" i="22"/>
  <c r="F382" i="22"/>
  <c r="F380" i="22"/>
  <c r="F378" i="22"/>
  <c r="F377" i="22"/>
  <c r="F375" i="22"/>
  <c r="F374" i="22"/>
  <c r="F372" i="22"/>
  <c r="F371" i="22"/>
  <c r="F370" i="22"/>
  <c r="F369" i="22"/>
  <c r="F368" i="22"/>
  <c r="F365" i="22"/>
  <c r="F364" i="22"/>
  <c r="F363" i="22"/>
  <c r="F362" i="22"/>
  <c r="D12" i="22"/>
  <c r="E363" i="22"/>
  <c r="H363" i="22" s="1"/>
  <c r="E369" i="22"/>
  <c r="H369" i="22" s="1"/>
  <c r="E374" i="22"/>
  <c r="H374" i="22" s="1"/>
  <c r="E386" i="22"/>
  <c r="H386" i="22" s="1"/>
  <c r="E390" i="22"/>
  <c r="H390" i="22" s="1"/>
  <c r="E398" i="22"/>
  <c r="H398" i="22" s="1"/>
  <c r="E410" i="22"/>
  <c r="H410" i="22" s="1"/>
  <c r="E424" i="22"/>
  <c r="H424" i="22" s="1"/>
  <c r="E428" i="22"/>
  <c r="H428" i="22" s="1"/>
  <c r="E437" i="22"/>
  <c r="H437" i="22" s="1"/>
  <c r="E442" i="22"/>
  <c r="H442" i="22" s="1"/>
  <c r="E452" i="22"/>
  <c r="H452" i="22" s="1"/>
  <c r="E453" i="22"/>
  <c r="H453" i="22" s="1"/>
  <c r="E457" i="22"/>
  <c r="H457" i="22" s="1"/>
  <c r="E462" i="22"/>
  <c r="H462" i="22" s="1"/>
  <c r="E471" i="22"/>
  <c r="H471" i="22" s="1"/>
  <c r="E472" i="22"/>
  <c r="H472" i="22" s="1"/>
  <c r="E477" i="22"/>
  <c r="H477" i="22" s="1"/>
  <c r="E502" i="22"/>
  <c r="H502" i="22" s="1"/>
  <c r="E511" i="22"/>
  <c r="H511" i="22" s="1"/>
  <c r="E536" i="22"/>
  <c r="H536" i="22" s="1"/>
  <c r="E552" i="22"/>
  <c r="H552" i="22" s="1"/>
  <c r="E579" i="22"/>
  <c r="H579" i="22" s="1"/>
  <c r="E602" i="22"/>
  <c r="H602" i="22" s="1"/>
  <c r="E606" i="22"/>
  <c r="H606" i="22" s="1"/>
  <c r="E610" i="22"/>
  <c r="H610" i="22" s="1"/>
  <c r="E614" i="22"/>
  <c r="H614" i="22" s="1"/>
  <c r="E618" i="22"/>
  <c r="H618" i="22" s="1"/>
  <c r="H626" i="22"/>
  <c r="C8" i="23"/>
  <c r="F69" i="23"/>
  <c r="F68" i="23"/>
  <c r="F64" i="23"/>
  <c r="F54" i="23"/>
  <c r="F53" i="23"/>
  <c r="F50" i="23"/>
  <c r="F45" i="23"/>
  <c r="F39" i="23"/>
  <c r="F36" i="23"/>
  <c r="F30" i="23"/>
  <c r="F29" i="23"/>
  <c r="F28" i="23"/>
  <c r="F27" i="23"/>
  <c r="F25" i="23"/>
  <c r="F19" i="23"/>
  <c r="D9" i="23"/>
  <c r="E23" i="23"/>
  <c r="H23" i="23" s="1"/>
  <c r="E30" i="23"/>
  <c r="H30" i="23" s="1"/>
  <c r="E50" i="23"/>
  <c r="H50" i="23" s="1"/>
  <c r="H84" i="23"/>
  <c r="H88" i="23"/>
  <c r="H96" i="23"/>
  <c r="H108" i="23"/>
  <c r="H116" i="23"/>
  <c r="H140" i="23"/>
  <c r="H144" i="23"/>
  <c r="H148" i="23"/>
  <c r="H152" i="23"/>
  <c r="H156" i="23"/>
  <c r="H160" i="23"/>
  <c r="H168" i="23"/>
  <c r="E183" i="23"/>
  <c r="H183" i="23" s="1"/>
  <c r="E189" i="23"/>
  <c r="H189" i="23" s="1"/>
  <c r="E190" i="23"/>
  <c r="H190" i="23" s="1"/>
  <c r="E197" i="23"/>
  <c r="H197" i="23" s="1"/>
  <c r="E209" i="23"/>
  <c r="H209" i="23" s="1"/>
  <c r="E211" i="23"/>
  <c r="H211" i="23" s="1"/>
  <c r="E215" i="23"/>
  <c r="H215" i="23" s="1"/>
  <c r="E223" i="23"/>
  <c r="H223" i="23" s="1"/>
  <c r="E238" i="23"/>
  <c r="H238" i="23" s="1"/>
  <c r="E249" i="23"/>
  <c r="H249" i="23" s="1"/>
  <c r="E251" i="23"/>
  <c r="H251" i="23" s="1"/>
  <c r="E285" i="23"/>
  <c r="H285" i="23" s="1"/>
  <c r="E292" i="23"/>
  <c r="H292" i="23" s="1"/>
  <c r="E293" i="23"/>
  <c r="H293" i="23" s="1"/>
  <c r="E298" i="23"/>
  <c r="H298" i="23" s="1"/>
  <c r="E302" i="23"/>
  <c r="H302" i="23" s="1"/>
  <c r="E315" i="23"/>
  <c r="H315" i="23" s="1"/>
  <c r="E336" i="23"/>
  <c r="H336" i="23" s="1"/>
  <c r="E363" i="23"/>
  <c r="H363" i="23" s="1"/>
  <c r="H367" i="23"/>
  <c r="E371" i="23"/>
  <c r="H371" i="23" s="1"/>
  <c r="E375" i="23"/>
  <c r="H375" i="23" s="1"/>
  <c r="E379" i="23"/>
  <c r="H379" i="23" s="1"/>
  <c r="E383" i="23"/>
  <c r="H383" i="23" s="1"/>
  <c r="E387" i="23"/>
  <c r="H387" i="23" s="1"/>
  <c r="H391" i="23"/>
  <c r="H395" i="23"/>
  <c r="E399" i="23"/>
  <c r="H399" i="23" s="1"/>
  <c r="H403" i="23"/>
  <c r="H407" i="23"/>
  <c r="H411" i="23"/>
  <c r="E415" i="23"/>
  <c r="H415" i="23" s="1"/>
  <c r="E419" i="23"/>
  <c r="H419" i="23" s="1"/>
  <c r="H423" i="23"/>
  <c r="E427" i="23"/>
  <c r="H427" i="23" s="1"/>
  <c r="H431" i="23"/>
  <c r="H435" i="23"/>
  <c r="H439" i="23"/>
  <c r="H443" i="23"/>
  <c r="E447" i="23"/>
  <c r="H447" i="23" s="1"/>
  <c r="E451" i="23"/>
  <c r="H451" i="23" s="1"/>
  <c r="H455" i="23"/>
  <c r="H459" i="23"/>
  <c r="H463" i="23"/>
  <c r="H467" i="23"/>
  <c r="H471" i="23"/>
  <c r="E475" i="23"/>
  <c r="H475" i="23" s="1"/>
  <c r="H479" i="23"/>
  <c r="E483" i="23"/>
  <c r="H483" i="23" s="1"/>
  <c r="E487" i="23"/>
  <c r="H487" i="23" s="1"/>
  <c r="H491" i="23"/>
  <c r="H495" i="23"/>
  <c r="H499" i="23"/>
  <c r="E503" i="23"/>
  <c r="H503" i="23" s="1"/>
  <c r="E507" i="23"/>
  <c r="H507" i="23" s="1"/>
  <c r="H511" i="23"/>
  <c r="H515" i="23"/>
  <c r="E519" i="23"/>
  <c r="H519" i="23" s="1"/>
  <c r="H523" i="23"/>
  <c r="H527" i="23"/>
  <c r="H533" i="23"/>
  <c r="H538" i="23"/>
  <c r="H542" i="23"/>
  <c r="H546" i="23"/>
  <c r="H550" i="23"/>
  <c r="H553" i="23"/>
  <c r="H562" i="23"/>
  <c r="H565" i="23"/>
  <c r="H572" i="23"/>
  <c r="H575" i="23"/>
  <c r="H578" i="23"/>
  <c r="H590" i="23"/>
  <c r="H594" i="23"/>
  <c r="H22" i="24"/>
  <c r="H25" i="24"/>
  <c r="H34" i="24"/>
  <c r="H37" i="24"/>
  <c r="H40" i="24"/>
  <c r="H47" i="24"/>
  <c r="H63" i="24"/>
  <c r="H66" i="24"/>
  <c r="G76" i="24"/>
  <c r="H76" i="24" s="1"/>
  <c r="H185" i="24"/>
  <c r="H193" i="24"/>
  <c r="H207" i="24"/>
  <c r="H226" i="24"/>
  <c r="H232" i="24"/>
  <c r="H243" i="24"/>
  <c r="H246" i="24"/>
  <c r="H261" i="24"/>
  <c r="H264" i="24"/>
  <c r="H267" i="24"/>
  <c r="H275" i="24"/>
  <c r="H279" i="24"/>
  <c r="H283" i="24"/>
  <c r="H310" i="24"/>
  <c r="H315" i="24"/>
  <c r="H318" i="24"/>
  <c r="H321" i="24"/>
  <c r="H328" i="24"/>
  <c r="H339" i="24"/>
  <c r="H342" i="24"/>
  <c r="H346" i="24"/>
  <c r="H352" i="24"/>
  <c r="H355" i="24"/>
  <c r="F356" i="27"/>
  <c r="F348" i="27"/>
  <c r="F340" i="27"/>
  <c r="F320" i="27"/>
  <c r="F308" i="27"/>
  <c r="F304" i="27"/>
  <c r="F300" i="27"/>
  <c r="F280" i="27"/>
  <c r="F260" i="27"/>
  <c r="F248" i="27"/>
  <c r="F228" i="27"/>
  <c r="F224" i="27"/>
  <c r="F220" i="27"/>
  <c r="F212" i="27"/>
  <c r="F200" i="27"/>
  <c r="F349" i="27"/>
  <c r="F341" i="27"/>
  <c r="F197" i="27"/>
  <c r="F203" i="27"/>
  <c r="F213" i="27"/>
  <c r="F219" i="27"/>
  <c r="F238" i="27"/>
  <c r="F245" i="27"/>
  <c r="F254" i="27"/>
  <c r="F263" i="27"/>
  <c r="F286" i="27"/>
  <c r="F293" i="27"/>
  <c r="F297" i="27"/>
  <c r="F309" i="27"/>
  <c r="F317" i="27"/>
  <c r="F331" i="27"/>
  <c r="G601" i="24"/>
  <c r="G76" i="25"/>
  <c r="G362" i="25"/>
  <c r="G19" i="26"/>
  <c r="G181" i="26"/>
  <c r="G601" i="26"/>
  <c r="G13" i="27"/>
  <c r="G76" i="27"/>
  <c r="F196" i="27"/>
  <c r="F215" i="27"/>
  <c r="F241" i="27"/>
  <c r="F247" i="27"/>
  <c r="F250" i="27"/>
  <c r="F274" i="27"/>
  <c r="F278" i="27"/>
  <c r="F285" i="27"/>
  <c r="F299" i="27"/>
  <c r="F302" i="27"/>
  <c r="F305" i="27"/>
  <c r="E588" i="27"/>
  <c r="H588" i="27" s="1"/>
  <c r="E579" i="27"/>
  <c r="H579" i="27" s="1"/>
  <c r="E576" i="27"/>
  <c r="H576" i="27" s="1"/>
  <c r="E559" i="27"/>
  <c r="H559" i="27" s="1"/>
  <c r="E552" i="27"/>
  <c r="H552" i="27" s="1"/>
  <c r="E535" i="27"/>
  <c r="H535" i="27" s="1"/>
  <c r="E530" i="27"/>
  <c r="H530" i="27" s="1"/>
  <c r="E521" i="27"/>
  <c r="H521" i="27" s="1"/>
  <c r="E511" i="27"/>
  <c r="H511" i="27" s="1"/>
  <c r="E505" i="27"/>
  <c r="H505" i="27" s="1"/>
  <c r="E500" i="27"/>
  <c r="H500" i="27" s="1"/>
  <c r="E492" i="27"/>
  <c r="H492" i="27" s="1"/>
  <c r="E485" i="27"/>
  <c r="H485" i="27" s="1"/>
  <c r="E478" i="27"/>
  <c r="H478" i="27" s="1"/>
  <c r="E474" i="27"/>
  <c r="H474" i="27" s="1"/>
  <c r="E462" i="27"/>
  <c r="H462" i="27" s="1"/>
  <c r="E445" i="27"/>
  <c r="H445" i="27" s="1"/>
  <c r="E437" i="27"/>
  <c r="H437" i="27" s="1"/>
  <c r="E426" i="27"/>
  <c r="H426" i="27" s="1"/>
  <c r="E419" i="27"/>
  <c r="H419" i="27" s="1"/>
  <c r="E413" i="27"/>
  <c r="H413" i="27" s="1"/>
  <c r="E399" i="27"/>
  <c r="H399" i="27" s="1"/>
  <c r="E393" i="27"/>
  <c r="H393" i="27" s="1"/>
  <c r="E386" i="27"/>
  <c r="H386" i="27" s="1"/>
  <c r="E378" i="27"/>
  <c r="H378" i="27" s="1"/>
  <c r="E372" i="27"/>
  <c r="H372" i="27" s="1"/>
  <c r="E368" i="27"/>
  <c r="H368" i="27" s="1"/>
  <c r="E367" i="27"/>
  <c r="H367" i="27" s="1"/>
  <c r="E362" i="27"/>
  <c r="E589" i="27"/>
  <c r="H589" i="27" s="1"/>
  <c r="E580" i="27"/>
  <c r="H580" i="27" s="1"/>
  <c r="E571" i="27"/>
  <c r="H571" i="27" s="1"/>
  <c r="E554" i="27"/>
  <c r="H554" i="27" s="1"/>
  <c r="E548" i="27"/>
  <c r="H548" i="27" s="1"/>
  <c r="E544" i="27"/>
  <c r="H544" i="27" s="1"/>
  <c r="E543" i="27"/>
  <c r="H543" i="27" s="1"/>
  <c r="E536" i="27"/>
  <c r="H536" i="27" s="1"/>
  <c r="E531" i="27"/>
  <c r="H531" i="27" s="1"/>
  <c r="E524" i="27"/>
  <c r="H524" i="27" s="1"/>
  <c r="E523" i="27"/>
  <c r="H523" i="27" s="1"/>
  <c r="E508" i="27"/>
  <c r="H508" i="27" s="1"/>
  <c r="E506" i="27"/>
  <c r="H506" i="27" s="1"/>
  <c r="E502" i="27"/>
  <c r="H502" i="27" s="1"/>
  <c r="E495" i="27"/>
  <c r="H495" i="27" s="1"/>
  <c r="E488" i="27"/>
  <c r="H488" i="27" s="1"/>
  <c r="E475" i="27"/>
  <c r="H475" i="27" s="1"/>
  <c r="E464" i="27"/>
  <c r="H464" i="27" s="1"/>
  <c r="E446" i="27"/>
  <c r="H446" i="27" s="1"/>
  <c r="E441" i="27"/>
  <c r="H441" i="27" s="1"/>
  <c r="E427" i="27"/>
  <c r="H427" i="27" s="1"/>
  <c r="E423" i="27"/>
  <c r="H423" i="27" s="1"/>
  <c r="E421" i="27"/>
  <c r="H421" i="27" s="1"/>
  <c r="E420" i="27"/>
  <c r="H420" i="27" s="1"/>
  <c r="E414" i="27"/>
  <c r="H414" i="27" s="1"/>
  <c r="E407" i="27"/>
  <c r="H407" i="27" s="1"/>
  <c r="E401" i="27"/>
  <c r="H401" i="27" s="1"/>
  <c r="E396" i="27"/>
  <c r="H396" i="27" s="1"/>
  <c r="E387" i="27"/>
  <c r="H387" i="27" s="1"/>
  <c r="E379" i="27"/>
  <c r="H379" i="27" s="1"/>
  <c r="E374" i="27"/>
  <c r="H374" i="27" s="1"/>
  <c r="E363" i="27"/>
  <c r="H363" i="27" s="1"/>
  <c r="E591" i="27"/>
  <c r="H591" i="27" s="1"/>
  <c r="E582" i="27"/>
  <c r="H582" i="27" s="1"/>
  <c r="E574" i="27"/>
  <c r="H574" i="27" s="1"/>
  <c r="E568" i="27"/>
  <c r="H568" i="27" s="1"/>
  <c r="E558" i="27"/>
  <c r="H558" i="27" s="1"/>
  <c r="E556" i="27"/>
  <c r="H556" i="27" s="1"/>
  <c r="E540" i="27"/>
  <c r="H540" i="27" s="1"/>
  <c r="E529" i="27"/>
  <c r="H529" i="27" s="1"/>
  <c r="E519" i="27"/>
  <c r="H519" i="27" s="1"/>
  <c r="E504" i="27"/>
  <c r="H504" i="27" s="1"/>
  <c r="E499" i="27"/>
  <c r="H499" i="27" s="1"/>
  <c r="E490" i="27"/>
  <c r="H490" i="27" s="1"/>
  <c r="E484" i="27"/>
  <c r="H484" i="27" s="1"/>
  <c r="E477" i="27"/>
  <c r="H477" i="27" s="1"/>
  <c r="E472" i="27"/>
  <c r="H472" i="27" s="1"/>
  <c r="E461" i="27"/>
  <c r="H461" i="27" s="1"/>
  <c r="E429" i="27"/>
  <c r="H429" i="27" s="1"/>
  <c r="E425" i="27"/>
  <c r="H425" i="27" s="1"/>
  <c r="E417" i="27"/>
  <c r="H417" i="27" s="1"/>
  <c r="E412" i="27"/>
  <c r="H412" i="27" s="1"/>
  <c r="E404" i="27"/>
  <c r="H404" i="27" s="1"/>
  <c r="E392" i="27"/>
  <c r="H392" i="27" s="1"/>
  <c r="E385" i="27"/>
  <c r="H385" i="27" s="1"/>
  <c r="E365" i="27"/>
  <c r="H365" i="27" s="1"/>
  <c r="E375" i="27"/>
  <c r="H375" i="27" s="1"/>
  <c r="E410" i="27"/>
  <c r="H410" i="27" s="1"/>
  <c r="E483" i="27"/>
  <c r="H483" i="27" s="1"/>
  <c r="E555" i="27"/>
  <c r="H555" i="27" s="1"/>
  <c r="E61" i="28"/>
  <c r="H61" i="28" s="1"/>
  <c r="E36" i="28"/>
  <c r="H36" i="28" s="1"/>
  <c r="E19" i="28"/>
  <c r="E62" i="28"/>
  <c r="H62" i="28" s="1"/>
  <c r="E39" i="28"/>
  <c r="H39" i="28" s="1"/>
  <c r="E37" i="28"/>
  <c r="H37" i="28" s="1"/>
  <c r="E24" i="28"/>
  <c r="H24" i="28" s="1"/>
  <c r="E68" i="28"/>
  <c r="H68" i="28" s="1"/>
  <c r="E54" i="28"/>
  <c r="H54" i="28" s="1"/>
  <c r="E53" i="28"/>
  <c r="H53" i="28" s="1"/>
  <c r="E50" i="28"/>
  <c r="H50" i="28" s="1"/>
  <c r="E30" i="28"/>
  <c r="H30" i="28" s="1"/>
  <c r="E29" i="28"/>
  <c r="H29" i="28" s="1"/>
  <c r="E28" i="28"/>
  <c r="H28" i="28" s="1"/>
  <c r="G19" i="28"/>
  <c r="C8" i="28"/>
  <c r="E10" i="28" s="1"/>
  <c r="E27" i="28"/>
  <c r="H27" i="28" s="1"/>
  <c r="D13" i="25"/>
  <c r="F601" i="25"/>
  <c r="F604" i="25"/>
  <c r="F605" i="25"/>
  <c r="F606" i="25"/>
  <c r="F610" i="25"/>
  <c r="F612" i="25"/>
  <c r="F614" i="25"/>
  <c r="F616" i="25"/>
  <c r="F617" i="25"/>
  <c r="F618" i="25"/>
  <c r="F619" i="25"/>
  <c r="F620" i="25"/>
  <c r="F621" i="25"/>
  <c r="F622" i="25"/>
  <c r="F625" i="25"/>
  <c r="D8" i="26"/>
  <c r="D10" i="26"/>
  <c r="D12" i="26"/>
  <c r="G12" i="26" s="1"/>
  <c r="F76" i="26"/>
  <c r="F77" i="26"/>
  <c r="F79" i="26"/>
  <c r="F80" i="26"/>
  <c r="F81" i="26"/>
  <c r="F84" i="26"/>
  <c r="F94" i="26"/>
  <c r="F97" i="26"/>
  <c r="F98" i="26"/>
  <c r="F100" i="26"/>
  <c r="F106" i="26"/>
  <c r="F117" i="26"/>
  <c r="F118" i="26"/>
  <c r="F119" i="26"/>
  <c r="F120" i="26"/>
  <c r="F122" i="26"/>
  <c r="F123" i="26"/>
  <c r="F124" i="26"/>
  <c r="F125" i="26"/>
  <c r="F129" i="26"/>
  <c r="F131" i="26"/>
  <c r="F132" i="26"/>
  <c r="F134" i="26"/>
  <c r="F136" i="26"/>
  <c r="F137" i="26"/>
  <c r="F138" i="26"/>
  <c r="F139" i="26"/>
  <c r="F140" i="26"/>
  <c r="F142" i="26"/>
  <c r="F144" i="26"/>
  <c r="F151" i="26"/>
  <c r="F152" i="26"/>
  <c r="F160" i="26"/>
  <c r="F161" i="26"/>
  <c r="F164" i="26"/>
  <c r="F362" i="26"/>
  <c r="F363" i="26"/>
  <c r="F364" i="26"/>
  <c r="F365" i="26"/>
  <c r="F367" i="26"/>
  <c r="F368" i="26"/>
  <c r="F369" i="26"/>
  <c r="F371" i="26"/>
  <c r="F372" i="26"/>
  <c r="F374" i="26"/>
  <c r="F375" i="26"/>
  <c r="F377" i="26"/>
  <c r="F379" i="26"/>
  <c r="F382" i="26"/>
  <c r="F385" i="26"/>
  <c r="F386" i="26"/>
  <c r="F387" i="26"/>
  <c r="F389" i="26"/>
  <c r="F392" i="26"/>
  <c r="F393" i="26"/>
  <c r="F396" i="26"/>
  <c r="F397" i="26"/>
  <c r="F398" i="26"/>
  <c r="F401" i="26"/>
  <c r="F403" i="26"/>
  <c r="F404" i="26"/>
  <c r="F410" i="26"/>
  <c r="F413" i="26"/>
  <c r="F414" i="26"/>
  <c r="F415" i="26"/>
  <c r="F417" i="26"/>
  <c r="F419" i="26"/>
  <c r="F420" i="26"/>
  <c r="F424" i="26"/>
  <c r="F425" i="26"/>
  <c r="F426" i="26"/>
  <c r="F427" i="26"/>
  <c r="F428" i="26"/>
  <c r="F429" i="26"/>
  <c r="F437" i="26"/>
  <c r="F445" i="26"/>
  <c r="F446" i="26"/>
  <c r="F461" i="26"/>
  <c r="F462" i="26"/>
  <c r="F464" i="26"/>
  <c r="F469" i="26"/>
  <c r="F472" i="26"/>
  <c r="F474" i="26"/>
  <c r="F475" i="26"/>
  <c r="F476" i="26"/>
  <c r="F477" i="26"/>
  <c r="F478" i="26"/>
  <c r="F480" i="26"/>
  <c r="F482" i="26"/>
  <c r="F484" i="26"/>
  <c r="F485" i="26"/>
  <c r="F488" i="26"/>
  <c r="F490" i="26"/>
  <c r="F492" i="26"/>
  <c r="F495" i="26"/>
  <c r="F498" i="26"/>
  <c r="F500" i="26"/>
  <c r="F503" i="26"/>
  <c r="F505" i="26"/>
  <c r="F507" i="26"/>
  <c r="F509" i="26"/>
  <c r="F517" i="26"/>
  <c r="F519" i="26"/>
  <c r="F530" i="26"/>
  <c r="F531" i="26"/>
  <c r="F533" i="26"/>
  <c r="F535" i="26"/>
  <c r="F536" i="26"/>
  <c r="F537" i="26"/>
  <c r="F548" i="26"/>
  <c r="F549" i="26"/>
  <c r="F552" i="26"/>
  <c r="F554" i="26"/>
  <c r="F555" i="26"/>
  <c r="F558" i="26"/>
  <c r="F559" i="26"/>
  <c r="F561" i="26"/>
  <c r="F562" i="26"/>
  <c r="F574" i="26"/>
  <c r="F576" i="26"/>
  <c r="F579" i="26"/>
  <c r="F580" i="26"/>
  <c r="F581" i="26"/>
  <c r="F582" i="26"/>
  <c r="D9" i="27"/>
  <c r="D11" i="27"/>
  <c r="F19" i="27"/>
  <c r="F25" i="27"/>
  <c r="F27" i="27"/>
  <c r="F28" i="27"/>
  <c r="F30" i="27"/>
  <c r="F36" i="27"/>
  <c r="F38" i="27"/>
  <c r="F39" i="27"/>
  <c r="F50" i="27"/>
  <c r="F53" i="27"/>
  <c r="F54" i="27"/>
  <c r="F59" i="27"/>
  <c r="F63" i="27"/>
  <c r="F64" i="27"/>
  <c r="F67" i="27"/>
  <c r="F68" i="27"/>
  <c r="F181" i="27"/>
  <c r="F182" i="27"/>
  <c r="F183" i="27"/>
  <c r="F184" i="27"/>
  <c r="F186" i="27"/>
  <c r="F188" i="27"/>
  <c r="F189" i="27"/>
  <c r="F190" i="27"/>
  <c r="F191" i="27"/>
  <c r="F194" i="27"/>
  <c r="F195" i="27"/>
  <c r="H198" i="27"/>
  <c r="F202" i="27"/>
  <c r="H204" i="27"/>
  <c r="F209" i="27"/>
  <c r="H214" i="27"/>
  <c r="F218" i="27"/>
  <c r="F223" i="27"/>
  <c r="H232" i="27"/>
  <c r="H246" i="27"/>
  <c r="F249" i="27"/>
  <c r="H264" i="27"/>
  <c r="H268" i="27"/>
  <c r="F269" i="27"/>
  <c r="H272" i="27"/>
  <c r="H276" i="27"/>
  <c r="F287" i="27"/>
  <c r="H290" i="27"/>
  <c r="H294" i="27"/>
  <c r="E298" i="27"/>
  <c r="H298" i="27" s="1"/>
  <c r="F301" i="27"/>
  <c r="E304" i="27"/>
  <c r="H304" i="27" s="1"/>
  <c r="H310" i="27"/>
  <c r="F311" i="27"/>
  <c r="H314" i="27"/>
  <c r="F315" i="27"/>
  <c r="E318" i="27"/>
  <c r="H318" i="27" s="1"/>
  <c r="E325" i="27"/>
  <c r="H325" i="27" s="1"/>
  <c r="E329" i="27"/>
  <c r="H329" i="27" s="1"/>
  <c r="H332" i="27"/>
  <c r="F333" i="27"/>
  <c r="F351" i="27"/>
  <c r="E377" i="27"/>
  <c r="H377" i="27" s="1"/>
  <c r="E383" i="27"/>
  <c r="H383" i="27" s="1"/>
  <c r="E415" i="27"/>
  <c r="H415" i="27" s="1"/>
  <c r="E428" i="27"/>
  <c r="H428" i="27" s="1"/>
  <c r="E482" i="27"/>
  <c r="H482" i="27" s="1"/>
  <c r="E496" i="27"/>
  <c r="H496" i="27" s="1"/>
  <c r="E503" i="27"/>
  <c r="H503" i="27" s="1"/>
  <c r="E562" i="27"/>
  <c r="H562" i="27" s="1"/>
  <c r="C13" i="24"/>
  <c r="E601" i="24"/>
  <c r="E602" i="24"/>
  <c r="H602" i="24" s="1"/>
  <c r="E603" i="24"/>
  <c r="H603" i="24" s="1"/>
  <c r="E604" i="24"/>
  <c r="H604" i="24" s="1"/>
  <c r="E605" i="24"/>
  <c r="H605" i="24" s="1"/>
  <c r="E606" i="24"/>
  <c r="H606" i="24" s="1"/>
  <c r="E608" i="24"/>
  <c r="H608" i="24" s="1"/>
  <c r="E609" i="24"/>
  <c r="H609" i="24" s="1"/>
  <c r="E610" i="24"/>
  <c r="H610" i="24" s="1"/>
  <c r="E612" i="24"/>
  <c r="H612" i="24" s="1"/>
  <c r="E613" i="24"/>
  <c r="H613" i="24" s="1"/>
  <c r="E614" i="24"/>
  <c r="H614" i="24" s="1"/>
  <c r="E615" i="24"/>
  <c r="H615" i="24" s="1"/>
  <c r="E616" i="24"/>
  <c r="H616" i="24" s="1"/>
  <c r="E617" i="24"/>
  <c r="H617" i="24" s="1"/>
  <c r="E618" i="24"/>
  <c r="H618" i="24" s="1"/>
  <c r="E619" i="24"/>
  <c r="H619" i="24" s="1"/>
  <c r="E620" i="24"/>
  <c r="H620" i="24" s="1"/>
  <c r="E621" i="24"/>
  <c r="H621" i="24" s="1"/>
  <c r="E622" i="24"/>
  <c r="H622" i="24" s="1"/>
  <c r="E625" i="24"/>
  <c r="H625" i="24" s="1"/>
  <c r="E628" i="24"/>
  <c r="H628" i="24" s="1"/>
  <c r="C8" i="25"/>
  <c r="C10" i="25"/>
  <c r="C12" i="25"/>
  <c r="E76" i="25"/>
  <c r="E77" i="25"/>
  <c r="H77" i="25" s="1"/>
  <c r="E78" i="25"/>
  <c r="H78" i="25" s="1"/>
  <c r="E80" i="25"/>
  <c r="H80" i="25" s="1"/>
  <c r="E81" i="25"/>
  <c r="H81" i="25" s="1"/>
  <c r="E83" i="25"/>
  <c r="H83" i="25" s="1"/>
  <c r="E92" i="25"/>
  <c r="H92" i="25" s="1"/>
  <c r="E94" i="25"/>
  <c r="H94" i="25" s="1"/>
  <c r="E95" i="25"/>
  <c r="H95" i="25" s="1"/>
  <c r="E98" i="25"/>
  <c r="H98" i="25" s="1"/>
  <c r="E99" i="25"/>
  <c r="H99" i="25" s="1"/>
  <c r="E100" i="25"/>
  <c r="H100" i="25" s="1"/>
  <c r="E102" i="25"/>
  <c r="H102" i="25" s="1"/>
  <c r="E106" i="25"/>
  <c r="H106" i="25" s="1"/>
  <c r="E109" i="25"/>
  <c r="H109" i="25" s="1"/>
  <c r="E110" i="25"/>
  <c r="H110" i="25" s="1"/>
  <c r="E111" i="25"/>
  <c r="H111" i="25" s="1"/>
  <c r="E113" i="25"/>
  <c r="H113" i="25" s="1"/>
  <c r="E121" i="25"/>
  <c r="H121" i="25" s="1"/>
  <c r="E122" i="25"/>
  <c r="H122" i="25" s="1"/>
  <c r="E124" i="25"/>
  <c r="H124" i="25" s="1"/>
  <c r="E127" i="25"/>
  <c r="H127" i="25" s="1"/>
  <c r="E132" i="25"/>
  <c r="H132" i="25" s="1"/>
  <c r="E133" i="25"/>
  <c r="H133" i="25" s="1"/>
  <c r="E134" i="25"/>
  <c r="H134" i="25" s="1"/>
  <c r="E136" i="25"/>
  <c r="H136" i="25" s="1"/>
  <c r="E139" i="25"/>
  <c r="H139" i="25" s="1"/>
  <c r="E140" i="25"/>
  <c r="H140" i="25" s="1"/>
  <c r="E145" i="25"/>
  <c r="H145" i="25" s="1"/>
  <c r="E147" i="25"/>
  <c r="H147" i="25" s="1"/>
  <c r="E167" i="25"/>
  <c r="H167" i="25" s="1"/>
  <c r="E362" i="25"/>
  <c r="E363" i="25"/>
  <c r="H363" i="25" s="1"/>
  <c r="E365" i="25"/>
  <c r="H365" i="25" s="1"/>
  <c r="E367" i="25"/>
  <c r="H367" i="25" s="1"/>
  <c r="E368" i="25"/>
  <c r="H368" i="25" s="1"/>
  <c r="E371" i="25"/>
  <c r="H371" i="25" s="1"/>
  <c r="E374" i="25"/>
  <c r="H374" i="25" s="1"/>
  <c r="E375" i="25"/>
  <c r="H375" i="25" s="1"/>
  <c r="E377" i="25"/>
  <c r="H377" i="25" s="1"/>
  <c r="E378" i="25"/>
  <c r="H378" i="25" s="1"/>
  <c r="E382" i="25"/>
  <c r="H382" i="25" s="1"/>
  <c r="E386" i="25"/>
  <c r="H386" i="25" s="1"/>
  <c r="E387" i="25"/>
  <c r="H387" i="25" s="1"/>
  <c r="E392" i="25"/>
  <c r="H392" i="25" s="1"/>
  <c r="E393" i="25"/>
  <c r="H393" i="25" s="1"/>
  <c r="E396" i="25"/>
  <c r="H396" i="25" s="1"/>
  <c r="E397" i="25"/>
  <c r="H397" i="25" s="1"/>
  <c r="E401" i="25"/>
  <c r="H401" i="25" s="1"/>
  <c r="E404" i="25"/>
  <c r="H404" i="25" s="1"/>
  <c r="E410" i="25"/>
  <c r="H410" i="25" s="1"/>
  <c r="E413" i="25"/>
  <c r="H413" i="25" s="1"/>
  <c r="E414" i="25"/>
  <c r="H414" i="25" s="1"/>
  <c r="E415" i="25"/>
  <c r="H415" i="25" s="1"/>
  <c r="E420" i="25"/>
  <c r="H420" i="25" s="1"/>
  <c r="E424" i="25"/>
  <c r="H424" i="25" s="1"/>
  <c r="E425" i="25"/>
  <c r="H425" i="25" s="1"/>
  <c r="E426" i="25"/>
  <c r="H426" i="25" s="1"/>
  <c r="E428" i="25"/>
  <c r="H428" i="25" s="1"/>
  <c r="E432" i="25"/>
  <c r="H432" i="25" s="1"/>
  <c r="E433" i="25"/>
  <c r="H433" i="25" s="1"/>
  <c r="E437" i="25"/>
  <c r="H437" i="25" s="1"/>
  <c r="E451" i="25"/>
  <c r="H451" i="25" s="1"/>
  <c r="E453" i="25"/>
  <c r="H453" i="25" s="1"/>
  <c r="E457" i="25"/>
  <c r="H457" i="25" s="1"/>
  <c r="E458" i="25"/>
  <c r="H458" i="25" s="1"/>
  <c r="E464" i="25"/>
  <c r="H464" i="25" s="1"/>
  <c r="E475" i="25"/>
  <c r="H475" i="25" s="1"/>
  <c r="E478" i="25"/>
  <c r="H478" i="25" s="1"/>
  <c r="E483" i="25"/>
  <c r="H483" i="25" s="1"/>
  <c r="E484" i="25"/>
  <c r="H484" i="25" s="1"/>
  <c r="E488" i="25"/>
  <c r="H488" i="25" s="1"/>
  <c r="E490" i="25"/>
  <c r="H490" i="25" s="1"/>
  <c r="E498" i="25"/>
  <c r="H498" i="25" s="1"/>
  <c r="E503" i="25"/>
  <c r="H503" i="25" s="1"/>
  <c r="E505" i="25"/>
  <c r="H505" i="25" s="1"/>
  <c r="E508" i="25"/>
  <c r="H508" i="25" s="1"/>
  <c r="E509" i="25"/>
  <c r="H509" i="25" s="1"/>
  <c r="E519" i="25"/>
  <c r="H519" i="25" s="1"/>
  <c r="E521" i="25"/>
  <c r="H521" i="25" s="1"/>
  <c r="E531" i="25"/>
  <c r="H531" i="25" s="1"/>
  <c r="E534" i="25"/>
  <c r="H534" i="25" s="1"/>
  <c r="E554" i="25"/>
  <c r="H554" i="25" s="1"/>
  <c r="E555" i="25"/>
  <c r="H555" i="25" s="1"/>
  <c r="E558" i="25"/>
  <c r="H558" i="25" s="1"/>
  <c r="E559" i="25"/>
  <c r="H559" i="25" s="1"/>
  <c r="E571" i="25"/>
  <c r="H571" i="25" s="1"/>
  <c r="E574" i="25"/>
  <c r="H574" i="25" s="1"/>
  <c r="E575" i="25"/>
  <c r="H575" i="25" s="1"/>
  <c r="E579" i="25"/>
  <c r="H579" i="25" s="1"/>
  <c r="E580" i="25"/>
  <c r="H580" i="25" s="1"/>
  <c r="E581" i="25"/>
  <c r="H581" i="25" s="1"/>
  <c r="E582" i="25"/>
  <c r="H582" i="25" s="1"/>
  <c r="E588" i="25"/>
  <c r="H588" i="25" s="1"/>
  <c r="C9" i="26"/>
  <c r="C11" i="26"/>
  <c r="E19" i="26"/>
  <c r="E27" i="26"/>
  <c r="H27" i="26" s="1"/>
  <c r="E28" i="26"/>
  <c r="H28" i="26" s="1"/>
  <c r="E30" i="26"/>
  <c r="H30" i="26" s="1"/>
  <c r="E32" i="26"/>
  <c r="H32" i="26" s="1"/>
  <c r="E36" i="26"/>
  <c r="H36" i="26" s="1"/>
  <c r="E38" i="26"/>
  <c r="H38" i="26" s="1"/>
  <c r="E42" i="26"/>
  <c r="H42" i="26" s="1"/>
  <c r="E44" i="26"/>
  <c r="H44" i="26" s="1"/>
  <c r="E45" i="26"/>
  <c r="H45" i="26" s="1"/>
  <c r="E50" i="26"/>
  <c r="H50" i="26" s="1"/>
  <c r="E54" i="26"/>
  <c r="H54" i="26" s="1"/>
  <c r="E62" i="26"/>
  <c r="H62" i="26" s="1"/>
  <c r="E68" i="26"/>
  <c r="H68" i="26" s="1"/>
  <c r="E181" i="26"/>
  <c r="E182" i="26"/>
  <c r="H182" i="26" s="1"/>
  <c r="E184" i="26"/>
  <c r="H184" i="26" s="1"/>
  <c r="E186" i="26"/>
  <c r="H186" i="26" s="1"/>
  <c r="E188" i="26"/>
  <c r="H188" i="26" s="1"/>
  <c r="E189" i="26"/>
  <c r="H189" i="26" s="1"/>
  <c r="E190" i="26"/>
  <c r="H190" i="26" s="1"/>
  <c r="E193" i="26"/>
  <c r="H193" i="26" s="1"/>
  <c r="E195" i="26"/>
  <c r="H195" i="26" s="1"/>
  <c r="E196" i="26"/>
  <c r="H196" i="26" s="1"/>
  <c r="E197" i="26"/>
  <c r="H197" i="26" s="1"/>
  <c r="E202" i="26"/>
  <c r="H202" i="26" s="1"/>
  <c r="E209" i="26"/>
  <c r="H209" i="26" s="1"/>
  <c r="E211" i="26"/>
  <c r="H211" i="26" s="1"/>
  <c r="E212" i="26"/>
  <c r="H212" i="26" s="1"/>
  <c r="E213" i="26"/>
  <c r="H213" i="26" s="1"/>
  <c r="E214" i="26"/>
  <c r="H214" i="26" s="1"/>
  <c r="E215" i="26"/>
  <c r="H215" i="26" s="1"/>
  <c r="E218" i="26"/>
  <c r="H218" i="26" s="1"/>
  <c r="E219" i="26"/>
  <c r="H219" i="26" s="1"/>
  <c r="E220" i="26"/>
  <c r="H220" i="26" s="1"/>
  <c r="E223" i="26"/>
  <c r="H223" i="26" s="1"/>
  <c r="E225" i="26"/>
  <c r="H225" i="26" s="1"/>
  <c r="E226" i="26"/>
  <c r="H226" i="26" s="1"/>
  <c r="E228" i="26"/>
  <c r="H228" i="26" s="1"/>
  <c r="E235" i="26"/>
  <c r="H235" i="26" s="1"/>
  <c r="E241" i="26"/>
  <c r="H241" i="26" s="1"/>
  <c r="E244" i="26"/>
  <c r="H244" i="26" s="1"/>
  <c r="E247" i="26"/>
  <c r="H247" i="26" s="1"/>
  <c r="E248" i="26"/>
  <c r="H248" i="26" s="1"/>
  <c r="E251" i="26"/>
  <c r="H251" i="26" s="1"/>
  <c r="E254" i="26"/>
  <c r="H254" i="26" s="1"/>
  <c r="E260" i="26"/>
  <c r="H260" i="26" s="1"/>
  <c r="E264" i="26"/>
  <c r="H264" i="26" s="1"/>
  <c r="E274" i="26"/>
  <c r="H274" i="26" s="1"/>
  <c r="E277" i="26"/>
  <c r="H277" i="26" s="1"/>
  <c r="E278" i="26"/>
  <c r="H278" i="26" s="1"/>
  <c r="E285" i="26"/>
  <c r="H285" i="26" s="1"/>
  <c r="E286" i="26"/>
  <c r="H286" i="26" s="1"/>
  <c r="E287" i="26"/>
  <c r="H287" i="26" s="1"/>
  <c r="E288" i="26"/>
  <c r="H288" i="26" s="1"/>
  <c r="E290" i="26"/>
  <c r="H290" i="26" s="1"/>
  <c r="E293" i="26"/>
  <c r="H293" i="26" s="1"/>
  <c r="E297" i="26"/>
  <c r="H297" i="26" s="1"/>
  <c r="E299" i="26"/>
  <c r="H299" i="26" s="1"/>
  <c r="E300" i="26"/>
  <c r="H300" i="26" s="1"/>
  <c r="E301" i="26"/>
  <c r="H301" i="26" s="1"/>
  <c r="E302" i="26"/>
  <c r="H302" i="26" s="1"/>
  <c r="E305" i="26"/>
  <c r="H305" i="26" s="1"/>
  <c r="E311" i="26"/>
  <c r="H311" i="26" s="1"/>
  <c r="E317" i="26"/>
  <c r="H317" i="26" s="1"/>
  <c r="E318" i="26"/>
  <c r="H318" i="26" s="1"/>
  <c r="E320" i="26"/>
  <c r="H320" i="26" s="1"/>
  <c r="E325" i="26"/>
  <c r="H325" i="26" s="1"/>
  <c r="E329" i="26"/>
  <c r="H329" i="26" s="1"/>
  <c r="E331" i="26"/>
  <c r="H331" i="26" s="1"/>
  <c r="E333" i="26"/>
  <c r="H333" i="26" s="1"/>
  <c r="E336" i="26"/>
  <c r="H336" i="26" s="1"/>
  <c r="E339" i="26"/>
  <c r="H339" i="26" s="1"/>
  <c r="E340" i="26"/>
  <c r="H340" i="26" s="1"/>
  <c r="E601" i="26"/>
  <c r="H601" i="26" s="1"/>
  <c r="E602" i="26"/>
  <c r="H602" i="26" s="1"/>
  <c r="E603" i="26"/>
  <c r="H603" i="26" s="1"/>
  <c r="E604" i="26"/>
  <c r="H604" i="26" s="1"/>
  <c r="E605" i="26"/>
  <c r="H605" i="26" s="1"/>
  <c r="E606" i="26"/>
  <c r="H606" i="26" s="1"/>
  <c r="E608" i="26"/>
  <c r="H608" i="26" s="1"/>
  <c r="E609" i="26"/>
  <c r="H609" i="26" s="1"/>
  <c r="E610" i="26"/>
  <c r="H610" i="26" s="1"/>
  <c r="E611" i="26"/>
  <c r="H611" i="26" s="1"/>
  <c r="E612" i="26"/>
  <c r="H612" i="26" s="1"/>
  <c r="E616" i="26"/>
  <c r="H616" i="26" s="1"/>
  <c r="E617" i="26"/>
  <c r="H617" i="26" s="1"/>
  <c r="E618" i="26"/>
  <c r="H618" i="26" s="1"/>
  <c r="E619" i="26"/>
  <c r="H619" i="26" s="1"/>
  <c r="E620" i="26"/>
  <c r="H620" i="26" s="1"/>
  <c r="E628" i="26"/>
  <c r="H628" i="26" s="1"/>
  <c r="C8" i="27"/>
  <c r="C10" i="27"/>
  <c r="E76" i="27"/>
  <c r="E77" i="27"/>
  <c r="H77" i="27" s="1"/>
  <c r="E78" i="27"/>
  <c r="H78" i="27" s="1"/>
  <c r="E79" i="27"/>
  <c r="H79" i="27" s="1"/>
  <c r="E80" i="27"/>
  <c r="H80" i="27" s="1"/>
  <c r="E81" i="27"/>
  <c r="H81" i="27" s="1"/>
  <c r="E83" i="27"/>
  <c r="H83" i="27" s="1"/>
  <c r="E92" i="27"/>
  <c r="H92" i="27" s="1"/>
  <c r="E93" i="27"/>
  <c r="H93" i="27" s="1"/>
  <c r="E94" i="27"/>
  <c r="H94" i="27" s="1"/>
  <c r="E95" i="27"/>
  <c r="H95" i="27" s="1"/>
  <c r="E96" i="27"/>
  <c r="H96" i="27" s="1"/>
  <c r="E98" i="27"/>
  <c r="H98" i="27" s="1"/>
  <c r="E99" i="27"/>
  <c r="H99" i="27" s="1"/>
  <c r="E100" i="27"/>
  <c r="H100" i="27" s="1"/>
  <c r="E101" i="27"/>
  <c r="H101" i="27" s="1"/>
  <c r="E104" i="27"/>
  <c r="H104" i="27" s="1"/>
  <c r="E106" i="27"/>
  <c r="H106" i="27" s="1"/>
  <c r="E110" i="27"/>
  <c r="H110" i="27" s="1"/>
  <c r="E111" i="27"/>
  <c r="H111" i="27" s="1"/>
  <c r="E113" i="27"/>
  <c r="H113" i="27" s="1"/>
  <c r="E116" i="27"/>
  <c r="H116" i="27" s="1"/>
  <c r="E118" i="27"/>
  <c r="H118" i="27" s="1"/>
  <c r="E119" i="27"/>
  <c r="H119" i="27" s="1"/>
  <c r="E120" i="27"/>
  <c r="H120" i="27" s="1"/>
  <c r="E121" i="27"/>
  <c r="H121" i="27" s="1"/>
  <c r="E122" i="27"/>
  <c r="H122" i="27" s="1"/>
  <c r="E124" i="27"/>
  <c r="H124" i="27" s="1"/>
  <c r="E125" i="27"/>
  <c r="H125" i="27" s="1"/>
  <c r="E127" i="27"/>
  <c r="H127" i="27" s="1"/>
  <c r="E128" i="27"/>
  <c r="H128" i="27" s="1"/>
  <c r="E131" i="27"/>
  <c r="H131" i="27" s="1"/>
  <c r="E132" i="27"/>
  <c r="H132" i="27" s="1"/>
  <c r="E134" i="27"/>
  <c r="H134" i="27" s="1"/>
  <c r="E136" i="27"/>
  <c r="H136" i="27" s="1"/>
  <c r="E137" i="27"/>
  <c r="H137" i="27" s="1"/>
  <c r="E139" i="27"/>
  <c r="H139" i="27" s="1"/>
  <c r="E140" i="27"/>
  <c r="H140" i="27" s="1"/>
  <c r="E142" i="27"/>
  <c r="H142" i="27" s="1"/>
  <c r="E145" i="27"/>
  <c r="H145" i="27" s="1"/>
  <c r="E150" i="27"/>
  <c r="H150" i="27" s="1"/>
  <c r="E161" i="27"/>
  <c r="H161" i="27" s="1"/>
  <c r="E162" i="27"/>
  <c r="H162" i="27" s="1"/>
  <c r="E163" i="27"/>
  <c r="H163" i="27" s="1"/>
  <c r="E164" i="27"/>
  <c r="H164" i="27" s="1"/>
  <c r="E165" i="27"/>
  <c r="H165" i="27" s="1"/>
  <c r="E172" i="27"/>
  <c r="H172" i="27" s="1"/>
  <c r="E331" i="27"/>
  <c r="H331" i="27" s="1"/>
  <c r="E299" i="27"/>
  <c r="H299" i="27" s="1"/>
  <c r="E287" i="27"/>
  <c r="H287" i="27" s="1"/>
  <c r="E263" i="27"/>
  <c r="H263" i="27" s="1"/>
  <c r="E259" i="27"/>
  <c r="H259" i="27" s="1"/>
  <c r="E251" i="27"/>
  <c r="H251" i="27" s="1"/>
  <c r="E247" i="27"/>
  <c r="H247" i="27" s="1"/>
  <c r="E243" i="27"/>
  <c r="H243" i="27" s="1"/>
  <c r="E235" i="27"/>
  <c r="H235" i="27" s="1"/>
  <c r="E223" i="27"/>
  <c r="H223" i="27" s="1"/>
  <c r="E219" i="27"/>
  <c r="H219" i="27" s="1"/>
  <c r="E215" i="27"/>
  <c r="H215" i="27" s="1"/>
  <c r="E211" i="27"/>
  <c r="H211" i="27" s="1"/>
  <c r="E203" i="27"/>
  <c r="H203" i="27" s="1"/>
  <c r="E356" i="27"/>
  <c r="H356" i="27" s="1"/>
  <c r="E340" i="27"/>
  <c r="H340" i="27" s="1"/>
  <c r="E336" i="27"/>
  <c r="H336" i="27" s="1"/>
  <c r="G181" i="27"/>
  <c r="H181" i="27" s="1"/>
  <c r="E197" i="27"/>
  <c r="H197" i="27" s="1"/>
  <c r="F198" i="27"/>
  <c r="F211" i="27"/>
  <c r="E213" i="27"/>
  <c r="H213" i="27" s="1"/>
  <c r="F214" i="27"/>
  <c r="E216" i="27"/>
  <c r="H216" i="27" s="1"/>
  <c r="H222" i="27"/>
  <c r="E228" i="27"/>
  <c r="H228" i="27" s="1"/>
  <c r="F235" i="27"/>
  <c r="H238" i="27"/>
  <c r="H242" i="27"/>
  <c r="E248" i="27"/>
  <c r="H248" i="27" s="1"/>
  <c r="F251" i="27"/>
  <c r="E254" i="27"/>
  <c r="H254" i="27" s="1"/>
  <c r="H258" i="27"/>
  <c r="H282" i="27"/>
  <c r="E286" i="27"/>
  <c r="H286" i="27" s="1"/>
  <c r="F290" i="27"/>
  <c r="E293" i="27"/>
  <c r="H293" i="27" s="1"/>
  <c r="E297" i="27"/>
  <c r="H297" i="27" s="1"/>
  <c r="F298" i="27"/>
  <c r="E300" i="27"/>
  <c r="H300" i="27" s="1"/>
  <c r="H306" i="27"/>
  <c r="E317" i="27"/>
  <c r="H317" i="27" s="1"/>
  <c r="H324" i="27"/>
  <c r="F325" i="27"/>
  <c r="H328" i="27"/>
  <c r="G362" i="27"/>
  <c r="E364" i="27"/>
  <c r="H364" i="27" s="1"/>
  <c r="E371" i="27"/>
  <c r="H371" i="27" s="1"/>
  <c r="E389" i="27"/>
  <c r="H389" i="27" s="1"/>
  <c r="E397" i="27"/>
  <c r="H397" i="27" s="1"/>
  <c r="H443" i="27"/>
  <c r="E476" i="27"/>
  <c r="H476" i="27" s="1"/>
  <c r="E489" i="27"/>
  <c r="H489" i="27" s="1"/>
  <c r="E509" i="27"/>
  <c r="H509" i="27" s="1"/>
  <c r="H534" i="27"/>
  <c r="E549" i="27"/>
  <c r="H549" i="27" s="1"/>
  <c r="G13" i="28"/>
  <c r="E12" i="29"/>
  <c r="H344" i="27"/>
  <c r="H348" i="27"/>
  <c r="H352" i="27"/>
  <c r="F593" i="27"/>
  <c r="F590" i="27"/>
  <c r="F589" i="27"/>
  <c r="F588" i="27"/>
  <c r="F582" i="27"/>
  <c r="F581" i="27"/>
  <c r="F580" i="27"/>
  <c r="F579" i="27"/>
  <c r="F574" i="27"/>
  <c r="F572" i="27"/>
  <c r="F571" i="27"/>
  <c r="F569" i="27"/>
  <c r="F568" i="27"/>
  <c r="F562" i="27"/>
  <c r="F561" i="27"/>
  <c r="F559" i="27"/>
  <c r="F558" i="27"/>
  <c r="F555" i="27"/>
  <c r="F554" i="27"/>
  <c r="F552" i="27"/>
  <c r="F550" i="27"/>
  <c r="F549" i="27"/>
  <c r="F548" i="27"/>
  <c r="F541" i="27"/>
  <c r="F540" i="27"/>
  <c r="F537" i="27"/>
  <c r="F536" i="27"/>
  <c r="F535" i="27"/>
  <c r="F534" i="27"/>
  <c r="F532" i="27"/>
  <c r="F531" i="27"/>
  <c r="F530" i="27"/>
  <c r="F529" i="27"/>
  <c r="F528" i="27"/>
  <c r="F527" i="27"/>
  <c r="F521" i="27"/>
  <c r="F519" i="27"/>
  <c r="F517" i="27"/>
  <c r="F516" i="27"/>
  <c r="F515" i="27"/>
  <c r="F510" i="27"/>
  <c r="F509" i="27"/>
  <c r="F508" i="27"/>
  <c r="F505" i="27"/>
  <c r="F504" i="27"/>
  <c r="F503" i="27"/>
  <c r="F502" i="27"/>
  <c r="F500" i="27"/>
  <c r="F499" i="27"/>
  <c r="F498" i="27"/>
  <c r="F495" i="27"/>
  <c r="F494" i="27"/>
  <c r="F490" i="27"/>
  <c r="F489" i="27"/>
  <c r="F488" i="27"/>
  <c r="F485" i="27"/>
  <c r="F484" i="27"/>
  <c r="F483" i="27"/>
  <c r="F480" i="27"/>
  <c r="F478" i="27"/>
  <c r="F477" i="27"/>
  <c r="F476" i="27"/>
  <c r="F475" i="27"/>
  <c r="F474" i="27"/>
  <c r="F472" i="27"/>
  <c r="F469" i="27"/>
  <c r="F464" i="27"/>
  <c r="F462" i="27"/>
  <c r="F461" i="27"/>
  <c r="F447" i="27"/>
  <c r="F446" i="27"/>
  <c r="F445" i="27"/>
  <c r="F443" i="27"/>
  <c r="F442" i="27"/>
  <c r="F441" i="27"/>
  <c r="F437" i="27"/>
  <c r="F429" i="27"/>
  <c r="F428" i="27"/>
  <c r="F427" i="27"/>
  <c r="F426" i="27"/>
  <c r="F425" i="27"/>
  <c r="F424" i="27"/>
  <c r="F423" i="27"/>
  <c r="F419" i="27"/>
  <c r="F417" i="27"/>
  <c r="F415" i="27"/>
  <c r="F414" i="27"/>
  <c r="F413" i="27"/>
  <c r="F412" i="27"/>
  <c r="F410" i="27"/>
  <c r="F409" i="27"/>
  <c r="F405" i="27"/>
  <c r="F404" i="27"/>
  <c r="F402" i="27"/>
  <c r="F401" i="27"/>
  <c r="F399" i="27"/>
  <c r="F398" i="27"/>
  <c r="F397" i="27"/>
  <c r="F396" i="27"/>
  <c r="F393" i="27"/>
  <c r="F392" i="27"/>
  <c r="F389" i="27"/>
  <c r="F387" i="27"/>
  <c r="F386" i="27"/>
  <c r="F385" i="27"/>
  <c r="F382" i="27"/>
  <c r="F379" i="27"/>
  <c r="F378" i="27"/>
  <c r="F377" i="27"/>
  <c r="F375" i="27"/>
  <c r="F374" i="27"/>
  <c r="F372" i="27"/>
  <c r="F371" i="27"/>
  <c r="F370" i="27"/>
  <c r="F369" i="27"/>
  <c r="F368" i="27"/>
  <c r="F365" i="27"/>
  <c r="F364" i="27"/>
  <c r="F363" i="27"/>
  <c r="F362" i="27"/>
  <c r="H604" i="27"/>
  <c r="H608" i="27"/>
  <c r="H612" i="27"/>
  <c r="H616" i="27"/>
  <c r="H620" i="27"/>
  <c r="H624" i="27"/>
  <c r="H628" i="27"/>
  <c r="G12" i="28"/>
  <c r="F68" i="28"/>
  <c r="F64" i="28"/>
  <c r="F62" i="28"/>
  <c r="F61" i="28"/>
  <c r="F54" i="28"/>
  <c r="F49" i="28"/>
  <c r="F39" i="28"/>
  <c r="F36" i="28"/>
  <c r="F30" i="28"/>
  <c r="F27" i="28"/>
  <c r="F25" i="28"/>
  <c r="F19" i="28"/>
  <c r="D9" i="28"/>
  <c r="H79" i="28"/>
  <c r="H83" i="28"/>
  <c r="H87" i="28"/>
  <c r="H91" i="28"/>
  <c r="H95" i="28"/>
  <c r="H99" i="28"/>
  <c r="H103" i="28"/>
  <c r="H107" i="28"/>
  <c r="H111" i="28"/>
  <c r="H210" i="28"/>
  <c r="H220" i="28"/>
  <c r="H230" i="28"/>
  <c r="H277" i="28"/>
  <c r="H289" i="28"/>
  <c r="H307" i="28"/>
  <c r="H346" i="28"/>
  <c r="H350" i="28"/>
  <c r="H614" i="28"/>
  <c r="H618" i="28"/>
  <c r="G13" i="29"/>
  <c r="E13" i="29"/>
  <c r="H199" i="27"/>
  <c r="H207" i="27"/>
  <c r="H227" i="27"/>
  <c r="H231" i="27"/>
  <c r="H239" i="27"/>
  <c r="H255" i="27"/>
  <c r="H267" i="27"/>
  <c r="H271" i="27"/>
  <c r="H275" i="27"/>
  <c r="H279" i="27"/>
  <c r="H283" i="27"/>
  <c r="H291" i="27"/>
  <c r="H295" i="27"/>
  <c r="H303" i="27"/>
  <c r="H307" i="27"/>
  <c r="H311" i="27"/>
  <c r="H315" i="27"/>
  <c r="H319" i="27"/>
  <c r="H323" i="27"/>
  <c r="H327" i="27"/>
  <c r="H335" i="27"/>
  <c r="H339" i="27"/>
  <c r="H343" i="27"/>
  <c r="H347" i="27"/>
  <c r="H351" i="27"/>
  <c r="H355" i="27"/>
  <c r="G601" i="27"/>
  <c r="H601" i="27" s="1"/>
  <c r="E603" i="27"/>
  <c r="H603" i="27" s="1"/>
  <c r="H607" i="27"/>
  <c r="E611" i="27"/>
  <c r="H611" i="27" s="1"/>
  <c r="H615" i="27"/>
  <c r="E619" i="27"/>
  <c r="H619" i="27" s="1"/>
  <c r="H623" i="27"/>
  <c r="E143" i="28"/>
  <c r="H143" i="28" s="1"/>
  <c r="E139" i="28"/>
  <c r="H139" i="28" s="1"/>
  <c r="E131" i="28"/>
  <c r="H131" i="28" s="1"/>
  <c r="E123" i="28"/>
  <c r="H123" i="28" s="1"/>
  <c r="E172" i="28"/>
  <c r="H172" i="28" s="1"/>
  <c r="E156" i="28"/>
  <c r="H156" i="28" s="1"/>
  <c r="E136" i="28"/>
  <c r="H136" i="28" s="1"/>
  <c r="E132" i="28"/>
  <c r="H132" i="28" s="1"/>
  <c r="E128" i="28"/>
  <c r="H128" i="28" s="1"/>
  <c r="E124" i="28"/>
  <c r="H124" i="28" s="1"/>
  <c r="E145" i="28"/>
  <c r="H145" i="28" s="1"/>
  <c r="E141" i="28"/>
  <c r="H141" i="28" s="1"/>
  <c r="E133" i="28"/>
  <c r="H133" i="28" s="1"/>
  <c r="E121" i="28"/>
  <c r="H121" i="28" s="1"/>
  <c r="G76" i="28"/>
  <c r="H76" i="28" s="1"/>
  <c r="E78" i="28"/>
  <c r="H78" i="28" s="1"/>
  <c r="E82" i="28"/>
  <c r="H82" i="28" s="1"/>
  <c r="H86" i="28"/>
  <c r="H90" i="28"/>
  <c r="E94" i="28"/>
  <c r="H94" i="28" s="1"/>
  <c r="E98" i="28"/>
  <c r="H98" i="28" s="1"/>
  <c r="H102" i="28"/>
  <c r="E106" i="28"/>
  <c r="H106" i="28" s="1"/>
  <c r="E110" i="28"/>
  <c r="H110" i="28" s="1"/>
  <c r="E118" i="28"/>
  <c r="H118" i="28" s="1"/>
  <c r="H209" i="28"/>
  <c r="H276" i="28"/>
  <c r="H280" i="28"/>
  <c r="H306" i="28"/>
  <c r="H310" i="28"/>
  <c r="H345" i="28"/>
  <c r="H349" i="28"/>
  <c r="H353" i="28"/>
  <c r="H356" i="28"/>
  <c r="H613" i="28"/>
  <c r="H617" i="28"/>
  <c r="H624" i="28"/>
  <c r="F174" i="29"/>
  <c r="F172" i="29"/>
  <c r="F165" i="29"/>
  <c r="F164" i="29"/>
  <c r="F163" i="29"/>
  <c r="F162" i="29"/>
  <c r="F161" i="29"/>
  <c r="F160" i="29"/>
  <c r="F156" i="29"/>
  <c r="F154" i="29"/>
  <c r="F151" i="29"/>
  <c r="F150" i="29"/>
  <c r="F149" i="29"/>
  <c r="F147" i="29"/>
  <c r="F145" i="29"/>
  <c r="F144" i="29"/>
  <c r="F143" i="29"/>
  <c r="F142" i="29"/>
  <c r="F141" i="29"/>
  <c r="F140" i="29"/>
  <c r="F139" i="29"/>
  <c r="F138" i="29"/>
  <c r="F137" i="29"/>
  <c r="F136" i="29"/>
  <c r="F134" i="29"/>
  <c r="F132" i="29"/>
  <c r="F131" i="29"/>
  <c r="F130" i="29"/>
  <c r="F129" i="29"/>
  <c r="F128" i="29"/>
  <c r="F127" i="29"/>
  <c r="F125" i="29"/>
  <c r="F124" i="29"/>
  <c r="F123" i="29"/>
  <c r="F122" i="29"/>
  <c r="F121" i="29"/>
  <c r="F120" i="29"/>
  <c r="F119" i="29"/>
  <c r="F118" i="29"/>
  <c r="F117" i="29"/>
  <c r="F116" i="29"/>
  <c r="F115" i="29"/>
  <c r="F113" i="29"/>
  <c r="F111" i="29"/>
  <c r="F110" i="29"/>
  <c r="F109" i="29"/>
  <c r="F107" i="29"/>
  <c r="F106" i="29"/>
  <c r="F104" i="29"/>
  <c r="F103" i="29"/>
  <c r="F102" i="29"/>
  <c r="F101" i="29"/>
  <c r="F100" i="29"/>
  <c r="F99" i="29"/>
  <c r="F98" i="29"/>
  <c r="F96" i="29"/>
  <c r="F95" i="29"/>
  <c r="F94" i="29"/>
  <c r="F93" i="29"/>
  <c r="F92" i="29"/>
  <c r="F91" i="29"/>
  <c r="F88" i="29"/>
  <c r="F87" i="29"/>
  <c r="F86" i="29"/>
  <c r="F83" i="29"/>
  <c r="F82" i="29"/>
  <c r="F81" i="29"/>
  <c r="F80" i="29"/>
  <c r="F78" i="29"/>
  <c r="F77" i="29"/>
  <c r="F76" i="29"/>
  <c r="D10" i="29"/>
  <c r="D8" i="29"/>
  <c r="F11" i="29" s="1"/>
  <c r="E172" i="30"/>
  <c r="H172" i="30" s="1"/>
  <c r="E145" i="30"/>
  <c r="H145" i="30" s="1"/>
  <c r="E143" i="30"/>
  <c r="H143" i="30" s="1"/>
  <c r="E139" i="30"/>
  <c r="H139" i="30" s="1"/>
  <c r="E137" i="30"/>
  <c r="H137" i="30" s="1"/>
  <c r="E134" i="30"/>
  <c r="H134" i="30" s="1"/>
  <c r="E132" i="30"/>
  <c r="H132" i="30" s="1"/>
  <c r="E122" i="30"/>
  <c r="H122" i="30" s="1"/>
  <c r="E121" i="30"/>
  <c r="H121" i="30" s="1"/>
  <c r="E115" i="30"/>
  <c r="H115" i="30" s="1"/>
  <c r="E111" i="30"/>
  <c r="H111" i="30" s="1"/>
  <c r="E110" i="30"/>
  <c r="H110" i="30" s="1"/>
  <c r="E109" i="30"/>
  <c r="H109" i="30" s="1"/>
  <c r="E107" i="30"/>
  <c r="H107" i="30" s="1"/>
  <c r="E106" i="30"/>
  <c r="H106" i="30" s="1"/>
  <c r="E103" i="30"/>
  <c r="H103" i="30" s="1"/>
  <c r="E100" i="30"/>
  <c r="H100" i="30" s="1"/>
  <c r="E99" i="30"/>
  <c r="H99" i="30" s="1"/>
  <c r="E98" i="30"/>
  <c r="H98" i="30" s="1"/>
  <c r="E95" i="30"/>
  <c r="H95" i="30" s="1"/>
  <c r="E93" i="30"/>
  <c r="H93" i="30" s="1"/>
  <c r="E88" i="30"/>
  <c r="H88" i="30" s="1"/>
  <c r="E81" i="30"/>
  <c r="H81" i="30" s="1"/>
  <c r="E80" i="30"/>
  <c r="H80" i="30" s="1"/>
  <c r="E78" i="30"/>
  <c r="H78" i="30" s="1"/>
  <c r="E77" i="30"/>
  <c r="H77" i="30" s="1"/>
  <c r="E76" i="30"/>
  <c r="C10" i="30"/>
  <c r="C8" i="30"/>
  <c r="F351" i="30"/>
  <c r="F335" i="30"/>
  <c r="F331" i="30"/>
  <c r="F317" i="30"/>
  <c r="F314" i="30"/>
  <c r="F305" i="30"/>
  <c r="F302" i="30"/>
  <c r="F299" i="30"/>
  <c r="F287" i="30"/>
  <c r="F286" i="30"/>
  <c r="F285" i="30"/>
  <c r="F248" i="30"/>
  <c r="F247" i="30"/>
  <c r="F241" i="30"/>
  <c r="F235" i="30"/>
  <c r="F228" i="30"/>
  <c r="F224" i="30"/>
  <c r="F223" i="30"/>
  <c r="F218" i="30"/>
  <c r="F216" i="30"/>
  <c r="F214" i="30"/>
  <c r="F213" i="30"/>
  <c r="F212" i="30"/>
  <c r="F211" i="30"/>
  <c r="F209" i="30"/>
  <c r="F208" i="30"/>
  <c r="F202" i="30"/>
  <c r="F197" i="30"/>
  <c r="F195" i="30"/>
  <c r="F191" i="30"/>
  <c r="F188" i="30"/>
  <c r="F186" i="30"/>
  <c r="F183" i="30"/>
  <c r="F182" i="30"/>
  <c r="F181" i="30"/>
  <c r="D11" i="30"/>
  <c r="E589" i="31"/>
  <c r="H589" i="31" s="1"/>
  <c r="E588" i="31"/>
  <c r="H588" i="31" s="1"/>
  <c r="E582" i="31"/>
  <c r="H582" i="31" s="1"/>
  <c r="E581" i="31"/>
  <c r="H581" i="31" s="1"/>
  <c r="E580" i="31"/>
  <c r="H580" i="31" s="1"/>
  <c r="E579" i="31"/>
  <c r="H579" i="31" s="1"/>
  <c r="E576" i="31"/>
  <c r="H576" i="31" s="1"/>
  <c r="E574" i="31"/>
  <c r="H574" i="31" s="1"/>
  <c r="E571" i="31"/>
  <c r="H571" i="31" s="1"/>
  <c r="E569" i="31"/>
  <c r="H569" i="31" s="1"/>
  <c r="E566" i="31"/>
  <c r="H566" i="31" s="1"/>
  <c r="E564" i="31"/>
  <c r="H564" i="31" s="1"/>
  <c r="E562" i="31"/>
  <c r="H562" i="31" s="1"/>
  <c r="E559" i="31"/>
  <c r="H559" i="31" s="1"/>
  <c r="E558" i="31"/>
  <c r="H558" i="31" s="1"/>
  <c r="E557" i="31"/>
  <c r="H557" i="31" s="1"/>
  <c r="E556" i="31"/>
  <c r="H556" i="31" s="1"/>
  <c r="E555" i="31"/>
  <c r="H555" i="31" s="1"/>
  <c r="E552" i="31"/>
  <c r="H552" i="31" s="1"/>
  <c r="E548" i="31"/>
  <c r="H548" i="31" s="1"/>
  <c r="E536" i="31"/>
  <c r="H536" i="31" s="1"/>
  <c r="E535" i="31"/>
  <c r="H535" i="31" s="1"/>
  <c r="E534" i="31"/>
  <c r="H534" i="31" s="1"/>
  <c r="E531" i="31"/>
  <c r="H531" i="31" s="1"/>
  <c r="E530" i="31"/>
  <c r="H530" i="31" s="1"/>
  <c r="E528" i="31"/>
  <c r="H528" i="31" s="1"/>
  <c r="E526" i="31"/>
  <c r="H526" i="31" s="1"/>
  <c r="E519" i="31"/>
  <c r="H519" i="31" s="1"/>
  <c r="E517" i="31"/>
  <c r="H517" i="31" s="1"/>
  <c r="E514" i="31"/>
  <c r="H514" i="31" s="1"/>
  <c r="E511" i="31"/>
  <c r="H511" i="31" s="1"/>
  <c r="E509" i="31"/>
  <c r="H509" i="31" s="1"/>
  <c r="E508" i="31"/>
  <c r="H508" i="31" s="1"/>
  <c r="E506" i="31"/>
  <c r="H506" i="31" s="1"/>
  <c r="E505" i="31"/>
  <c r="H505" i="31" s="1"/>
  <c r="E504" i="31"/>
  <c r="H504" i="31" s="1"/>
  <c r="E503" i="31"/>
  <c r="H503" i="31" s="1"/>
  <c r="E502" i="31"/>
  <c r="H502" i="31" s="1"/>
  <c r="E498" i="31"/>
  <c r="H498" i="31" s="1"/>
  <c r="E497" i="31"/>
  <c r="H497" i="31" s="1"/>
  <c r="E495" i="31"/>
  <c r="H495" i="31" s="1"/>
  <c r="E492" i="31"/>
  <c r="H492" i="31" s="1"/>
  <c r="E477" i="31"/>
  <c r="H477" i="31" s="1"/>
  <c r="E469" i="31"/>
  <c r="H469" i="31" s="1"/>
  <c r="E461" i="31"/>
  <c r="H461" i="31" s="1"/>
  <c r="E457" i="31"/>
  <c r="H457" i="31" s="1"/>
  <c r="E453" i="31"/>
  <c r="H453" i="31" s="1"/>
  <c r="E445" i="31"/>
  <c r="H445" i="31" s="1"/>
  <c r="E490" i="31"/>
  <c r="H490" i="31" s="1"/>
  <c r="E486" i="31"/>
  <c r="H486" i="31" s="1"/>
  <c r="E478" i="31"/>
  <c r="H478" i="31" s="1"/>
  <c r="E474" i="31"/>
  <c r="H474" i="31" s="1"/>
  <c r="E462" i="31"/>
  <c r="H462" i="31" s="1"/>
  <c r="E458" i="31"/>
  <c r="H458" i="31" s="1"/>
  <c r="E446" i="31"/>
  <c r="H446" i="31" s="1"/>
  <c r="E480" i="31"/>
  <c r="H480" i="31" s="1"/>
  <c r="E475" i="31"/>
  <c r="H475" i="31" s="1"/>
  <c r="E456" i="31"/>
  <c r="H456" i="31" s="1"/>
  <c r="E441" i="31"/>
  <c r="H441" i="31" s="1"/>
  <c r="E437" i="31"/>
  <c r="H437" i="31" s="1"/>
  <c r="E429" i="31"/>
  <c r="H429" i="31" s="1"/>
  <c r="E425" i="31"/>
  <c r="H425" i="31" s="1"/>
  <c r="E421" i="31"/>
  <c r="H421" i="31" s="1"/>
  <c r="E417" i="31"/>
  <c r="H417" i="31" s="1"/>
  <c r="E413" i="31"/>
  <c r="H413" i="31" s="1"/>
  <c r="E401" i="31"/>
  <c r="H401" i="31" s="1"/>
  <c r="E397" i="31"/>
  <c r="H397" i="31" s="1"/>
  <c r="E393" i="31"/>
  <c r="H393" i="31" s="1"/>
  <c r="E385" i="31"/>
  <c r="H385" i="31" s="1"/>
  <c r="E377" i="31"/>
  <c r="H377" i="31" s="1"/>
  <c r="E369" i="31"/>
  <c r="H369" i="31" s="1"/>
  <c r="E365" i="31"/>
  <c r="H365" i="31" s="1"/>
  <c r="C12" i="31"/>
  <c r="E484" i="31"/>
  <c r="H484" i="31" s="1"/>
  <c r="E476" i="31"/>
  <c r="H476" i="31" s="1"/>
  <c r="E451" i="31"/>
  <c r="H451" i="31" s="1"/>
  <c r="E442" i="31"/>
  <c r="H442" i="31" s="1"/>
  <c r="E426" i="31"/>
  <c r="H426" i="31" s="1"/>
  <c r="E422" i="31"/>
  <c r="H422" i="31" s="1"/>
  <c r="E414" i="31"/>
  <c r="H414" i="31" s="1"/>
  <c r="E410" i="31"/>
  <c r="H410" i="31" s="1"/>
  <c r="E402" i="31"/>
  <c r="H402" i="31" s="1"/>
  <c r="E398" i="31"/>
  <c r="H398" i="31" s="1"/>
  <c r="E386" i="31"/>
  <c r="H386" i="31" s="1"/>
  <c r="E382" i="31"/>
  <c r="H382" i="31" s="1"/>
  <c r="E374" i="31"/>
  <c r="H374" i="31" s="1"/>
  <c r="E370" i="31"/>
  <c r="H370" i="31" s="1"/>
  <c r="E362" i="31"/>
  <c r="E487" i="31"/>
  <c r="H487" i="31" s="1"/>
  <c r="E464" i="31"/>
  <c r="H464" i="31" s="1"/>
  <c r="E459" i="31"/>
  <c r="H459" i="31" s="1"/>
  <c r="E439" i="31"/>
  <c r="H439" i="31" s="1"/>
  <c r="E427" i="31"/>
  <c r="H427" i="31" s="1"/>
  <c r="E419" i="31"/>
  <c r="H419" i="31" s="1"/>
  <c r="E415" i="31"/>
  <c r="H415" i="31" s="1"/>
  <c r="E395" i="31"/>
  <c r="H395" i="31" s="1"/>
  <c r="E387" i="31"/>
  <c r="H387" i="31" s="1"/>
  <c r="E383" i="31"/>
  <c r="H383" i="31" s="1"/>
  <c r="E375" i="31"/>
  <c r="H375" i="31" s="1"/>
  <c r="E371" i="31"/>
  <c r="H371" i="31" s="1"/>
  <c r="E367" i="31"/>
  <c r="H367" i="31" s="1"/>
  <c r="E363" i="31"/>
  <c r="H363" i="31" s="1"/>
  <c r="C8" i="31"/>
  <c r="E13" i="31" s="1"/>
  <c r="H13" i="31" s="1"/>
  <c r="E368" i="31"/>
  <c r="H368" i="31" s="1"/>
  <c r="E428" i="31"/>
  <c r="H428" i="31" s="1"/>
  <c r="E460" i="31"/>
  <c r="H460" i="31" s="1"/>
  <c r="G181" i="28"/>
  <c r="H181" i="28" s="1"/>
  <c r="E186" i="28"/>
  <c r="H186" i="28" s="1"/>
  <c r="E197" i="28"/>
  <c r="H197" i="28" s="1"/>
  <c r="E212" i="28"/>
  <c r="H212" i="28" s="1"/>
  <c r="E223" i="28"/>
  <c r="H223" i="28" s="1"/>
  <c r="E237" i="28"/>
  <c r="H237" i="28" s="1"/>
  <c r="E238" i="28"/>
  <c r="H238" i="28" s="1"/>
  <c r="E241" i="28"/>
  <c r="H241" i="28" s="1"/>
  <c r="E247" i="28"/>
  <c r="H247" i="28" s="1"/>
  <c r="E286" i="28"/>
  <c r="H286" i="28" s="1"/>
  <c r="E325" i="28"/>
  <c r="H325" i="28" s="1"/>
  <c r="E369" i="28"/>
  <c r="H369" i="28" s="1"/>
  <c r="E377" i="28"/>
  <c r="H377" i="28" s="1"/>
  <c r="E385" i="28"/>
  <c r="H385" i="28" s="1"/>
  <c r="E393" i="28"/>
  <c r="H393" i="28" s="1"/>
  <c r="E397" i="28"/>
  <c r="H397" i="28" s="1"/>
  <c r="E401" i="28"/>
  <c r="H401" i="28" s="1"/>
  <c r="E413" i="28"/>
  <c r="H413" i="28" s="1"/>
  <c r="E421" i="28"/>
  <c r="H421" i="28" s="1"/>
  <c r="E425" i="28"/>
  <c r="H425" i="28" s="1"/>
  <c r="E429" i="28"/>
  <c r="H429" i="28" s="1"/>
  <c r="E437" i="28"/>
  <c r="H437" i="28" s="1"/>
  <c r="E441" i="28"/>
  <c r="H441" i="28" s="1"/>
  <c r="E445" i="28"/>
  <c r="H445" i="28" s="1"/>
  <c r="E477" i="28"/>
  <c r="H477" i="28" s="1"/>
  <c r="E481" i="28"/>
  <c r="H481" i="28" s="1"/>
  <c r="E485" i="28"/>
  <c r="H485" i="28" s="1"/>
  <c r="E493" i="28"/>
  <c r="H493" i="28" s="1"/>
  <c r="E501" i="28"/>
  <c r="H501" i="28" s="1"/>
  <c r="E509" i="28"/>
  <c r="H509" i="28" s="1"/>
  <c r="E537" i="28"/>
  <c r="H537" i="28" s="1"/>
  <c r="E581" i="28"/>
  <c r="H581" i="28" s="1"/>
  <c r="G601" i="28"/>
  <c r="H601" i="28" s="1"/>
  <c r="E605" i="28"/>
  <c r="H605" i="28" s="1"/>
  <c r="E610" i="28"/>
  <c r="H610" i="28" s="1"/>
  <c r="E620" i="28"/>
  <c r="H620" i="28" s="1"/>
  <c r="G19" i="29"/>
  <c r="E25" i="29"/>
  <c r="H25" i="29" s="1"/>
  <c r="E29" i="29"/>
  <c r="H29" i="29" s="1"/>
  <c r="E45" i="29"/>
  <c r="H45" i="29" s="1"/>
  <c r="E49" i="29"/>
  <c r="H49" i="29" s="1"/>
  <c r="E53" i="29"/>
  <c r="H53" i="29" s="1"/>
  <c r="E57" i="29"/>
  <c r="H57" i="29" s="1"/>
  <c r="E61" i="29"/>
  <c r="H61" i="29" s="1"/>
  <c r="E69" i="29"/>
  <c r="H69" i="29" s="1"/>
  <c r="E184" i="29"/>
  <c r="H184" i="29" s="1"/>
  <c r="E188" i="29"/>
  <c r="H188" i="29" s="1"/>
  <c r="E196" i="29"/>
  <c r="H196" i="29" s="1"/>
  <c r="E200" i="29"/>
  <c r="H200" i="29" s="1"/>
  <c r="E204" i="29"/>
  <c r="H204" i="29" s="1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36" i="29"/>
  <c r="H236" i="29" s="1"/>
  <c r="E240" i="29"/>
  <c r="H240" i="29" s="1"/>
  <c r="E248" i="29"/>
  <c r="H248" i="29" s="1"/>
  <c r="E256" i="29"/>
  <c r="H256" i="29" s="1"/>
  <c r="E11" i="30"/>
  <c r="E372" i="31"/>
  <c r="H372" i="31" s="1"/>
  <c r="E388" i="31"/>
  <c r="H388" i="31" s="1"/>
  <c r="E392" i="31"/>
  <c r="H392" i="31" s="1"/>
  <c r="E400" i="31"/>
  <c r="H400" i="31" s="1"/>
  <c r="H116" i="28"/>
  <c r="H120" i="28"/>
  <c r="H140" i="28"/>
  <c r="H144" i="28"/>
  <c r="H148" i="28"/>
  <c r="H152" i="28"/>
  <c r="H160" i="28"/>
  <c r="H164" i="28"/>
  <c r="H168" i="28"/>
  <c r="E196" i="28"/>
  <c r="H196" i="28" s="1"/>
  <c r="E211" i="28"/>
  <c r="H211" i="28" s="1"/>
  <c r="E219" i="28"/>
  <c r="H219" i="28" s="1"/>
  <c r="E229" i="28"/>
  <c r="H229" i="28" s="1"/>
  <c r="E231" i="28"/>
  <c r="H231" i="28" s="1"/>
  <c r="E232" i="28"/>
  <c r="H232" i="28" s="1"/>
  <c r="E235" i="28"/>
  <c r="H235" i="28" s="1"/>
  <c r="E290" i="28"/>
  <c r="H290" i="28" s="1"/>
  <c r="E311" i="28"/>
  <c r="H311" i="28" s="1"/>
  <c r="E354" i="28"/>
  <c r="H354" i="28" s="1"/>
  <c r="G362" i="28"/>
  <c r="H362" i="28" s="1"/>
  <c r="E364" i="28"/>
  <c r="H364" i="28" s="1"/>
  <c r="E368" i="28"/>
  <c r="H368" i="28" s="1"/>
  <c r="H372" i="28"/>
  <c r="H376" i="28"/>
  <c r="H380" i="28"/>
  <c r="H384" i="28"/>
  <c r="H388" i="28"/>
  <c r="H392" i="28"/>
  <c r="E396" i="28"/>
  <c r="H396" i="28" s="1"/>
  <c r="E400" i="28"/>
  <c r="H400" i="28" s="1"/>
  <c r="H404" i="28"/>
  <c r="H408" i="28"/>
  <c r="H412" i="28"/>
  <c r="H416" i="28"/>
  <c r="H420" i="28"/>
  <c r="E424" i="28"/>
  <c r="H424" i="28" s="1"/>
  <c r="E428" i="28"/>
  <c r="H428" i="28" s="1"/>
  <c r="H432" i="28"/>
  <c r="H436" i="28"/>
  <c r="H440" i="28"/>
  <c r="H444" i="28"/>
  <c r="H448" i="28"/>
  <c r="H452" i="28"/>
  <c r="H456" i="28"/>
  <c r="H460" i="28"/>
  <c r="H464" i="28"/>
  <c r="H468" i="28"/>
  <c r="E472" i="28"/>
  <c r="H472" i="28" s="1"/>
  <c r="H476" i="28"/>
  <c r="E480" i="28"/>
  <c r="H480" i="28" s="1"/>
  <c r="E484" i="28"/>
  <c r="H484" i="28" s="1"/>
  <c r="E488" i="28"/>
  <c r="H488" i="28" s="1"/>
  <c r="H492" i="28"/>
  <c r="H496" i="28"/>
  <c r="E500" i="28"/>
  <c r="H500" i="28" s="1"/>
  <c r="H504" i="28"/>
  <c r="H508" i="28"/>
  <c r="H512" i="28"/>
  <c r="H516" i="28"/>
  <c r="H520" i="28"/>
  <c r="H524" i="28"/>
  <c r="H528" i="28"/>
  <c r="H532" i="28"/>
  <c r="H536" i="28"/>
  <c r="H540" i="28"/>
  <c r="H544" i="28"/>
  <c r="H548" i="28"/>
  <c r="E552" i="28"/>
  <c r="H552" i="28" s="1"/>
  <c r="E556" i="28"/>
  <c r="H556" i="28" s="1"/>
  <c r="H560" i="28"/>
  <c r="H564" i="28"/>
  <c r="H568" i="28"/>
  <c r="H572" i="28"/>
  <c r="H576" i="28"/>
  <c r="H580" i="28"/>
  <c r="E584" i="28"/>
  <c r="H584" i="28" s="1"/>
  <c r="H588" i="28"/>
  <c r="H592" i="28"/>
  <c r="E604" i="28"/>
  <c r="H604" i="28" s="1"/>
  <c r="E609" i="28"/>
  <c r="H609" i="28" s="1"/>
  <c r="E619" i="28"/>
  <c r="H619" i="28" s="1"/>
  <c r="H20" i="29"/>
  <c r="H24" i="29"/>
  <c r="H32" i="29"/>
  <c r="H36" i="29"/>
  <c r="H40" i="29"/>
  <c r="H44" i="29"/>
  <c r="H48" i="29"/>
  <c r="H52" i="29"/>
  <c r="H56" i="29"/>
  <c r="H60" i="29"/>
  <c r="H64" i="29"/>
  <c r="H68" i="29"/>
  <c r="G76" i="29"/>
  <c r="H76" i="29" s="1"/>
  <c r="E353" i="29"/>
  <c r="H353" i="29" s="1"/>
  <c r="E345" i="29"/>
  <c r="H345" i="29" s="1"/>
  <c r="E340" i="29"/>
  <c r="H340" i="29" s="1"/>
  <c r="E339" i="29"/>
  <c r="H339" i="29" s="1"/>
  <c r="E336" i="29"/>
  <c r="H336" i="29" s="1"/>
  <c r="E335" i="29"/>
  <c r="H335" i="29" s="1"/>
  <c r="E333" i="29"/>
  <c r="H333" i="29" s="1"/>
  <c r="E331" i="29"/>
  <c r="H331" i="29" s="1"/>
  <c r="E329" i="29"/>
  <c r="H329" i="29" s="1"/>
  <c r="E326" i="29"/>
  <c r="H326" i="29" s="1"/>
  <c r="E325" i="29"/>
  <c r="H325" i="29" s="1"/>
  <c r="E320" i="29"/>
  <c r="H320" i="29" s="1"/>
  <c r="E318" i="29"/>
  <c r="H318" i="29" s="1"/>
  <c r="E317" i="29"/>
  <c r="H317" i="29" s="1"/>
  <c r="E316" i="29"/>
  <c r="H316" i="29" s="1"/>
  <c r="E315" i="29"/>
  <c r="H315" i="29" s="1"/>
  <c r="E314" i="29"/>
  <c r="H314" i="29" s="1"/>
  <c r="E313" i="29"/>
  <c r="H313" i="29" s="1"/>
  <c r="E305" i="29"/>
  <c r="H305" i="29" s="1"/>
  <c r="E303" i="29"/>
  <c r="H303" i="29" s="1"/>
  <c r="E302" i="29"/>
  <c r="H302" i="29" s="1"/>
  <c r="E301" i="29"/>
  <c r="H301" i="29" s="1"/>
  <c r="E300" i="29"/>
  <c r="H300" i="29" s="1"/>
  <c r="E299" i="29"/>
  <c r="H299" i="29" s="1"/>
  <c r="E298" i="29"/>
  <c r="H298" i="29" s="1"/>
  <c r="E297" i="29"/>
  <c r="H297" i="29" s="1"/>
  <c r="E293" i="29"/>
  <c r="H293" i="29" s="1"/>
  <c r="E292" i="29"/>
  <c r="H292" i="29" s="1"/>
  <c r="E288" i="29"/>
  <c r="H288" i="29" s="1"/>
  <c r="E287" i="29"/>
  <c r="H287" i="29" s="1"/>
  <c r="E286" i="29"/>
  <c r="H286" i="29" s="1"/>
  <c r="E285" i="29"/>
  <c r="H285" i="29" s="1"/>
  <c r="E284" i="29"/>
  <c r="H284" i="29" s="1"/>
  <c r="E281" i="29"/>
  <c r="H281" i="29" s="1"/>
  <c r="E280" i="29"/>
  <c r="H280" i="29" s="1"/>
  <c r="E270" i="29"/>
  <c r="H270" i="29" s="1"/>
  <c r="E269" i="29"/>
  <c r="H269" i="29" s="1"/>
  <c r="E264" i="29"/>
  <c r="H264" i="29" s="1"/>
  <c r="G181" i="29"/>
  <c r="H181" i="29" s="1"/>
  <c r="E183" i="29"/>
  <c r="H183" i="29" s="1"/>
  <c r="H187" i="29"/>
  <c r="E191" i="29"/>
  <c r="H191" i="29" s="1"/>
  <c r="E195" i="29"/>
  <c r="H195" i="29" s="1"/>
  <c r="H199" i="29"/>
  <c r="E203" i="29"/>
  <c r="H203" i="29" s="1"/>
  <c r="H207" i="29"/>
  <c r="E211" i="29"/>
  <c r="H211" i="29" s="1"/>
  <c r="E215" i="29"/>
  <c r="H215" i="29" s="1"/>
  <c r="E219" i="29"/>
  <c r="H219" i="29" s="1"/>
  <c r="E223" i="29"/>
  <c r="H223" i="29" s="1"/>
  <c r="H227" i="29"/>
  <c r="E231" i="29"/>
  <c r="H231" i="29" s="1"/>
  <c r="E235" i="29"/>
  <c r="H235" i="29" s="1"/>
  <c r="E239" i="29"/>
  <c r="H239" i="29" s="1"/>
  <c r="E243" i="29"/>
  <c r="H243" i="29" s="1"/>
  <c r="E247" i="29"/>
  <c r="H247" i="29" s="1"/>
  <c r="E251" i="29"/>
  <c r="H251" i="29" s="1"/>
  <c r="H255" i="29"/>
  <c r="E259" i="29"/>
  <c r="H259" i="29" s="1"/>
  <c r="E263" i="29"/>
  <c r="H263" i="29" s="1"/>
  <c r="H266" i="29"/>
  <c r="H272" i="29"/>
  <c r="H276" i="29"/>
  <c r="H282" i="29"/>
  <c r="H289" i="29"/>
  <c r="H295" i="29"/>
  <c r="H304" i="29"/>
  <c r="H307" i="29"/>
  <c r="H311" i="29"/>
  <c r="H324" i="29"/>
  <c r="H332" i="29"/>
  <c r="H337" i="29"/>
  <c r="H343" i="29"/>
  <c r="H346" i="29"/>
  <c r="H350" i="29"/>
  <c r="H623" i="29"/>
  <c r="H626" i="29"/>
  <c r="H83" i="30"/>
  <c r="H87" i="30"/>
  <c r="H90" i="30"/>
  <c r="H96" i="30"/>
  <c r="H101" i="30"/>
  <c r="H104" i="30"/>
  <c r="F625" i="30"/>
  <c r="F622" i="30"/>
  <c r="F621" i="30"/>
  <c r="F620" i="30"/>
  <c r="F619" i="30"/>
  <c r="F618" i="30"/>
  <c r="F617" i="30"/>
  <c r="F616" i="30"/>
  <c r="F614" i="30"/>
  <c r="F611" i="30"/>
  <c r="F607" i="30"/>
  <c r="F606" i="30"/>
  <c r="F605" i="30"/>
  <c r="F604" i="30"/>
  <c r="F603" i="30"/>
  <c r="F601" i="30"/>
  <c r="D13" i="30"/>
  <c r="F345" i="31"/>
  <c r="F340" i="31"/>
  <c r="F336" i="31"/>
  <c r="F333" i="31"/>
  <c r="F331" i="31"/>
  <c r="F329" i="31"/>
  <c r="F325" i="31"/>
  <c r="F322" i="31"/>
  <c r="F321" i="31"/>
  <c r="F320" i="31"/>
  <c r="F319" i="31"/>
  <c r="F318" i="31"/>
  <c r="F317" i="31"/>
  <c r="F316" i="31"/>
  <c r="F315" i="31"/>
  <c r="F314" i="31"/>
  <c r="F311" i="31"/>
  <c r="F309" i="31"/>
  <c r="F308" i="31"/>
  <c r="F307" i="31"/>
  <c r="F305" i="31"/>
  <c r="F304" i="31"/>
  <c r="F302" i="31"/>
  <c r="F301" i="31"/>
  <c r="F300" i="31"/>
  <c r="F299" i="31"/>
  <c r="F298" i="31"/>
  <c r="F297" i="31"/>
  <c r="F293" i="31"/>
  <c r="F290" i="31"/>
  <c r="F288" i="31"/>
  <c r="F287" i="31"/>
  <c r="F286" i="31"/>
  <c r="F285" i="31"/>
  <c r="F277" i="31"/>
  <c r="F274" i="31"/>
  <c r="F270" i="31"/>
  <c r="F269" i="31"/>
  <c r="F264" i="31"/>
  <c r="F261" i="31"/>
  <c r="F254" i="31"/>
  <c r="F251" i="31"/>
  <c r="F248" i="31"/>
  <c r="F247" i="31"/>
  <c r="F245" i="31"/>
  <c r="F241" i="31"/>
  <c r="F238" i="31"/>
  <c r="F237" i="31"/>
  <c r="F235" i="31"/>
  <c r="F234" i="31"/>
  <c r="F232" i="31"/>
  <c r="F228" i="31"/>
  <c r="F227" i="31"/>
  <c r="F224" i="31"/>
  <c r="F223" i="31"/>
  <c r="F220" i="31"/>
  <c r="F219" i="31"/>
  <c r="F218" i="31"/>
  <c r="F216" i="31"/>
  <c r="F215" i="31"/>
  <c r="F214" i="31"/>
  <c r="F213" i="31"/>
  <c r="F212" i="31"/>
  <c r="F211" i="31"/>
  <c r="F209" i="31"/>
  <c r="F208" i="31"/>
  <c r="F203" i="31"/>
  <c r="F202" i="31"/>
  <c r="F198" i="31"/>
  <c r="F197" i="31"/>
  <c r="F196" i="31"/>
  <c r="F195" i="31"/>
  <c r="F191" i="31"/>
  <c r="F190" i="31"/>
  <c r="F189" i="31"/>
  <c r="F188" i="31"/>
  <c r="F186" i="31"/>
  <c r="F184" i="31"/>
  <c r="F183" i="31"/>
  <c r="F182" i="31"/>
  <c r="F181" i="31"/>
  <c r="D11" i="31"/>
  <c r="G181" i="31"/>
  <c r="H181" i="31" s="1"/>
  <c r="D8" i="31"/>
  <c r="F13" i="31" s="1"/>
  <c r="E364" i="31"/>
  <c r="H364" i="31" s="1"/>
  <c r="E488" i="31"/>
  <c r="H488" i="31" s="1"/>
  <c r="H115" i="28"/>
  <c r="H119" i="28"/>
  <c r="F124" i="28"/>
  <c r="H127" i="28"/>
  <c r="F128" i="28"/>
  <c r="F132" i="28"/>
  <c r="H135" i="28"/>
  <c r="F136" i="28"/>
  <c r="F140" i="28"/>
  <c r="H147" i="28"/>
  <c r="H151" i="28"/>
  <c r="H155" i="28"/>
  <c r="H159" i="28"/>
  <c r="H163" i="28"/>
  <c r="H167" i="28"/>
  <c r="H171" i="28"/>
  <c r="H175" i="28"/>
  <c r="F343" i="28"/>
  <c r="F331" i="28"/>
  <c r="F325" i="28"/>
  <c r="F311" i="28"/>
  <c r="F305" i="28"/>
  <c r="F303" i="28"/>
  <c r="F293" i="28"/>
  <c r="F290" i="28"/>
  <c r="F288" i="28"/>
  <c r="F287" i="28"/>
  <c r="F286" i="28"/>
  <c r="F281" i="28"/>
  <c r="F274" i="28"/>
  <c r="F269" i="28"/>
  <c r="F268" i="28"/>
  <c r="F258" i="28"/>
  <c r="F256" i="28"/>
  <c r="F251" i="28"/>
  <c r="F247" i="28"/>
  <c r="F235" i="28"/>
  <c r="F228" i="28"/>
  <c r="F224" i="28"/>
  <c r="F223" i="28"/>
  <c r="F221" i="28"/>
  <c r="F218" i="28"/>
  <c r="F214" i="28"/>
  <c r="F212" i="28"/>
  <c r="F211" i="28"/>
  <c r="F208" i="28"/>
  <c r="F206" i="28"/>
  <c r="F197" i="28"/>
  <c r="F196" i="28"/>
  <c r="F195" i="28"/>
  <c r="F188" i="28"/>
  <c r="F186" i="28"/>
  <c r="F184" i="28"/>
  <c r="F182" i="28"/>
  <c r="F181" i="28"/>
  <c r="E182" i="28"/>
  <c r="H182" i="28" s="1"/>
  <c r="E190" i="28"/>
  <c r="H190" i="28" s="1"/>
  <c r="E195" i="28"/>
  <c r="H195" i="28" s="1"/>
  <c r="E215" i="28"/>
  <c r="H215" i="28" s="1"/>
  <c r="E218" i="28"/>
  <c r="H218" i="28" s="1"/>
  <c r="E228" i="28"/>
  <c r="H228" i="28" s="1"/>
  <c r="E363" i="28"/>
  <c r="H363" i="28" s="1"/>
  <c r="H367" i="28"/>
  <c r="E371" i="28"/>
  <c r="H371" i="28" s="1"/>
  <c r="E375" i="28"/>
  <c r="H375" i="28" s="1"/>
  <c r="H379" i="28"/>
  <c r="H383" i="28"/>
  <c r="E387" i="28"/>
  <c r="H387" i="28" s="1"/>
  <c r="H391" i="28"/>
  <c r="H395" i="28"/>
  <c r="E399" i="28"/>
  <c r="H399" i="28" s="1"/>
  <c r="H403" i="28"/>
  <c r="H407" i="28"/>
  <c r="H411" i="28"/>
  <c r="E415" i="28"/>
  <c r="H415" i="28" s="1"/>
  <c r="E419" i="28"/>
  <c r="H419" i="28" s="1"/>
  <c r="H423" i="28"/>
  <c r="E427" i="28"/>
  <c r="H427" i="28" s="1"/>
  <c r="H431" i="28"/>
  <c r="H435" i="28"/>
  <c r="H439" i="28"/>
  <c r="H443" i="28"/>
  <c r="E447" i="28"/>
  <c r="H447" i="28" s="1"/>
  <c r="H451" i="28"/>
  <c r="H455" i="28"/>
  <c r="H459" i="28"/>
  <c r="H463" i="28"/>
  <c r="H467" i="28"/>
  <c r="H471" i="28"/>
  <c r="E475" i="28"/>
  <c r="H475" i="28" s="1"/>
  <c r="H479" i="28"/>
  <c r="H483" i="28"/>
  <c r="H487" i="28"/>
  <c r="H491" i="28"/>
  <c r="E495" i="28"/>
  <c r="H495" i="28" s="1"/>
  <c r="H499" i="28"/>
  <c r="H503" i="28"/>
  <c r="E507" i="28"/>
  <c r="H507" i="28" s="1"/>
  <c r="H511" i="28"/>
  <c r="H515" i="28"/>
  <c r="H519" i="28"/>
  <c r="H523" i="28"/>
  <c r="H527" i="28"/>
  <c r="H531" i="28"/>
  <c r="H535" i="28"/>
  <c r="H539" i="28"/>
  <c r="H543" i="28"/>
  <c r="H547" i="28"/>
  <c r="H551" i="28"/>
  <c r="E555" i="28"/>
  <c r="H555" i="28" s="1"/>
  <c r="E559" i="28"/>
  <c r="H559" i="28" s="1"/>
  <c r="H563" i="28"/>
  <c r="E567" i="28"/>
  <c r="H567" i="28" s="1"/>
  <c r="H571" i="28"/>
  <c r="H575" i="28"/>
  <c r="E579" i="28"/>
  <c r="H579" i="28" s="1"/>
  <c r="E583" i="28"/>
  <c r="H583" i="28" s="1"/>
  <c r="H587" i="28"/>
  <c r="H591" i="28"/>
  <c r="F629" i="28"/>
  <c r="F628" i="28"/>
  <c r="F626" i="28"/>
  <c r="F625" i="28"/>
  <c r="F623" i="28"/>
  <c r="F622" i="28"/>
  <c r="F620" i="28"/>
  <c r="F619" i="28"/>
  <c r="F612" i="28"/>
  <c r="F611" i="28"/>
  <c r="F610" i="28"/>
  <c r="F609" i="28"/>
  <c r="F608" i="28"/>
  <c r="F607" i="28"/>
  <c r="F605" i="28"/>
  <c r="F604" i="28"/>
  <c r="F603" i="28"/>
  <c r="F601" i="28"/>
  <c r="E603" i="28"/>
  <c r="H603" i="28" s="1"/>
  <c r="E608" i="28"/>
  <c r="H608" i="28" s="1"/>
  <c r="E612" i="28"/>
  <c r="H612" i="28" s="1"/>
  <c r="C11" i="29"/>
  <c r="E19" i="29"/>
  <c r="H23" i="29"/>
  <c r="E27" i="29"/>
  <c r="H27" i="29" s="1"/>
  <c r="E31" i="29"/>
  <c r="H31" i="29" s="1"/>
  <c r="H35" i="29"/>
  <c r="E39" i="29"/>
  <c r="H39" i="29" s="1"/>
  <c r="H43" i="29"/>
  <c r="H51" i="29"/>
  <c r="H55" i="29"/>
  <c r="H59" i="29"/>
  <c r="H63" i="29"/>
  <c r="H67" i="29"/>
  <c r="E78" i="29"/>
  <c r="H78" i="29" s="1"/>
  <c r="E83" i="29"/>
  <c r="H83" i="29" s="1"/>
  <c r="E95" i="29"/>
  <c r="H95" i="29" s="1"/>
  <c r="E100" i="29"/>
  <c r="H100" i="29" s="1"/>
  <c r="E104" i="29"/>
  <c r="H104" i="29" s="1"/>
  <c r="E110" i="29"/>
  <c r="H110" i="29" s="1"/>
  <c r="E116" i="29"/>
  <c r="H116" i="29" s="1"/>
  <c r="E120" i="29"/>
  <c r="H120" i="29" s="1"/>
  <c r="E124" i="29"/>
  <c r="H124" i="29" s="1"/>
  <c r="E129" i="29"/>
  <c r="H129" i="29" s="1"/>
  <c r="E133" i="29"/>
  <c r="H133" i="29" s="1"/>
  <c r="E134" i="29"/>
  <c r="H134" i="29" s="1"/>
  <c r="E139" i="29"/>
  <c r="H139" i="29" s="1"/>
  <c r="E143" i="29"/>
  <c r="H143" i="29" s="1"/>
  <c r="E149" i="29"/>
  <c r="H149" i="29" s="1"/>
  <c r="E156" i="29"/>
  <c r="H156" i="29" s="1"/>
  <c r="E182" i="29"/>
  <c r="H182" i="29" s="1"/>
  <c r="E186" i="29"/>
  <c r="H186" i="29" s="1"/>
  <c r="E190" i="29"/>
  <c r="H190" i="29" s="1"/>
  <c r="H194" i="29"/>
  <c r="E198" i="29"/>
  <c r="H198" i="29" s="1"/>
  <c r="E202" i="29"/>
  <c r="H202" i="29" s="1"/>
  <c r="E206" i="29"/>
  <c r="H206" i="29" s="1"/>
  <c r="H210" i="29"/>
  <c r="E214" i="29"/>
  <c r="H214" i="29" s="1"/>
  <c r="E218" i="29"/>
  <c r="H218" i="29" s="1"/>
  <c r="E222" i="29"/>
  <c r="H222" i="29" s="1"/>
  <c r="H226" i="29"/>
  <c r="H230" i="29"/>
  <c r="H234" i="29"/>
  <c r="E238" i="29"/>
  <c r="H238" i="29" s="1"/>
  <c r="H242" i="29"/>
  <c r="H246" i="29"/>
  <c r="H250" i="29"/>
  <c r="E254" i="29"/>
  <c r="H254" i="29" s="1"/>
  <c r="H258" i="29"/>
  <c r="H262" i="29"/>
  <c r="H265" i="29"/>
  <c r="H271" i="29"/>
  <c r="H275" i="29"/>
  <c r="H279" i="29"/>
  <c r="H294" i="29"/>
  <c r="H306" i="29"/>
  <c r="H310" i="29"/>
  <c r="H323" i="29"/>
  <c r="H334" i="29"/>
  <c r="H342" i="29"/>
  <c r="H349" i="29"/>
  <c r="H356" i="29"/>
  <c r="F595" i="29"/>
  <c r="F593" i="29"/>
  <c r="F591" i="29"/>
  <c r="F590" i="29"/>
  <c r="F589" i="29"/>
  <c r="F588" i="29"/>
  <c r="F587" i="29"/>
  <c r="F586" i="29"/>
  <c r="F585" i="29"/>
  <c r="F583" i="29"/>
  <c r="F582" i="29"/>
  <c r="F581" i="29"/>
  <c r="F580" i="29"/>
  <c r="F579" i="29"/>
  <c r="F576" i="29"/>
  <c r="F574" i="29"/>
  <c r="F572" i="29"/>
  <c r="F571" i="29"/>
  <c r="F569" i="29"/>
  <c r="F568" i="29"/>
  <c r="F564" i="29"/>
  <c r="F562" i="29"/>
  <c r="F561" i="29"/>
  <c r="F559" i="29"/>
  <c r="F558" i="29"/>
  <c r="F556" i="29"/>
  <c r="F555" i="29"/>
  <c r="F554" i="29"/>
  <c r="F553" i="29"/>
  <c r="F552" i="29"/>
  <c r="F550" i="29"/>
  <c r="F548" i="29"/>
  <c r="F544" i="29"/>
  <c r="F543" i="29"/>
  <c r="F540" i="29"/>
  <c r="F537" i="29"/>
  <c r="F536" i="29"/>
  <c r="F535" i="29"/>
  <c r="F534" i="29"/>
  <c r="F532" i="29"/>
  <c r="F531" i="29"/>
  <c r="F530" i="29"/>
  <c r="F528" i="29"/>
  <c r="F521" i="29"/>
  <c r="F520" i="29"/>
  <c r="F519" i="29"/>
  <c r="F517" i="29"/>
  <c r="F516" i="29"/>
  <c r="F514" i="29"/>
  <c r="F512" i="29"/>
  <c r="F511" i="29"/>
  <c r="F510" i="29"/>
  <c r="F509" i="29"/>
  <c r="F508" i="29"/>
  <c r="F507" i="29"/>
  <c r="F506" i="29"/>
  <c r="F505" i="29"/>
  <c r="F504" i="29"/>
  <c r="F503" i="29"/>
  <c r="F502" i="29"/>
  <c r="F500" i="29"/>
  <c r="F498" i="29"/>
  <c r="F497" i="29"/>
  <c r="F495" i="29"/>
  <c r="F494" i="29"/>
  <c r="F492" i="29"/>
  <c r="F490" i="29"/>
  <c r="F489" i="29"/>
  <c r="F488" i="29"/>
  <c r="F487" i="29"/>
  <c r="F486" i="29"/>
  <c r="F485" i="29"/>
  <c r="F484" i="29"/>
  <c r="F483" i="29"/>
  <c r="F482" i="29"/>
  <c r="F481" i="29"/>
  <c r="F480" i="29"/>
  <c r="F479" i="29"/>
  <c r="F478" i="29"/>
  <c r="F477" i="29"/>
  <c r="F476" i="29"/>
  <c r="F475" i="29"/>
  <c r="F474" i="29"/>
  <c r="F472" i="29"/>
  <c r="F467" i="29"/>
  <c r="F465" i="29"/>
  <c r="F464" i="29"/>
  <c r="F462" i="29"/>
  <c r="F461" i="29"/>
  <c r="F460" i="29"/>
  <c r="F458" i="29"/>
  <c r="F457" i="29"/>
  <c r="F456" i="29"/>
  <c r="F454" i="29"/>
  <c r="F453" i="29"/>
  <c r="F451" i="29"/>
  <c r="F449" i="29"/>
  <c r="F447" i="29"/>
  <c r="F446" i="29"/>
  <c r="F445" i="29"/>
  <c r="F441" i="29"/>
  <c r="F440" i="29"/>
  <c r="F439" i="29"/>
  <c r="F437" i="29"/>
  <c r="F434" i="29"/>
  <c r="F433" i="29"/>
  <c r="F429" i="29"/>
  <c r="F428" i="29"/>
  <c r="F427" i="29"/>
  <c r="F426" i="29"/>
  <c r="F425" i="29"/>
  <c r="F424" i="29"/>
  <c r="F421" i="29"/>
  <c r="F420" i="29"/>
  <c r="F419" i="29"/>
  <c r="F418" i="29"/>
  <c r="F417" i="29"/>
  <c r="F415" i="29"/>
  <c r="F414" i="29"/>
  <c r="F413" i="29"/>
  <c r="F412" i="29"/>
  <c r="F411" i="29"/>
  <c r="F410" i="29"/>
  <c r="F407" i="29"/>
  <c r="F404" i="29"/>
  <c r="F402" i="29"/>
  <c r="F401" i="29"/>
  <c r="F400" i="29"/>
  <c r="F399" i="29"/>
  <c r="F398" i="29"/>
  <c r="F397" i="29"/>
  <c r="F396" i="29"/>
  <c r="F395" i="29"/>
  <c r="F394" i="29"/>
  <c r="F393" i="29"/>
  <c r="F392" i="29"/>
  <c r="F389" i="29"/>
  <c r="F388" i="29"/>
  <c r="F387" i="29"/>
  <c r="F386" i="29"/>
  <c r="F385" i="29"/>
  <c r="F384" i="29"/>
  <c r="F383" i="29"/>
  <c r="F382" i="29"/>
  <c r="F380" i="29"/>
  <c r="F379" i="29"/>
  <c r="F378" i="29"/>
  <c r="F377" i="29"/>
  <c r="F375" i="29"/>
  <c r="F374" i="29"/>
  <c r="F373" i="29"/>
  <c r="F372" i="29"/>
  <c r="F371" i="29"/>
  <c r="F370" i="29"/>
  <c r="F369" i="29"/>
  <c r="F368" i="29"/>
  <c r="F365" i="29"/>
  <c r="F364" i="29"/>
  <c r="F363" i="29"/>
  <c r="F362" i="29"/>
  <c r="D12" i="29"/>
  <c r="E629" i="29"/>
  <c r="H629" i="29" s="1"/>
  <c r="E628" i="29"/>
  <c r="H628" i="29" s="1"/>
  <c r="E625" i="29"/>
  <c r="H625" i="29" s="1"/>
  <c r="E622" i="29"/>
  <c r="H622" i="29" s="1"/>
  <c r="E621" i="29"/>
  <c r="H621" i="29" s="1"/>
  <c r="E620" i="29"/>
  <c r="H620" i="29" s="1"/>
  <c r="E619" i="29"/>
  <c r="H619" i="29" s="1"/>
  <c r="E618" i="29"/>
  <c r="H618" i="29" s="1"/>
  <c r="E617" i="29"/>
  <c r="H617" i="29" s="1"/>
  <c r="E616" i="29"/>
  <c r="H616" i="29" s="1"/>
  <c r="E615" i="29"/>
  <c r="H615" i="29" s="1"/>
  <c r="E614" i="29"/>
  <c r="H614" i="29" s="1"/>
  <c r="E613" i="29"/>
  <c r="H613" i="29" s="1"/>
  <c r="E612" i="29"/>
  <c r="H612" i="29" s="1"/>
  <c r="E611" i="29"/>
  <c r="H611" i="29" s="1"/>
  <c r="E610" i="29"/>
  <c r="H610" i="29" s="1"/>
  <c r="E608" i="29"/>
  <c r="H608" i="29" s="1"/>
  <c r="E607" i="29"/>
  <c r="H607" i="29" s="1"/>
  <c r="E606" i="29"/>
  <c r="H606" i="29" s="1"/>
  <c r="E605" i="29"/>
  <c r="H605" i="29" s="1"/>
  <c r="E604" i="29"/>
  <c r="H604" i="29" s="1"/>
  <c r="E603" i="29"/>
  <c r="H603" i="29" s="1"/>
  <c r="E602" i="29"/>
  <c r="H602" i="29" s="1"/>
  <c r="E601" i="29"/>
  <c r="E9" i="30"/>
  <c r="E13" i="30"/>
  <c r="F68" i="30"/>
  <c r="F64" i="30"/>
  <c r="F50" i="30"/>
  <c r="F36" i="30"/>
  <c r="F32" i="30"/>
  <c r="F30" i="30"/>
  <c r="F19" i="30"/>
  <c r="D9" i="30"/>
  <c r="G76" i="30"/>
  <c r="H82" i="30"/>
  <c r="H86" i="30"/>
  <c r="H89" i="30"/>
  <c r="G181" i="30"/>
  <c r="G362" i="31"/>
  <c r="E396" i="31"/>
  <c r="H396" i="31" s="1"/>
  <c r="E424" i="31"/>
  <c r="H424" i="31" s="1"/>
  <c r="E472" i="31"/>
  <c r="H472" i="31" s="1"/>
  <c r="G362" i="30"/>
  <c r="E27" i="31"/>
  <c r="H27" i="31" s="1"/>
  <c r="E32" i="31"/>
  <c r="H32" i="31" s="1"/>
  <c r="E36" i="31"/>
  <c r="H36" i="31" s="1"/>
  <c r="E39" i="31"/>
  <c r="H39" i="31" s="1"/>
  <c r="E54" i="31"/>
  <c r="H54" i="31" s="1"/>
  <c r="E64" i="31"/>
  <c r="H64" i="31" s="1"/>
  <c r="G76" i="31"/>
  <c r="E78" i="31"/>
  <c r="H78" i="31" s="1"/>
  <c r="E94" i="31"/>
  <c r="H94" i="31" s="1"/>
  <c r="E98" i="31"/>
  <c r="H98" i="31" s="1"/>
  <c r="E102" i="31"/>
  <c r="H102" i="31" s="1"/>
  <c r="E106" i="31"/>
  <c r="H106" i="31" s="1"/>
  <c r="E110" i="31"/>
  <c r="H110" i="31" s="1"/>
  <c r="E118" i="31"/>
  <c r="H118" i="31" s="1"/>
  <c r="E122" i="31"/>
  <c r="H122" i="31" s="1"/>
  <c r="E130" i="31"/>
  <c r="H130" i="31" s="1"/>
  <c r="E134" i="31"/>
  <c r="H134" i="31" s="1"/>
  <c r="E138" i="31"/>
  <c r="H138" i="31" s="1"/>
  <c r="E142" i="31"/>
  <c r="H142" i="31" s="1"/>
  <c r="E146" i="31"/>
  <c r="H146" i="31" s="1"/>
  <c r="E150" i="31"/>
  <c r="H150" i="31" s="1"/>
  <c r="E629" i="30"/>
  <c r="H629" i="30" s="1"/>
  <c r="C9" i="31"/>
  <c r="C10" i="31"/>
  <c r="F69" i="31"/>
  <c r="F68" i="31"/>
  <c r="F67" i="31"/>
  <c r="F64" i="31"/>
  <c r="F62" i="31"/>
  <c r="F61" i="31"/>
  <c r="F59" i="31"/>
  <c r="F54" i="31"/>
  <c r="F53" i="31"/>
  <c r="F52" i="31"/>
  <c r="F50" i="31"/>
  <c r="F39" i="31"/>
  <c r="F30" i="31"/>
  <c r="F29" i="31"/>
  <c r="F28" i="31"/>
  <c r="F27" i="31"/>
  <c r="F25" i="31"/>
  <c r="F19" i="31"/>
  <c r="D9" i="31"/>
  <c r="E24" i="31"/>
  <c r="H24" i="31" s="1"/>
  <c r="E30" i="31"/>
  <c r="H30" i="31" s="1"/>
  <c r="E53" i="31"/>
  <c r="H53" i="31" s="1"/>
  <c r="E62" i="31"/>
  <c r="H62" i="31" s="1"/>
  <c r="E77" i="31"/>
  <c r="H77" i="31" s="1"/>
  <c r="E81" i="31"/>
  <c r="H81" i="31" s="1"/>
  <c r="H85" i="31"/>
  <c r="H89" i="31"/>
  <c r="E93" i="31"/>
  <c r="H93" i="31" s="1"/>
  <c r="H97" i="31"/>
  <c r="E101" i="31"/>
  <c r="H101" i="31" s="1"/>
  <c r="H105" i="31"/>
  <c r="E109" i="31"/>
  <c r="H109" i="31" s="1"/>
  <c r="E113" i="31"/>
  <c r="H113" i="31" s="1"/>
  <c r="H117" i="31"/>
  <c r="E121" i="31"/>
  <c r="H121" i="31" s="1"/>
  <c r="E125" i="31"/>
  <c r="H125" i="31" s="1"/>
  <c r="E129" i="31"/>
  <c r="H129" i="31" s="1"/>
  <c r="E133" i="31"/>
  <c r="H133" i="31" s="1"/>
  <c r="H137" i="31"/>
  <c r="H141" i="31"/>
  <c r="E145" i="31"/>
  <c r="H145" i="31" s="1"/>
  <c r="E149" i="31"/>
  <c r="H149" i="31" s="1"/>
  <c r="H153" i="31"/>
  <c r="H157" i="31"/>
  <c r="H161" i="31"/>
  <c r="H165" i="31"/>
  <c r="H169" i="31"/>
  <c r="E173" i="31"/>
  <c r="H173" i="31" s="1"/>
  <c r="E208" i="31"/>
  <c r="H208" i="31" s="1"/>
  <c r="E213" i="31"/>
  <c r="H213" i="31" s="1"/>
  <c r="E218" i="31"/>
  <c r="H218" i="31" s="1"/>
  <c r="E224" i="31"/>
  <c r="H224" i="31" s="1"/>
  <c r="E241" i="31"/>
  <c r="H241" i="31" s="1"/>
  <c r="E251" i="31"/>
  <c r="H251" i="31" s="1"/>
  <c r="E269" i="31"/>
  <c r="H269" i="31" s="1"/>
  <c r="E281" i="31"/>
  <c r="H281" i="31" s="1"/>
  <c r="E285" i="31"/>
  <c r="H285" i="31" s="1"/>
  <c r="E290" i="31"/>
  <c r="H290" i="31" s="1"/>
  <c r="E299" i="31"/>
  <c r="H299" i="31" s="1"/>
  <c r="E303" i="31"/>
  <c r="H303" i="31" s="1"/>
  <c r="E304" i="31"/>
  <c r="H304" i="31" s="1"/>
  <c r="E309" i="31"/>
  <c r="H309" i="31" s="1"/>
  <c r="E316" i="31"/>
  <c r="H316" i="31" s="1"/>
  <c r="E320" i="31"/>
  <c r="H320" i="31" s="1"/>
  <c r="E326" i="31"/>
  <c r="H326" i="31" s="1"/>
  <c r="E329" i="31"/>
  <c r="H329" i="31" s="1"/>
  <c r="E340" i="31"/>
  <c r="H340" i="31" s="1"/>
  <c r="H366" i="31"/>
  <c r="C12" i="30"/>
  <c r="E362" i="30"/>
  <c r="E363" i="30"/>
  <c r="H363" i="30" s="1"/>
  <c r="E365" i="30"/>
  <c r="H365" i="30" s="1"/>
  <c r="E368" i="30"/>
  <c r="H368" i="30" s="1"/>
  <c r="E371" i="30"/>
  <c r="H371" i="30" s="1"/>
  <c r="E374" i="30"/>
  <c r="H374" i="30" s="1"/>
  <c r="E377" i="30"/>
  <c r="H377" i="30" s="1"/>
  <c r="E378" i="30"/>
  <c r="H378" i="30" s="1"/>
  <c r="E382" i="30"/>
  <c r="H382" i="30" s="1"/>
  <c r="E383" i="30"/>
  <c r="H383" i="30" s="1"/>
  <c r="E386" i="30"/>
  <c r="H386" i="30" s="1"/>
  <c r="E387" i="30"/>
  <c r="H387" i="30" s="1"/>
  <c r="E393" i="30"/>
  <c r="H393" i="30" s="1"/>
  <c r="E394" i="30"/>
  <c r="H394" i="30" s="1"/>
  <c r="E395" i="30"/>
  <c r="H395" i="30" s="1"/>
  <c r="E396" i="30"/>
  <c r="H396" i="30" s="1"/>
  <c r="E397" i="30"/>
  <c r="H397" i="30" s="1"/>
  <c r="E399" i="30"/>
  <c r="H399" i="30" s="1"/>
  <c r="E407" i="30"/>
  <c r="H407" i="30" s="1"/>
  <c r="E410" i="30"/>
  <c r="H410" i="30" s="1"/>
  <c r="E412" i="30"/>
  <c r="H412" i="30" s="1"/>
  <c r="E413" i="30"/>
  <c r="H413" i="30" s="1"/>
  <c r="E414" i="30"/>
  <c r="H414" i="30" s="1"/>
  <c r="E415" i="30"/>
  <c r="H415" i="30" s="1"/>
  <c r="E425" i="30"/>
  <c r="H425" i="30" s="1"/>
  <c r="E426" i="30"/>
  <c r="H426" i="30" s="1"/>
  <c r="E427" i="30"/>
  <c r="H427" i="30" s="1"/>
  <c r="E428" i="30"/>
  <c r="H428" i="30" s="1"/>
  <c r="E429" i="30"/>
  <c r="H429" i="30" s="1"/>
  <c r="E437" i="30"/>
  <c r="H437" i="30" s="1"/>
  <c r="E451" i="30"/>
  <c r="H451" i="30" s="1"/>
  <c r="E453" i="30"/>
  <c r="H453" i="30" s="1"/>
  <c r="E456" i="30"/>
  <c r="H456" i="30" s="1"/>
  <c r="E457" i="30"/>
  <c r="H457" i="30" s="1"/>
  <c r="E458" i="30"/>
  <c r="H458" i="30" s="1"/>
  <c r="E460" i="30"/>
  <c r="H460" i="30" s="1"/>
  <c r="E472" i="30"/>
  <c r="H472" i="30" s="1"/>
  <c r="E474" i="30"/>
  <c r="H474" i="30" s="1"/>
  <c r="E475" i="30"/>
  <c r="H475" i="30" s="1"/>
  <c r="E476" i="30"/>
  <c r="H476" i="30" s="1"/>
  <c r="E478" i="30"/>
  <c r="H478" i="30" s="1"/>
  <c r="E480" i="30"/>
  <c r="H480" i="30" s="1"/>
  <c r="E483" i="30"/>
  <c r="H483" i="30" s="1"/>
  <c r="E484" i="30"/>
  <c r="H484" i="30" s="1"/>
  <c r="E485" i="30"/>
  <c r="H485" i="30" s="1"/>
  <c r="E487" i="30"/>
  <c r="H487" i="30" s="1"/>
  <c r="E488" i="30"/>
  <c r="H488" i="30" s="1"/>
  <c r="E490" i="30"/>
  <c r="H490" i="30" s="1"/>
  <c r="E495" i="30"/>
  <c r="H495" i="30" s="1"/>
  <c r="E498" i="30"/>
  <c r="H498" i="30" s="1"/>
  <c r="E502" i="30"/>
  <c r="H502" i="30" s="1"/>
  <c r="E503" i="30"/>
  <c r="H503" i="30" s="1"/>
  <c r="E504" i="30"/>
  <c r="H504" i="30" s="1"/>
  <c r="E508" i="30"/>
  <c r="H508" i="30" s="1"/>
  <c r="E513" i="30"/>
  <c r="H513" i="30" s="1"/>
  <c r="E516" i="30"/>
  <c r="H516" i="30" s="1"/>
  <c r="E519" i="30"/>
  <c r="H519" i="30" s="1"/>
  <c r="E535" i="30"/>
  <c r="H535" i="30" s="1"/>
  <c r="E536" i="30"/>
  <c r="H536" i="30" s="1"/>
  <c r="E552" i="30"/>
  <c r="H552" i="30" s="1"/>
  <c r="E555" i="30"/>
  <c r="H555" i="30" s="1"/>
  <c r="E558" i="30"/>
  <c r="H558" i="30" s="1"/>
  <c r="E559" i="30"/>
  <c r="H559" i="30" s="1"/>
  <c r="E570" i="30"/>
  <c r="H570" i="30" s="1"/>
  <c r="E571" i="30"/>
  <c r="H571" i="30" s="1"/>
  <c r="E572" i="30"/>
  <c r="H572" i="30" s="1"/>
  <c r="E574" i="30"/>
  <c r="H574" i="30" s="1"/>
  <c r="E579" i="30"/>
  <c r="H579" i="30" s="1"/>
  <c r="E580" i="30"/>
  <c r="H580" i="30" s="1"/>
  <c r="E581" i="30"/>
  <c r="H581" i="30" s="1"/>
  <c r="E582" i="30"/>
  <c r="H582" i="30" s="1"/>
  <c r="E588" i="30"/>
  <c r="H588" i="30" s="1"/>
  <c r="E589" i="30"/>
  <c r="H589" i="30" s="1"/>
  <c r="E590" i="30"/>
  <c r="H590" i="30" s="1"/>
  <c r="G601" i="30"/>
  <c r="H601" i="30" s="1"/>
  <c r="E19" i="31"/>
  <c r="E29" i="31"/>
  <c r="H29" i="31" s="1"/>
  <c r="E76" i="31"/>
  <c r="E80" i="31"/>
  <c r="H80" i="31" s="1"/>
  <c r="H84" i="31"/>
  <c r="H88" i="31"/>
  <c r="E92" i="31"/>
  <c r="H92" i="31" s="1"/>
  <c r="E96" i="31"/>
  <c r="H96" i="31" s="1"/>
  <c r="E100" i="31"/>
  <c r="H100" i="31" s="1"/>
  <c r="H108" i="31"/>
  <c r="H112" i="31"/>
  <c r="E120" i="31"/>
  <c r="H120" i="31" s="1"/>
  <c r="E124" i="31"/>
  <c r="H124" i="31" s="1"/>
  <c r="E128" i="31"/>
  <c r="H128" i="31" s="1"/>
  <c r="E132" i="31"/>
  <c r="H132" i="31" s="1"/>
  <c r="E136" i="31"/>
  <c r="H136" i="31" s="1"/>
  <c r="E140" i="31"/>
  <c r="H140" i="31" s="1"/>
  <c r="H144" i="31"/>
  <c r="H148" i="31"/>
  <c r="H152" i="31"/>
  <c r="E156" i="31"/>
  <c r="H156" i="31" s="1"/>
  <c r="H160" i="31"/>
  <c r="E164" i="31"/>
  <c r="H164" i="31" s="1"/>
  <c r="H168" i="31"/>
  <c r="E183" i="31"/>
  <c r="H183" i="31" s="1"/>
  <c r="E189" i="31"/>
  <c r="H189" i="31" s="1"/>
  <c r="E196" i="31"/>
  <c r="H196" i="31" s="1"/>
  <c r="E203" i="31"/>
  <c r="H203" i="31" s="1"/>
  <c r="E212" i="31"/>
  <c r="H212" i="31" s="1"/>
  <c r="E216" i="31"/>
  <c r="H216" i="31" s="1"/>
  <c r="E221" i="31"/>
  <c r="H221" i="31" s="1"/>
  <c r="E223" i="31"/>
  <c r="H223" i="31" s="1"/>
  <c r="E238" i="31"/>
  <c r="H238" i="31" s="1"/>
  <c r="E248" i="31"/>
  <c r="H248" i="31" s="1"/>
  <c r="E264" i="31"/>
  <c r="H264" i="31" s="1"/>
  <c r="E288" i="31"/>
  <c r="H288" i="31" s="1"/>
  <c r="E298" i="31"/>
  <c r="H298" i="31" s="1"/>
  <c r="E302" i="31"/>
  <c r="H302" i="31" s="1"/>
  <c r="E315" i="31"/>
  <c r="H315" i="31" s="1"/>
  <c r="E325" i="31"/>
  <c r="H325" i="31" s="1"/>
  <c r="E335" i="31"/>
  <c r="H335" i="31" s="1"/>
  <c r="H450" i="31"/>
  <c r="H454" i="31"/>
  <c r="H466" i="31"/>
  <c r="H470" i="31"/>
  <c r="H482" i="31"/>
  <c r="E69" i="32"/>
  <c r="H69" i="32" s="1"/>
  <c r="E68" i="32"/>
  <c r="H68" i="32" s="1"/>
  <c r="E64" i="32"/>
  <c r="H64" i="32" s="1"/>
  <c r="E63" i="32"/>
  <c r="H63" i="32" s="1"/>
  <c r="E62" i="32"/>
  <c r="H62" i="32" s="1"/>
  <c r="E54" i="32"/>
  <c r="H54" i="32" s="1"/>
  <c r="E53" i="32"/>
  <c r="H53" i="32" s="1"/>
  <c r="E51" i="32"/>
  <c r="H51" i="32" s="1"/>
  <c r="E50" i="32"/>
  <c r="H50" i="32" s="1"/>
  <c r="E49" i="32"/>
  <c r="H49" i="32" s="1"/>
  <c r="E45" i="32"/>
  <c r="H45" i="32" s="1"/>
  <c r="E44" i="32"/>
  <c r="H44" i="32" s="1"/>
  <c r="E39" i="32"/>
  <c r="H39" i="32" s="1"/>
  <c r="E38" i="32"/>
  <c r="H38" i="32" s="1"/>
  <c r="E36" i="32"/>
  <c r="H36" i="32" s="1"/>
  <c r="E33" i="32"/>
  <c r="H33" i="32" s="1"/>
  <c r="E30" i="32"/>
  <c r="H30" i="32" s="1"/>
  <c r="E29" i="32"/>
  <c r="H29" i="32" s="1"/>
  <c r="E28" i="32"/>
  <c r="H28" i="32" s="1"/>
  <c r="E27" i="32"/>
  <c r="H27" i="32" s="1"/>
  <c r="E26" i="32"/>
  <c r="H26" i="32" s="1"/>
  <c r="E22" i="32"/>
  <c r="H22" i="32" s="1"/>
  <c r="E19" i="32"/>
  <c r="C9" i="32"/>
  <c r="H20" i="32"/>
  <c r="H23" i="32"/>
  <c r="F173" i="32"/>
  <c r="F172" i="32"/>
  <c r="F165" i="32"/>
  <c r="F164" i="32"/>
  <c r="F163" i="32"/>
  <c r="F161" i="32"/>
  <c r="F156" i="32"/>
  <c r="F151" i="32"/>
  <c r="F150" i="32"/>
  <c r="F149" i="32"/>
  <c r="F147" i="32"/>
  <c r="F145" i="32"/>
  <c r="F144" i="32"/>
  <c r="F143" i="32"/>
  <c r="F142" i="32"/>
  <c r="F141" i="32"/>
  <c r="F140" i="32"/>
  <c r="F139" i="32"/>
  <c r="F137" i="32"/>
  <c r="F136" i="32"/>
  <c r="F134" i="32"/>
  <c r="F133" i="32"/>
  <c r="F132" i="32"/>
  <c r="F131" i="32"/>
  <c r="F130" i="32"/>
  <c r="F129" i="32"/>
  <c r="F128" i="32"/>
  <c r="F127" i="32"/>
  <c r="F125" i="32"/>
  <c r="F124" i="32"/>
  <c r="F123" i="32"/>
  <c r="F122" i="32"/>
  <c r="F121" i="32"/>
  <c r="F120" i="32"/>
  <c r="F119" i="32"/>
  <c r="F118" i="32"/>
  <c r="F117" i="32"/>
  <c r="F116" i="32"/>
  <c r="F115" i="32"/>
  <c r="F113" i="32"/>
  <c r="F111" i="32"/>
  <c r="F110" i="32"/>
  <c r="F106" i="32"/>
  <c r="F104" i="32"/>
  <c r="F103" i="32"/>
  <c r="F102" i="32"/>
  <c r="F101" i="32"/>
  <c r="F100" i="32"/>
  <c r="F99" i="32"/>
  <c r="F98" i="32"/>
  <c r="F96" i="32"/>
  <c r="F95" i="32"/>
  <c r="F94" i="32"/>
  <c r="F93" i="32"/>
  <c r="F92" i="32"/>
  <c r="F91" i="32"/>
  <c r="F87" i="32"/>
  <c r="F85" i="32"/>
  <c r="F84" i="32"/>
  <c r="F83" i="32"/>
  <c r="F82" i="32"/>
  <c r="F81" i="32"/>
  <c r="F80" i="32"/>
  <c r="F79" i="32"/>
  <c r="F78" i="32"/>
  <c r="F77" i="32"/>
  <c r="F76" i="32"/>
  <c r="D10" i="32"/>
  <c r="D8" i="32"/>
  <c r="F11" i="32" s="1"/>
  <c r="E145" i="33"/>
  <c r="H145" i="33" s="1"/>
  <c r="E81" i="33"/>
  <c r="H81" i="33" s="1"/>
  <c r="E134" i="33"/>
  <c r="H134" i="33" s="1"/>
  <c r="E122" i="33"/>
  <c r="H122" i="33" s="1"/>
  <c r="E118" i="33"/>
  <c r="H118" i="33" s="1"/>
  <c r="E170" i="33"/>
  <c r="H170" i="33" s="1"/>
  <c r="E143" i="33"/>
  <c r="H143" i="33" s="1"/>
  <c r="E139" i="33"/>
  <c r="H139" i="33" s="1"/>
  <c r="E80" i="33"/>
  <c r="H80" i="33" s="1"/>
  <c r="E76" i="33"/>
  <c r="H76" i="33" s="1"/>
  <c r="C10" i="33"/>
  <c r="E163" i="33"/>
  <c r="H163" i="33" s="1"/>
  <c r="E151" i="33"/>
  <c r="H151" i="33" s="1"/>
  <c r="E144" i="33"/>
  <c r="H144" i="33" s="1"/>
  <c r="F446" i="31"/>
  <c r="H449" i="31"/>
  <c r="F454" i="31"/>
  <c r="F458" i="31"/>
  <c r="F462" i="31"/>
  <c r="H465" i="31"/>
  <c r="H473" i="31"/>
  <c r="F474" i="31"/>
  <c r="F478" i="31"/>
  <c r="H481" i="31"/>
  <c r="F482" i="31"/>
  <c r="H485" i="31"/>
  <c r="F486" i="31"/>
  <c r="H489" i="31"/>
  <c r="F490" i="31"/>
  <c r="F498" i="31"/>
  <c r="F508" i="31"/>
  <c r="F519" i="31"/>
  <c r="F529" i="31"/>
  <c r="F531" i="31"/>
  <c r="F534" i="31"/>
  <c r="F554" i="31"/>
  <c r="F558" i="31"/>
  <c r="F561" i="31"/>
  <c r="F569" i="31"/>
  <c r="F580" i="31"/>
  <c r="F582" i="31"/>
  <c r="F629" i="31"/>
  <c r="F628" i="31"/>
  <c r="F625" i="31"/>
  <c r="F623" i="31"/>
  <c r="F622" i="31"/>
  <c r="F621" i="31"/>
  <c r="F620" i="31"/>
  <c r="F619" i="31"/>
  <c r="F618" i="31"/>
  <c r="F617" i="31"/>
  <c r="F616" i="31"/>
  <c r="F614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C8" i="32"/>
  <c r="E10" i="32" s="1"/>
  <c r="F594" i="32"/>
  <c r="F593" i="32"/>
  <c r="F592" i="32"/>
  <c r="F591" i="32"/>
  <c r="F590" i="32"/>
  <c r="F589" i="32"/>
  <c r="F588" i="32"/>
  <c r="F587" i="32"/>
  <c r="F586" i="32"/>
  <c r="F582" i="32"/>
  <c r="F581" i="32"/>
  <c r="F580" i="32"/>
  <c r="F579" i="32"/>
  <c r="F576" i="32"/>
  <c r="F574" i="32"/>
  <c r="F571" i="32"/>
  <c r="F568" i="32"/>
  <c r="F566" i="32"/>
  <c r="F564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7" i="32"/>
  <c r="F543" i="32"/>
  <c r="F542" i="32"/>
  <c r="F537" i="32"/>
  <c r="F536" i="32"/>
  <c r="F535" i="32"/>
  <c r="F534" i="32"/>
  <c r="F532" i="32"/>
  <c r="F531" i="32"/>
  <c r="F530" i="32"/>
  <c r="F529" i="32"/>
  <c r="F528" i="32"/>
  <c r="F527" i="32"/>
  <c r="F524" i="32"/>
  <c r="F523" i="32"/>
  <c r="F522" i="32"/>
  <c r="F521" i="32"/>
  <c r="F520" i="32"/>
  <c r="F519" i="32"/>
  <c r="F518" i="32"/>
  <c r="F517" i="32"/>
  <c r="F516" i="32"/>
  <c r="F514" i="32"/>
  <c r="F513" i="32"/>
  <c r="F512" i="32"/>
  <c r="F511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6" i="32"/>
  <c r="F495" i="32"/>
  <c r="F494" i="32"/>
  <c r="F493" i="32"/>
  <c r="F492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7" i="32"/>
  <c r="F464" i="32"/>
  <c r="F462" i="32"/>
  <c r="F461" i="32"/>
  <c r="F456" i="32"/>
  <c r="F455" i="32"/>
  <c r="F454" i="32"/>
  <c r="F448" i="32"/>
  <c r="F446" i="32"/>
  <c r="F445" i="32"/>
  <c r="F443" i="32"/>
  <c r="F442" i="32"/>
  <c r="F441" i="32"/>
  <c r="F440" i="32"/>
  <c r="F437" i="32"/>
  <c r="F430" i="32"/>
  <c r="F429" i="32"/>
  <c r="F428" i="32"/>
  <c r="F427" i="32"/>
  <c r="F426" i="32"/>
  <c r="F425" i="32"/>
  <c r="F424" i="32"/>
  <c r="F423" i="32"/>
  <c r="F421" i="32"/>
  <c r="F419" i="32"/>
  <c r="F418" i="32"/>
  <c r="F417" i="32"/>
  <c r="F415" i="32"/>
  <c r="F414" i="32"/>
  <c r="F413" i="32"/>
  <c r="F412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91" i="32"/>
  <c r="F389" i="32"/>
  <c r="F388" i="32"/>
  <c r="F387" i="32"/>
  <c r="F386" i="32"/>
  <c r="F385" i="32"/>
  <c r="F383" i="32"/>
  <c r="F382" i="32"/>
  <c r="F380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4" i="32"/>
  <c r="F363" i="32"/>
  <c r="F362" i="32"/>
  <c r="D12" i="32"/>
  <c r="G181" i="33"/>
  <c r="E251" i="33"/>
  <c r="H251" i="33" s="1"/>
  <c r="E218" i="33"/>
  <c r="H218" i="33" s="1"/>
  <c r="E181" i="33"/>
  <c r="C11" i="33"/>
  <c r="E248" i="33"/>
  <c r="H248" i="33" s="1"/>
  <c r="G181" i="32"/>
  <c r="F322" i="33"/>
  <c r="F320" i="33"/>
  <c r="F286" i="33"/>
  <c r="F281" i="33"/>
  <c r="F274" i="33"/>
  <c r="F237" i="33"/>
  <c r="F235" i="33"/>
  <c r="F208" i="33"/>
  <c r="F197" i="33"/>
  <c r="F182" i="33"/>
  <c r="F181" i="33"/>
  <c r="D11" i="33"/>
  <c r="F11" i="33" s="1"/>
  <c r="E555" i="32"/>
  <c r="H555" i="32" s="1"/>
  <c r="E559" i="32"/>
  <c r="H559" i="32" s="1"/>
  <c r="E566" i="32"/>
  <c r="H566" i="32" s="1"/>
  <c r="E575" i="32"/>
  <c r="H575" i="32" s="1"/>
  <c r="E576" i="32"/>
  <c r="H576" i="32" s="1"/>
  <c r="E579" i="32"/>
  <c r="H579" i="32" s="1"/>
  <c r="E582" i="32"/>
  <c r="H582" i="32" s="1"/>
  <c r="E585" i="32"/>
  <c r="H585" i="32" s="1"/>
  <c r="H610" i="32"/>
  <c r="H620" i="32"/>
  <c r="H33" i="33"/>
  <c r="H37" i="33"/>
  <c r="H41" i="33"/>
  <c r="H146" i="33"/>
  <c r="H150" i="33"/>
  <c r="H154" i="33"/>
  <c r="H158" i="33"/>
  <c r="H162" i="33"/>
  <c r="H166" i="33"/>
  <c r="H174" i="33"/>
  <c r="H183" i="33"/>
  <c r="H187" i="33"/>
  <c r="H191" i="33"/>
  <c r="H195" i="33"/>
  <c r="H239" i="33"/>
  <c r="H243" i="33"/>
  <c r="H247" i="33"/>
  <c r="H255" i="33"/>
  <c r="H259" i="33"/>
  <c r="H263" i="33"/>
  <c r="H267" i="33"/>
  <c r="H271" i="33"/>
  <c r="H321" i="33"/>
  <c r="C11" i="32"/>
  <c r="E181" i="32"/>
  <c r="E182" i="32"/>
  <c r="H182" i="32" s="1"/>
  <c r="E183" i="32"/>
  <c r="H183" i="32" s="1"/>
  <c r="E184" i="32"/>
  <c r="H184" i="32" s="1"/>
  <c r="E186" i="32"/>
  <c r="H186" i="32" s="1"/>
  <c r="E187" i="32"/>
  <c r="H187" i="32" s="1"/>
  <c r="E188" i="32"/>
  <c r="H188" i="32" s="1"/>
  <c r="E189" i="32"/>
  <c r="H189" i="32" s="1"/>
  <c r="E190" i="32"/>
  <c r="H190" i="32" s="1"/>
  <c r="E191" i="32"/>
  <c r="H191" i="32" s="1"/>
  <c r="E194" i="32"/>
  <c r="H194" i="32" s="1"/>
  <c r="E195" i="32"/>
  <c r="H195" i="32" s="1"/>
  <c r="E196" i="32"/>
  <c r="H196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4" i="32"/>
  <c r="H204" i="32" s="1"/>
  <c r="E206" i="32"/>
  <c r="H206" i="32" s="1"/>
  <c r="E207" i="32"/>
  <c r="H207" i="32" s="1"/>
  <c r="E208" i="32"/>
  <c r="H208" i="32" s="1"/>
  <c r="E209" i="32"/>
  <c r="H209" i="32" s="1"/>
  <c r="E211" i="32"/>
  <c r="H211" i="32" s="1"/>
  <c r="E212" i="32"/>
  <c r="H212" i="32" s="1"/>
  <c r="E213" i="32"/>
  <c r="H213" i="32" s="1"/>
  <c r="E214" i="32"/>
  <c r="H214" i="32" s="1"/>
  <c r="E215" i="32"/>
  <c r="H215" i="32" s="1"/>
  <c r="E216" i="32"/>
  <c r="H216" i="32" s="1"/>
  <c r="E217" i="32"/>
  <c r="H217" i="32" s="1"/>
  <c r="E218" i="32"/>
  <c r="H218" i="32" s="1"/>
  <c r="E219" i="32"/>
  <c r="H219" i="32" s="1"/>
  <c r="E220" i="32"/>
  <c r="H220" i="32" s="1"/>
  <c r="E222" i="32"/>
  <c r="H222" i="32" s="1"/>
  <c r="E223" i="32"/>
  <c r="H223" i="32" s="1"/>
  <c r="E224" i="32"/>
  <c r="H224" i="32" s="1"/>
  <c r="E226" i="32"/>
  <c r="H226" i="32" s="1"/>
  <c r="E228" i="32"/>
  <c r="H228" i="32" s="1"/>
  <c r="E231" i="32"/>
  <c r="H231" i="32" s="1"/>
  <c r="E233" i="32"/>
  <c r="H233" i="32" s="1"/>
  <c r="E235" i="32"/>
  <c r="H235" i="32" s="1"/>
  <c r="E236" i="32"/>
  <c r="H236" i="32" s="1"/>
  <c r="E237" i="32"/>
  <c r="H237" i="32" s="1"/>
  <c r="E238" i="32"/>
  <c r="H238" i="32" s="1"/>
  <c r="E240" i="32"/>
  <c r="H240" i="32" s="1"/>
  <c r="E241" i="32"/>
  <c r="H241" i="32" s="1"/>
  <c r="E243" i="32"/>
  <c r="H243" i="32" s="1"/>
  <c r="E245" i="32"/>
  <c r="H245" i="32" s="1"/>
  <c r="E247" i="32"/>
  <c r="H247" i="32" s="1"/>
  <c r="E248" i="32"/>
  <c r="H248" i="32" s="1"/>
  <c r="E251" i="32"/>
  <c r="H251" i="32" s="1"/>
  <c r="E254" i="32"/>
  <c r="H254" i="32" s="1"/>
  <c r="E258" i="32"/>
  <c r="H258" i="32" s="1"/>
  <c r="E259" i="32"/>
  <c r="H259" i="32" s="1"/>
  <c r="E260" i="32"/>
  <c r="H260" i="32" s="1"/>
  <c r="E263" i="32"/>
  <c r="H263" i="32" s="1"/>
  <c r="E265" i="32"/>
  <c r="H265" i="32" s="1"/>
  <c r="E268" i="32"/>
  <c r="H268" i="32" s="1"/>
  <c r="E269" i="32"/>
  <c r="H269" i="32" s="1"/>
  <c r="E270" i="32"/>
  <c r="H270" i="32" s="1"/>
  <c r="E271" i="32"/>
  <c r="H271" i="32" s="1"/>
  <c r="E272" i="32"/>
  <c r="H272" i="32" s="1"/>
  <c r="E274" i="32"/>
  <c r="H274" i="32" s="1"/>
  <c r="E276" i="32"/>
  <c r="H276" i="32" s="1"/>
  <c r="E278" i="32"/>
  <c r="H278" i="32" s="1"/>
  <c r="E285" i="32"/>
  <c r="H285" i="32" s="1"/>
  <c r="E286" i="32"/>
  <c r="H286" i="32" s="1"/>
  <c r="E287" i="32"/>
  <c r="H287" i="32" s="1"/>
  <c r="E288" i="32"/>
  <c r="H288" i="32" s="1"/>
  <c r="E290" i="32"/>
  <c r="H290" i="32" s="1"/>
  <c r="E293" i="32"/>
  <c r="H293" i="32" s="1"/>
  <c r="E297" i="32"/>
  <c r="H297" i="32" s="1"/>
  <c r="E298" i="32"/>
  <c r="H298" i="32" s="1"/>
  <c r="E299" i="32"/>
  <c r="H299" i="32" s="1"/>
  <c r="E300" i="32"/>
  <c r="H300" i="32" s="1"/>
  <c r="E301" i="32"/>
  <c r="H301" i="32" s="1"/>
  <c r="E302" i="32"/>
  <c r="H302" i="32" s="1"/>
  <c r="E304" i="32"/>
  <c r="H304" i="32" s="1"/>
  <c r="E305" i="32"/>
  <c r="H305" i="32" s="1"/>
  <c r="E308" i="32"/>
  <c r="H308" i="32" s="1"/>
  <c r="E309" i="32"/>
  <c r="H309" i="32" s="1"/>
  <c r="E313" i="32"/>
  <c r="H313" i="32" s="1"/>
  <c r="E314" i="32"/>
  <c r="H314" i="32" s="1"/>
  <c r="E317" i="32"/>
  <c r="H317" i="32" s="1"/>
  <c r="E318" i="32"/>
  <c r="H318" i="32" s="1"/>
  <c r="E319" i="32"/>
  <c r="H319" i="32" s="1"/>
  <c r="E320" i="32"/>
  <c r="H320" i="32" s="1"/>
  <c r="E325" i="32"/>
  <c r="H325" i="32" s="1"/>
  <c r="E326" i="32"/>
  <c r="H326" i="32" s="1"/>
  <c r="E327" i="32"/>
  <c r="H327" i="32" s="1"/>
  <c r="E329" i="32"/>
  <c r="H329" i="32" s="1"/>
  <c r="E331" i="32"/>
  <c r="H331" i="32" s="1"/>
  <c r="E333" i="32"/>
  <c r="H333" i="32" s="1"/>
  <c r="E335" i="32"/>
  <c r="H335" i="32" s="1"/>
  <c r="E336" i="32"/>
  <c r="H336" i="32" s="1"/>
  <c r="E337" i="32"/>
  <c r="H337" i="32" s="1"/>
  <c r="E338" i="32"/>
  <c r="H338" i="32" s="1"/>
  <c r="E339" i="32"/>
  <c r="H339" i="32" s="1"/>
  <c r="E340" i="32"/>
  <c r="H340" i="32" s="1"/>
  <c r="E342" i="32"/>
  <c r="H342" i="32" s="1"/>
  <c r="E345" i="32"/>
  <c r="H345" i="32" s="1"/>
  <c r="E347" i="32"/>
  <c r="H347" i="32" s="1"/>
  <c r="E349" i="32"/>
  <c r="H349" i="32" s="1"/>
  <c r="E350" i="32"/>
  <c r="H350" i="32" s="1"/>
  <c r="E351" i="32"/>
  <c r="H351" i="32" s="1"/>
  <c r="E354" i="32"/>
  <c r="H354" i="32" s="1"/>
  <c r="E355" i="32"/>
  <c r="H355" i="32" s="1"/>
  <c r="E591" i="32"/>
  <c r="H591" i="32" s="1"/>
  <c r="E587" i="32"/>
  <c r="H587" i="32" s="1"/>
  <c r="E580" i="32"/>
  <c r="H580" i="32" s="1"/>
  <c r="G362" i="32"/>
  <c r="H362" i="32" s="1"/>
  <c r="E554" i="32"/>
  <c r="H554" i="32" s="1"/>
  <c r="E558" i="32"/>
  <c r="H558" i="32" s="1"/>
  <c r="E564" i="32"/>
  <c r="H564" i="32" s="1"/>
  <c r="E572" i="32"/>
  <c r="H572" i="32" s="1"/>
  <c r="E574" i="32"/>
  <c r="H574" i="32" s="1"/>
  <c r="H578" i="32"/>
  <c r="E581" i="32"/>
  <c r="H581" i="32" s="1"/>
  <c r="H584" i="32"/>
  <c r="E593" i="32"/>
  <c r="H593" i="32" s="1"/>
  <c r="H606" i="32"/>
  <c r="H612" i="32"/>
  <c r="H616" i="32"/>
  <c r="C8" i="33"/>
  <c r="C9" i="33"/>
  <c r="F59" i="33"/>
  <c r="F45" i="33"/>
  <c r="F30" i="33"/>
  <c r="F19" i="33"/>
  <c r="D9" i="33"/>
  <c r="H32" i="33"/>
  <c r="H36" i="33"/>
  <c r="H40" i="33"/>
  <c r="H44" i="33"/>
  <c r="H82" i="33"/>
  <c r="H86" i="33"/>
  <c r="H90" i="33"/>
  <c r="H98" i="33"/>
  <c r="H102" i="33"/>
  <c r="H106" i="33"/>
  <c r="H110" i="33"/>
  <c r="H114" i="33"/>
  <c r="H126" i="33"/>
  <c r="H130" i="33"/>
  <c r="H138" i="33"/>
  <c r="H142" i="33"/>
  <c r="H186" i="33"/>
  <c r="H190" i="33"/>
  <c r="H194" i="33"/>
  <c r="H238" i="33"/>
  <c r="H242" i="33"/>
  <c r="H246" i="33"/>
  <c r="H250" i="33"/>
  <c r="H254" i="33"/>
  <c r="H258" i="33"/>
  <c r="H262" i="33"/>
  <c r="H266" i="33"/>
  <c r="H270" i="33"/>
  <c r="H506" i="33"/>
  <c r="H364" i="33"/>
  <c r="H368" i="33"/>
  <c r="H372" i="33"/>
  <c r="H375" i="33"/>
  <c r="H379" i="33"/>
  <c r="H383" i="33"/>
  <c r="H387" i="33"/>
  <c r="H391" i="33"/>
  <c r="H395" i="33"/>
  <c r="H398" i="33"/>
  <c r="H401" i="33"/>
  <c r="H405" i="33"/>
  <c r="H409" i="33"/>
  <c r="H412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82" i="33"/>
  <c r="H486" i="33"/>
  <c r="H493" i="33"/>
  <c r="H497" i="33"/>
  <c r="H501" i="33"/>
  <c r="H505" i="33"/>
  <c r="G601" i="32"/>
  <c r="H601" i="32" s="1"/>
  <c r="E603" i="32"/>
  <c r="H603" i="32" s="1"/>
  <c r="E607" i="32"/>
  <c r="H607" i="32" s="1"/>
  <c r="E611" i="32"/>
  <c r="H611" i="32" s="1"/>
  <c r="H615" i="32"/>
  <c r="E619" i="32"/>
  <c r="H619" i="32" s="1"/>
  <c r="H623" i="32"/>
  <c r="H77" i="33"/>
  <c r="H85" i="33"/>
  <c r="H89" i="33"/>
  <c r="H93" i="33"/>
  <c r="H97" i="33"/>
  <c r="H101" i="33"/>
  <c r="H105" i="33"/>
  <c r="H109" i="33"/>
  <c r="H113" i="33"/>
  <c r="H117" i="33"/>
  <c r="H121" i="33"/>
  <c r="H125" i="33"/>
  <c r="H129" i="33"/>
  <c r="H133" i="33"/>
  <c r="H137" i="33"/>
  <c r="H149" i="33"/>
  <c r="H153" i="33"/>
  <c r="H157" i="33"/>
  <c r="H161" i="33"/>
  <c r="H165" i="33"/>
  <c r="H169" i="33"/>
  <c r="H173" i="33"/>
  <c r="E490" i="33"/>
  <c r="H490" i="33" s="1"/>
  <c r="E478" i="33"/>
  <c r="H478" i="33" s="1"/>
  <c r="E415" i="33"/>
  <c r="H415" i="33" s="1"/>
  <c r="E410" i="33"/>
  <c r="H410" i="33" s="1"/>
  <c r="E399" i="33"/>
  <c r="H399" i="33" s="1"/>
  <c r="E397" i="33"/>
  <c r="H397" i="33" s="1"/>
  <c r="E374" i="33"/>
  <c r="H374" i="33" s="1"/>
  <c r="E362" i="33"/>
  <c r="E555" i="33"/>
  <c r="H555" i="33" s="1"/>
  <c r="H363" i="33"/>
  <c r="H367" i="33"/>
  <c r="H371" i="33"/>
  <c r="H378" i="33"/>
  <c r="H382" i="33"/>
  <c r="H386" i="33"/>
  <c r="H390" i="33"/>
  <c r="H394" i="33"/>
  <c r="H400" i="33"/>
  <c r="H404" i="33"/>
  <c r="H408" i="33"/>
  <c r="H411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81" i="33"/>
  <c r="H485" i="33"/>
  <c r="H489" i="33"/>
  <c r="H492" i="33"/>
  <c r="H496" i="33"/>
  <c r="H500" i="33"/>
  <c r="H504" i="33"/>
  <c r="E10" i="34"/>
  <c r="E19" i="34"/>
  <c r="C9" i="34"/>
  <c r="F588" i="33"/>
  <c r="F585" i="33"/>
  <c r="F581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578" i="33"/>
  <c r="H585" i="33"/>
  <c r="H588" i="33"/>
  <c r="H591" i="33"/>
  <c r="H595" i="33"/>
  <c r="E11" i="34"/>
  <c r="H11" i="34" s="1"/>
  <c r="H22" i="34"/>
  <c r="H26" i="34"/>
  <c r="H30" i="34"/>
  <c r="H33" i="34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1" i="33"/>
  <c r="H584" i="33"/>
  <c r="H587" i="33"/>
  <c r="H590" i="33"/>
  <c r="H594" i="33"/>
  <c r="G10" i="34"/>
  <c r="E12" i="34"/>
  <c r="G19" i="34"/>
  <c r="H21" i="34"/>
  <c r="H25" i="34"/>
  <c r="H29" i="34"/>
  <c r="H32" i="34"/>
  <c r="E139" i="34"/>
  <c r="H139" i="34" s="1"/>
  <c r="E164" i="34"/>
  <c r="H164" i="34" s="1"/>
  <c r="E322" i="34"/>
  <c r="H322" i="34" s="1"/>
  <c r="E311" i="34"/>
  <c r="H311" i="34" s="1"/>
  <c r="E305" i="34"/>
  <c r="H305" i="34" s="1"/>
  <c r="E241" i="34"/>
  <c r="H241" i="34" s="1"/>
  <c r="E217" i="34"/>
  <c r="H217" i="34" s="1"/>
  <c r="E274" i="34"/>
  <c r="H274" i="34" s="1"/>
  <c r="E238" i="34"/>
  <c r="H238" i="34" s="1"/>
  <c r="E218" i="34"/>
  <c r="H218" i="34" s="1"/>
  <c r="E251" i="34"/>
  <c r="H251" i="34" s="1"/>
  <c r="E235" i="34"/>
  <c r="H235" i="34" s="1"/>
  <c r="G181" i="34"/>
  <c r="H66" i="34"/>
  <c r="H70" i="34"/>
  <c r="F162" i="34"/>
  <c r="F151" i="34"/>
  <c r="F141" i="34"/>
  <c r="F139" i="34"/>
  <c r="F136" i="34"/>
  <c r="F134" i="34"/>
  <c r="F132" i="34"/>
  <c r="F130" i="34"/>
  <c r="F122" i="34"/>
  <c r="F111" i="34"/>
  <c r="F106" i="34"/>
  <c r="F98" i="34"/>
  <c r="F95" i="34"/>
  <c r="F94" i="34"/>
  <c r="F81" i="34"/>
  <c r="F80" i="34"/>
  <c r="F77" i="34"/>
  <c r="F76" i="34"/>
  <c r="E122" i="34"/>
  <c r="H122" i="34" s="1"/>
  <c r="H182" i="34"/>
  <c r="H186" i="34"/>
  <c r="D9" i="34"/>
  <c r="F19" i="34"/>
  <c r="H69" i="34"/>
  <c r="E76" i="34"/>
  <c r="E82" i="34"/>
  <c r="H82" i="34" s="1"/>
  <c r="E92" i="34"/>
  <c r="H92" i="34" s="1"/>
  <c r="E181" i="34"/>
  <c r="H185" i="34"/>
  <c r="F579" i="34"/>
  <c r="F576" i="34"/>
  <c r="F569" i="34"/>
  <c r="F519" i="34"/>
  <c r="F500" i="34"/>
  <c r="F484" i="34"/>
  <c r="F460" i="34"/>
  <c r="F509" i="34"/>
  <c r="F437" i="34"/>
  <c r="F415" i="34"/>
  <c r="F410" i="34"/>
  <c r="F404" i="34"/>
  <c r="F401" i="34"/>
  <c r="F397" i="34"/>
  <c r="F393" i="34"/>
  <c r="F392" i="34"/>
  <c r="F383" i="34"/>
  <c r="F382" i="34"/>
  <c r="F374" i="34"/>
  <c r="F368" i="34"/>
  <c r="F362" i="34"/>
  <c r="F502" i="34"/>
  <c r="F498" i="34"/>
  <c r="H206" i="34"/>
  <c r="H210" i="34"/>
  <c r="H214" i="34"/>
  <c r="H222" i="34"/>
  <c r="H226" i="34"/>
  <c r="H230" i="34"/>
  <c r="H234" i="34"/>
  <c r="H242" i="34"/>
  <c r="H246" i="34"/>
  <c r="H250" i="34"/>
  <c r="H254" i="34"/>
  <c r="H258" i="34"/>
  <c r="H262" i="34"/>
  <c r="H266" i="34"/>
  <c r="H270" i="34"/>
  <c r="H278" i="34"/>
  <c r="H282" i="34"/>
  <c r="H286" i="34"/>
  <c r="H290" i="34"/>
  <c r="H294" i="34"/>
  <c r="H298" i="34"/>
  <c r="H302" i="34"/>
  <c r="H309" i="34"/>
  <c r="H312" i="34"/>
  <c r="H316" i="34"/>
  <c r="F317" i="34"/>
  <c r="H320" i="34"/>
  <c r="H323" i="34"/>
  <c r="H327" i="34"/>
  <c r="H331" i="34"/>
  <c r="H335" i="34"/>
  <c r="H339" i="34"/>
  <c r="H343" i="34"/>
  <c r="H347" i="34"/>
  <c r="H351" i="34"/>
  <c r="H355" i="34"/>
  <c r="H205" i="34"/>
  <c r="H209" i="34"/>
  <c r="H213" i="34"/>
  <c r="F214" i="34"/>
  <c r="H221" i="34"/>
  <c r="H225" i="34"/>
  <c r="H229" i="34"/>
  <c r="H233" i="34"/>
  <c r="H237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08" i="34"/>
  <c r="H315" i="34"/>
  <c r="H319" i="34"/>
  <c r="H326" i="34"/>
  <c r="H330" i="34"/>
  <c r="H334" i="34"/>
  <c r="H338" i="34"/>
  <c r="H342" i="34"/>
  <c r="H346" i="34"/>
  <c r="H350" i="34"/>
  <c r="H354" i="34"/>
  <c r="E410" i="34"/>
  <c r="H410" i="34" s="1"/>
  <c r="E428" i="34"/>
  <c r="H428" i="34" s="1"/>
  <c r="E437" i="34"/>
  <c r="H437" i="34" s="1"/>
  <c r="H456" i="34"/>
  <c r="H460" i="34"/>
  <c r="E581" i="34"/>
  <c r="H581" i="34" s="1"/>
  <c r="E540" i="34"/>
  <c r="H540" i="34" s="1"/>
  <c r="E558" i="34"/>
  <c r="H558" i="34" s="1"/>
  <c r="G362" i="34"/>
  <c r="H362" i="34" s="1"/>
  <c r="H455" i="34"/>
  <c r="H459" i="34"/>
  <c r="E463" i="34"/>
  <c r="H463" i="34" s="1"/>
  <c r="E604" i="34"/>
  <c r="H604" i="34" s="1"/>
  <c r="E619" i="34"/>
  <c r="H619" i="34" s="1"/>
  <c r="E601" i="34"/>
  <c r="H601" i="34" s="1"/>
  <c r="H518" i="34"/>
  <c r="H522" i="34"/>
  <c r="H526" i="34"/>
  <c r="H530" i="34"/>
  <c r="H534" i="34"/>
  <c r="H538" i="34"/>
  <c r="H542" i="34"/>
  <c r="H546" i="34"/>
  <c r="H550" i="34"/>
  <c r="H554" i="34"/>
  <c r="H562" i="34"/>
  <c r="H566" i="34"/>
  <c r="H573" i="34"/>
  <c r="H583" i="34"/>
  <c r="H587" i="34"/>
  <c r="H591" i="34"/>
  <c r="H602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69" i="34"/>
  <c r="H572" i="34"/>
  <c r="H582" i="34"/>
  <c r="H586" i="34"/>
  <c r="H590" i="34"/>
  <c r="H594" i="34"/>
  <c r="H605" i="34"/>
  <c r="H593" i="34"/>
  <c r="F617" i="34"/>
  <c r="F618" i="34"/>
  <c r="F619" i="34"/>
  <c r="F620" i="34"/>
  <c r="F12" i="33" l="1"/>
  <c r="F9" i="33"/>
  <c r="H19" i="32"/>
  <c r="H19" i="31"/>
  <c r="F11" i="30"/>
  <c r="G8" i="30"/>
  <c r="H19" i="21"/>
  <c r="F11" i="24"/>
  <c r="G13" i="32"/>
  <c r="F10" i="33"/>
  <c r="H601" i="29"/>
  <c r="H12" i="34"/>
  <c r="H181" i="34"/>
  <c r="F13" i="27"/>
  <c r="H76" i="27"/>
  <c r="G11" i="30"/>
  <c r="H11" i="30" s="1"/>
  <c r="H601" i="21"/>
  <c r="F11" i="13"/>
  <c r="H19" i="14"/>
  <c r="H181" i="32"/>
  <c r="H19" i="24"/>
  <c r="H76" i="31"/>
  <c r="F10" i="30"/>
  <c r="F10" i="23"/>
  <c r="F10" i="28"/>
  <c r="F12" i="28"/>
  <c r="F9" i="28"/>
  <c r="F11" i="28"/>
  <c r="F11" i="27"/>
  <c r="F10" i="27"/>
  <c r="F9" i="27"/>
  <c r="H601" i="24"/>
  <c r="H181" i="25"/>
  <c r="F10" i="25"/>
  <c r="F12" i="25"/>
  <c r="F12" i="24"/>
  <c r="H76" i="23"/>
  <c r="F9" i="23"/>
  <c r="F11" i="23"/>
  <c r="F9" i="17"/>
  <c r="F12" i="5"/>
  <c r="F12" i="21"/>
  <c r="F10" i="21"/>
  <c r="H19" i="15"/>
  <c r="H13" i="19"/>
  <c r="F11" i="9"/>
  <c r="F12" i="16"/>
  <c r="H19" i="19"/>
  <c r="H76" i="18"/>
  <c r="H11" i="15"/>
  <c r="H601" i="19"/>
  <c r="G12" i="18"/>
  <c r="F12" i="18"/>
  <c r="G11" i="17"/>
  <c r="H601" i="17"/>
  <c r="H181" i="17"/>
  <c r="F10" i="16"/>
  <c r="F13" i="16"/>
  <c r="F11" i="16"/>
  <c r="F9" i="16"/>
  <c r="F10" i="14"/>
  <c r="G12" i="12"/>
  <c r="H11" i="11"/>
  <c r="H601" i="15"/>
  <c r="H76" i="15"/>
  <c r="F13" i="14"/>
  <c r="F12" i="14"/>
  <c r="H601" i="13"/>
  <c r="F10" i="10"/>
  <c r="G10" i="3"/>
  <c r="H362" i="12"/>
  <c r="F13" i="2"/>
  <c r="H11" i="2"/>
  <c r="H12" i="7"/>
  <c r="H19" i="3"/>
  <c r="H601" i="8"/>
  <c r="G10" i="7"/>
  <c r="F11" i="8"/>
  <c r="H362" i="6"/>
  <c r="H181" i="5"/>
  <c r="H19" i="9"/>
  <c r="F9" i="8"/>
  <c r="F10" i="7"/>
  <c r="H19" i="7"/>
  <c r="H601" i="5"/>
  <c r="H12" i="5"/>
  <c r="H181" i="8"/>
  <c r="F12" i="8"/>
  <c r="H10" i="7"/>
  <c r="G11" i="6"/>
  <c r="H11" i="6" s="1"/>
  <c r="H19" i="5"/>
  <c r="G11" i="7"/>
  <c r="H76" i="4"/>
  <c r="H181" i="3"/>
  <c r="F11" i="4"/>
  <c r="H181" i="4"/>
  <c r="H13" i="1"/>
  <c r="F10" i="1"/>
  <c r="G12" i="1"/>
  <c r="F13" i="1"/>
  <c r="H601" i="33"/>
  <c r="H601" i="11"/>
  <c r="G13" i="14"/>
  <c r="H362" i="2"/>
  <c r="H362" i="33"/>
  <c r="F11" i="20"/>
  <c r="F9" i="7"/>
  <c r="F13" i="18"/>
  <c r="G12" i="8"/>
  <c r="H10" i="8"/>
  <c r="F9" i="10"/>
  <c r="F10" i="8"/>
  <c r="F9" i="34"/>
  <c r="H76" i="25"/>
  <c r="H76" i="16"/>
  <c r="F9" i="20"/>
  <c r="F9" i="18"/>
  <c r="G8" i="13"/>
  <c r="F11" i="14"/>
  <c r="F12" i="9"/>
  <c r="F13" i="9"/>
  <c r="G8" i="7"/>
  <c r="F9" i="5"/>
  <c r="H76" i="6"/>
  <c r="F11" i="7"/>
  <c r="F11" i="3"/>
  <c r="F10" i="3"/>
  <c r="G8" i="34"/>
  <c r="F12" i="20"/>
  <c r="F12" i="7"/>
  <c r="F13" i="7"/>
  <c r="F11" i="18"/>
  <c r="F12" i="10"/>
  <c r="H76" i="34"/>
  <c r="F11" i="34"/>
  <c r="F9" i="31"/>
  <c r="H76" i="21"/>
  <c r="F9" i="14"/>
  <c r="G8" i="10"/>
  <c r="F9" i="9"/>
  <c r="F9" i="3"/>
  <c r="G8" i="5"/>
  <c r="F10" i="20"/>
  <c r="F11" i="25"/>
  <c r="F11" i="12"/>
  <c r="F12" i="12"/>
  <c r="F13" i="25"/>
  <c r="F9" i="25"/>
  <c r="F9" i="12"/>
  <c r="F11" i="2"/>
  <c r="G8" i="25"/>
  <c r="H19" i="4"/>
  <c r="G8" i="26"/>
  <c r="H10" i="13"/>
  <c r="E11" i="19"/>
  <c r="H11" i="19" s="1"/>
  <c r="G8" i="19"/>
  <c r="H601" i="3"/>
  <c r="H601" i="31"/>
  <c r="E10" i="19"/>
  <c r="H362" i="18"/>
  <c r="H181" i="30"/>
  <c r="E11" i="17"/>
  <c r="H11" i="17" s="1"/>
  <c r="G8" i="11"/>
  <c r="E12" i="13"/>
  <c r="H12" i="13" s="1"/>
  <c r="H181" i="10"/>
  <c r="H181" i="11"/>
  <c r="E13" i="11"/>
  <c r="H13" i="11" s="1"/>
  <c r="E12" i="3"/>
  <c r="H12" i="3" s="1"/>
  <c r="G8" i="3"/>
  <c r="H181" i="15"/>
  <c r="E12" i="11"/>
  <c r="E11" i="7"/>
  <c r="E10" i="3"/>
  <c r="E9" i="29"/>
  <c r="H9" i="29" s="1"/>
  <c r="E11" i="21"/>
  <c r="H11" i="21" s="1"/>
  <c r="H76" i="13"/>
  <c r="H76" i="14"/>
  <c r="H76" i="7"/>
  <c r="H19" i="33"/>
  <c r="H19" i="29"/>
  <c r="H12" i="26"/>
  <c r="H19" i="13"/>
  <c r="H13" i="15"/>
  <c r="H601" i="23"/>
  <c r="H362" i="30"/>
  <c r="F12" i="11"/>
  <c r="F12" i="34"/>
  <c r="H362" i="22"/>
  <c r="E12" i="19"/>
  <c r="H12" i="19" s="1"/>
  <c r="H362" i="16"/>
  <c r="F9" i="4"/>
  <c r="F10" i="34"/>
  <c r="E9" i="21"/>
  <c r="H181" i="19"/>
  <c r="H181" i="26"/>
  <c r="F13" i="24"/>
  <c r="H181" i="21"/>
  <c r="F9" i="24"/>
  <c r="H76" i="1"/>
  <c r="E10" i="24"/>
  <c r="F13" i="32"/>
  <c r="E13" i="28"/>
  <c r="H13" i="28" s="1"/>
  <c r="F9" i="29"/>
  <c r="H19" i="26"/>
  <c r="F10" i="31"/>
  <c r="F12" i="29"/>
  <c r="F13" i="29"/>
  <c r="F10" i="19"/>
  <c r="F10" i="15"/>
  <c r="F10" i="26"/>
  <c r="F12" i="17"/>
  <c r="F12" i="6"/>
  <c r="E13" i="6"/>
  <c r="H13" i="6" s="1"/>
  <c r="F10" i="5"/>
  <c r="F12" i="15"/>
  <c r="F10" i="6"/>
  <c r="F12" i="4"/>
  <c r="F11" i="22"/>
  <c r="F11" i="19"/>
  <c r="F13" i="19"/>
  <c r="E9" i="2"/>
  <c r="H362" i="29"/>
  <c r="H13" i="17"/>
  <c r="H181" i="16"/>
  <c r="E10" i="11"/>
  <c r="E12" i="32"/>
  <c r="F10" i="32"/>
  <c r="F11" i="11"/>
  <c r="G9" i="8"/>
  <c r="E12" i="8"/>
  <c r="E9" i="6"/>
  <c r="H9" i="6" s="1"/>
  <c r="F12" i="2"/>
  <c r="E13" i="34"/>
  <c r="H13" i="34" s="1"/>
  <c r="H19" i="30"/>
  <c r="F10" i="18"/>
  <c r="E10" i="17"/>
  <c r="H19" i="12"/>
  <c r="F12" i="19"/>
  <c r="G13" i="18"/>
  <c r="F9" i="15"/>
  <c r="E12" i="12"/>
  <c r="F13" i="4"/>
  <c r="F13" i="3"/>
  <c r="H601" i="25"/>
  <c r="H76" i="26"/>
  <c r="H181" i="18"/>
  <c r="G9" i="11"/>
  <c r="E9" i="11"/>
  <c r="H362" i="9"/>
  <c r="H13" i="7"/>
  <c r="H10" i="28"/>
  <c r="G11" i="27"/>
  <c r="E13" i="25"/>
  <c r="F10" i="22"/>
  <c r="G9" i="16"/>
  <c r="H9" i="16" s="1"/>
  <c r="G12" i="15"/>
  <c r="H12" i="15" s="1"/>
  <c r="F13" i="15"/>
  <c r="G11" i="12"/>
  <c r="E12" i="17"/>
  <c r="H362" i="17"/>
  <c r="H76" i="17"/>
  <c r="H9" i="14"/>
  <c r="H19" i="34"/>
  <c r="G8" i="33"/>
  <c r="E13" i="33"/>
  <c r="H13" i="33" s="1"/>
  <c r="E11" i="33"/>
  <c r="G11" i="33"/>
  <c r="E10" i="33"/>
  <c r="G10" i="33"/>
  <c r="G10" i="31"/>
  <c r="E10" i="31"/>
  <c r="G11" i="31"/>
  <c r="F11" i="31"/>
  <c r="H76" i="30"/>
  <c r="G10" i="27"/>
  <c r="E10" i="27"/>
  <c r="G8" i="28"/>
  <c r="E11" i="28"/>
  <c r="H11" i="28" s="1"/>
  <c r="E12" i="28"/>
  <c r="H12" i="28" s="1"/>
  <c r="G9" i="28"/>
  <c r="F11" i="26"/>
  <c r="G10" i="23"/>
  <c r="E10" i="23"/>
  <c r="G8" i="20"/>
  <c r="E12" i="20"/>
  <c r="H12" i="20" s="1"/>
  <c r="G10" i="18"/>
  <c r="E10" i="18"/>
  <c r="G11" i="13"/>
  <c r="E11" i="13"/>
  <c r="G10" i="21"/>
  <c r="E10" i="21"/>
  <c r="H362" i="20"/>
  <c r="H13" i="21"/>
  <c r="G13" i="12"/>
  <c r="H13" i="12" s="1"/>
  <c r="F13" i="12"/>
  <c r="F9" i="13"/>
  <c r="G11" i="10"/>
  <c r="F11" i="10"/>
  <c r="G9" i="9"/>
  <c r="E9" i="9"/>
  <c r="E11" i="10"/>
  <c r="G10" i="1"/>
  <c r="E10" i="1"/>
  <c r="F10" i="2"/>
  <c r="H601" i="1"/>
  <c r="G8" i="2"/>
  <c r="F9" i="2"/>
  <c r="G12" i="4"/>
  <c r="E13" i="2"/>
  <c r="H13" i="2" s="1"/>
  <c r="H19" i="1"/>
  <c r="H10" i="34"/>
  <c r="F8" i="33"/>
  <c r="H181" i="33"/>
  <c r="E12" i="33"/>
  <c r="H12" i="33" s="1"/>
  <c r="G8" i="32"/>
  <c r="E13" i="32"/>
  <c r="H13" i="32" s="1"/>
  <c r="E9" i="31"/>
  <c r="G9" i="31"/>
  <c r="G9" i="30"/>
  <c r="H9" i="30" s="1"/>
  <c r="F9" i="30"/>
  <c r="G12" i="31"/>
  <c r="E12" i="31"/>
  <c r="G8" i="27"/>
  <c r="E12" i="27"/>
  <c r="H12" i="27" s="1"/>
  <c r="G11" i="26"/>
  <c r="E11" i="26"/>
  <c r="H362" i="25"/>
  <c r="G12" i="25"/>
  <c r="E12" i="25"/>
  <c r="H19" i="28"/>
  <c r="E9" i="28"/>
  <c r="G9" i="27"/>
  <c r="E9" i="27"/>
  <c r="E11" i="25"/>
  <c r="H11" i="25" s="1"/>
  <c r="G8" i="23"/>
  <c r="E9" i="23"/>
  <c r="F9" i="26"/>
  <c r="G9" i="24"/>
  <c r="E9" i="24"/>
  <c r="F13" i="23"/>
  <c r="G13" i="23"/>
  <c r="E13" i="23"/>
  <c r="H76" i="22"/>
  <c r="E11" i="22"/>
  <c r="H11" i="22" s="1"/>
  <c r="E10" i="22"/>
  <c r="E12" i="22"/>
  <c r="G8" i="22"/>
  <c r="F9" i="22"/>
  <c r="G8" i="18"/>
  <c r="E12" i="18"/>
  <c r="G9" i="17"/>
  <c r="E9" i="17"/>
  <c r="G10" i="16"/>
  <c r="E10" i="16"/>
  <c r="G9" i="13"/>
  <c r="E9" i="13"/>
  <c r="F10" i="17"/>
  <c r="G11" i="18"/>
  <c r="G10" i="17"/>
  <c r="E11" i="18"/>
  <c r="F11" i="15"/>
  <c r="E13" i="18"/>
  <c r="E11" i="14"/>
  <c r="H11" i="14" s="1"/>
  <c r="F10" i="13"/>
  <c r="F13" i="17"/>
  <c r="F9" i="19"/>
  <c r="E11" i="12"/>
  <c r="G9" i="12"/>
  <c r="H181" i="9"/>
  <c r="E10" i="10"/>
  <c r="H10" i="10" s="1"/>
  <c r="E11" i="9"/>
  <c r="H11" i="9" s="1"/>
  <c r="G8" i="9"/>
  <c r="E10" i="9"/>
  <c r="H10" i="9" s="1"/>
  <c r="F13" i="11"/>
  <c r="G12" i="11"/>
  <c r="H12" i="11" s="1"/>
  <c r="F13" i="5"/>
  <c r="G13" i="5"/>
  <c r="H13" i="5" s="1"/>
  <c r="E12" i="10"/>
  <c r="H12" i="10" s="1"/>
  <c r="G12" i="9"/>
  <c r="H12" i="9" s="1"/>
  <c r="H362" i="7"/>
  <c r="E9" i="7"/>
  <c r="G9" i="7"/>
  <c r="E10" i="6"/>
  <c r="G10" i="6"/>
  <c r="F9" i="6"/>
  <c r="G10" i="4"/>
  <c r="F10" i="4"/>
  <c r="G9" i="5"/>
  <c r="H9" i="5" s="1"/>
  <c r="G9" i="3"/>
  <c r="E9" i="3"/>
  <c r="F11" i="6"/>
  <c r="G10" i="2"/>
  <c r="E10" i="2"/>
  <c r="G11" i="4"/>
  <c r="E11" i="4"/>
  <c r="E13" i="4"/>
  <c r="H13" i="4" s="1"/>
  <c r="E10" i="4"/>
  <c r="E12" i="4"/>
  <c r="G8" i="4"/>
  <c r="H9" i="2"/>
  <c r="G9" i="1"/>
  <c r="E9" i="1"/>
  <c r="G11" i="32"/>
  <c r="E11" i="32"/>
  <c r="G12" i="32"/>
  <c r="F12" i="32"/>
  <c r="G9" i="32"/>
  <c r="E9" i="32"/>
  <c r="F9" i="32"/>
  <c r="G11" i="29"/>
  <c r="E11" i="29"/>
  <c r="F12" i="31"/>
  <c r="H362" i="31"/>
  <c r="G10" i="29"/>
  <c r="H10" i="29" s="1"/>
  <c r="F10" i="29"/>
  <c r="G8" i="29"/>
  <c r="G9" i="26"/>
  <c r="E9" i="26"/>
  <c r="G10" i="25"/>
  <c r="E10" i="25"/>
  <c r="G13" i="24"/>
  <c r="E13" i="24"/>
  <c r="H362" i="27"/>
  <c r="G10" i="26"/>
  <c r="H10" i="26" s="1"/>
  <c r="G13" i="25"/>
  <c r="F13" i="26"/>
  <c r="E9" i="25"/>
  <c r="F10" i="24"/>
  <c r="G10" i="24"/>
  <c r="G11" i="23"/>
  <c r="E9" i="22"/>
  <c r="G9" i="22"/>
  <c r="E12" i="23"/>
  <c r="H12" i="23" s="1"/>
  <c r="G8" i="16"/>
  <c r="E12" i="16"/>
  <c r="H12" i="16" s="1"/>
  <c r="G9" i="15"/>
  <c r="E9" i="15"/>
  <c r="G10" i="14"/>
  <c r="E10" i="14"/>
  <c r="G10" i="19"/>
  <c r="H10" i="19" s="1"/>
  <c r="G9" i="18"/>
  <c r="H9" i="18" s="1"/>
  <c r="G8" i="17"/>
  <c r="G13" i="16"/>
  <c r="G10" i="15"/>
  <c r="H10" i="15" s="1"/>
  <c r="E13" i="14"/>
  <c r="F11" i="17"/>
  <c r="E11" i="16"/>
  <c r="E9" i="12"/>
  <c r="G8" i="12"/>
  <c r="E13" i="20"/>
  <c r="H13" i="20" s="1"/>
  <c r="H181" i="12"/>
  <c r="E10" i="12"/>
  <c r="H10" i="12" s="1"/>
  <c r="F13" i="10"/>
  <c r="G13" i="10"/>
  <c r="F13" i="8"/>
  <c r="G13" i="8"/>
  <c r="G8" i="8"/>
  <c r="E9" i="8"/>
  <c r="F11" i="5"/>
  <c r="G11" i="5"/>
  <c r="H11" i="5" s="1"/>
  <c r="G9" i="10"/>
  <c r="F10" i="9"/>
  <c r="E11" i="8"/>
  <c r="G12" i="6"/>
  <c r="G10" i="5"/>
  <c r="E10" i="5"/>
  <c r="E8" i="5" s="1"/>
  <c r="H76" i="2"/>
  <c r="E9" i="4"/>
  <c r="G9" i="4"/>
  <c r="G9" i="34"/>
  <c r="E9" i="34"/>
  <c r="G9" i="33"/>
  <c r="E9" i="33"/>
  <c r="G12" i="30"/>
  <c r="E12" i="30"/>
  <c r="G13" i="30"/>
  <c r="H13" i="30" s="1"/>
  <c r="F13" i="30"/>
  <c r="G10" i="32"/>
  <c r="H10" i="32" s="1"/>
  <c r="E11" i="31"/>
  <c r="G8" i="31"/>
  <c r="G10" i="30"/>
  <c r="E10" i="30"/>
  <c r="H13" i="29"/>
  <c r="G12" i="29"/>
  <c r="H12" i="29" s="1"/>
  <c r="F12" i="26"/>
  <c r="F12" i="22"/>
  <c r="G12" i="22"/>
  <c r="G12" i="24"/>
  <c r="H12" i="24" s="1"/>
  <c r="E11" i="27"/>
  <c r="G11" i="24"/>
  <c r="E11" i="24"/>
  <c r="E13" i="27"/>
  <c r="H13" i="27" s="1"/>
  <c r="G8" i="24"/>
  <c r="E11" i="23"/>
  <c r="E13" i="22"/>
  <c r="H13" i="22" s="1"/>
  <c r="F9" i="21"/>
  <c r="G9" i="21"/>
  <c r="H9" i="21" s="1"/>
  <c r="G10" i="22"/>
  <c r="G9" i="23"/>
  <c r="G10" i="20"/>
  <c r="E10" i="20"/>
  <c r="G9" i="19"/>
  <c r="E9" i="19"/>
  <c r="H362" i="14"/>
  <c r="G8" i="14"/>
  <c r="E12" i="14"/>
  <c r="H12" i="14" s="1"/>
  <c r="H181" i="13"/>
  <c r="G8" i="21"/>
  <c r="E12" i="21"/>
  <c r="H12" i="21" s="1"/>
  <c r="G9" i="20"/>
  <c r="G12" i="17"/>
  <c r="G11" i="16"/>
  <c r="F13" i="13"/>
  <c r="E9" i="20"/>
  <c r="F12" i="13"/>
  <c r="E11" i="20"/>
  <c r="H11" i="20" s="1"/>
  <c r="E13" i="16"/>
  <c r="G10" i="11"/>
  <c r="F10" i="11"/>
  <c r="F9" i="11"/>
  <c r="E9" i="10"/>
  <c r="E13" i="9"/>
  <c r="H13" i="9" s="1"/>
  <c r="E13" i="8"/>
  <c r="G11" i="8"/>
  <c r="E12" i="6"/>
  <c r="E8" i="6" s="1"/>
  <c r="G8" i="6"/>
  <c r="E13" i="10"/>
  <c r="H76" i="5"/>
  <c r="G11" i="3"/>
  <c r="E11" i="3"/>
  <c r="G12" i="2"/>
  <c r="E12" i="2"/>
  <c r="G13" i="3"/>
  <c r="H13" i="3" s="1"/>
  <c r="G8" i="1"/>
  <c r="E11" i="1"/>
  <c r="H11" i="1" s="1"/>
  <c r="E12" i="1"/>
  <c r="H11" i="31" l="1"/>
  <c r="H11" i="27"/>
  <c r="H12" i="1"/>
  <c r="F8" i="21"/>
  <c r="H10" i="3"/>
  <c r="F8" i="23"/>
  <c r="H12" i="12"/>
  <c r="H12" i="4"/>
  <c r="F8" i="27"/>
  <c r="F8" i="28"/>
  <c r="F8" i="24"/>
  <c r="F8" i="25"/>
  <c r="H12" i="18"/>
  <c r="H13" i="18"/>
  <c r="H8" i="5"/>
  <c r="F8" i="16"/>
  <c r="F8" i="14"/>
  <c r="F8" i="8"/>
  <c r="F8" i="12"/>
  <c r="H11" i="12"/>
  <c r="H13" i="8"/>
  <c r="H12" i="8"/>
  <c r="H11" i="7"/>
  <c r="F8" i="1"/>
  <c r="F8" i="20"/>
  <c r="H13" i="16"/>
  <c r="H13" i="14"/>
  <c r="H12" i="30"/>
  <c r="F8" i="34"/>
  <c r="F8" i="7"/>
  <c r="F8" i="18"/>
  <c r="H12" i="2"/>
  <c r="F8" i="10"/>
  <c r="F8" i="3"/>
  <c r="F8" i="9"/>
  <c r="F8" i="5"/>
  <c r="H9" i="11"/>
  <c r="H10" i="11"/>
  <c r="H11" i="13"/>
  <c r="H11" i="24"/>
  <c r="H10" i="24"/>
  <c r="H13" i="10"/>
  <c r="F8" i="4"/>
  <c r="H10" i="17"/>
  <c r="H12" i="17"/>
  <c r="F8" i="29"/>
  <c r="F8" i="31"/>
  <c r="F8" i="15"/>
  <c r="H10" i="1"/>
  <c r="H10" i="23"/>
  <c r="F8" i="11"/>
  <c r="H13" i="25"/>
  <c r="H12" i="32"/>
  <c r="F8" i="19"/>
  <c r="F8" i="32"/>
  <c r="H10" i="2"/>
  <c r="E8" i="11"/>
  <c r="H8" i="11" s="1"/>
  <c r="E8" i="14"/>
  <c r="H8" i="14" s="1"/>
  <c r="H11" i="32"/>
  <c r="F8" i="6"/>
  <c r="F8" i="17"/>
  <c r="H10" i="16"/>
  <c r="H13" i="23"/>
  <c r="H11" i="3"/>
  <c r="H13" i="24"/>
  <c r="H11" i="4"/>
  <c r="E8" i="18"/>
  <c r="H8" i="18" s="1"/>
  <c r="E8" i="13"/>
  <c r="H8" i="13" s="1"/>
  <c r="H9" i="13"/>
  <c r="E8" i="17"/>
  <c r="H8" i="17" s="1"/>
  <c r="H9" i="17"/>
  <c r="F8" i="22"/>
  <c r="H9" i="23"/>
  <c r="E8" i="23"/>
  <c r="H8" i="23" s="1"/>
  <c r="H9" i="27"/>
  <c r="E8" i="27"/>
  <c r="H8" i="27" s="1"/>
  <c r="H12" i="25"/>
  <c r="H12" i="31"/>
  <c r="F8" i="30"/>
  <c r="H10" i="31"/>
  <c r="H9" i="25"/>
  <c r="E8" i="25"/>
  <c r="H8" i="25" s="1"/>
  <c r="E8" i="32"/>
  <c r="H8" i="32" s="1"/>
  <c r="H9" i="32"/>
  <c r="E8" i="2"/>
  <c r="H8" i="2" s="1"/>
  <c r="E8" i="3"/>
  <c r="H8" i="3" s="1"/>
  <c r="H9" i="3"/>
  <c r="H12" i="6"/>
  <c r="E8" i="19"/>
  <c r="H8" i="19" s="1"/>
  <c r="H9" i="19"/>
  <c r="H9" i="34"/>
  <c r="E8" i="34"/>
  <c r="H8" i="34" s="1"/>
  <c r="H11" i="8"/>
  <c r="H9" i="8"/>
  <c r="E8" i="8"/>
  <c r="H8" i="8" s="1"/>
  <c r="E8" i="15"/>
  <c r="H8" i="15" s="1"/>
  <c r="H9" i="15"/>
  <c r="E8" i="26"/>
  <c r="H8" i="26" s="1"/>
  <c r="H9" i="26"/>
  <c r="H11" i="29"/>
  <c r="E8" i="29"/>
  <c r="H8" i="29" s="1"/>
  <c r="H9" i="7"/>
  <c r="E8" i="7"/>
  <c r="H8" i="7" s="1"/>
  <c r="E8" i="24"/>
  <c r="H8" i="24" s="1"/>
  <c r="H9" i="24"/>
  <c r="E8" i="9"/>
  <c r="H8" i="9" s="1"/>
  <c r="H9" i="9"/>
  <c r="F8" i="13"/>
  <c r="E8" i="4"/>
  <c r="H8" i="4" s="1"/>
  <c r="H9" i="4"/>
  <c r="H9" i="10"/>
  <c r="E8" i="10"/>
  <c r="H8" i="10" s="1"/>
  <c r="H9" i="20"/>
  <c r="E8" i="20"/>
  <c r="H8" i="20" s="1"/>
  <c r="H11" i="23"/>
  <c r="H10" i="5"/>
  <c r="H11" i="16"/>
  <c r="H9" i="1"/>
  <c r="E8" i="1"/>
  <c r="H8" i="1" s="1"/>
  <c r="H12" i="22"/>
  <c r="H9" i="28"/>
  <c r="E8" i="28"/>
  <c r="H8" i="28" s="1"/>
  <c r="F8" i="2"/>
  <c r="H11" i="33"/>
  <c r="E8" i="16"/>
  <c r="H8" i="16" s="1"/>
  <c r="H8" i="6"/>
  <c r="H9" i="12"/>
  <c r="E8" i="12"/>
  <c r="H8" i="12" s="1"/>
  <c r="H10" i="4"/>
  <c r="H10" i="20"/>
  <c r="H10" i="30"/>
  <c r="E8" i="30"/>
  <c r="H8" i="30" s="1"/>
  <c r="H9" i="33"/>
  <c r="E8" i="33"/>
  <c r="H8" i="33" s="1"/>
  <c r="H10" i="14"/>
  <c r="H9" i="22"/>
  <c r="E8" i="22"/>
  <c r="H8" i="22" s="1"/>
  <c r="H10" i="25"/>
  <c r="H10" i="6"/>
  <c r="H11" i="18"/>
  <c r="H10" i="22"/>
  <c r="F8" i="26"/>
  <c r="H11" i="26"/>
  <c r="H9" i="31"/>
  <c r="E8" i="31"/>
  <c r="H8" i="31" s="1"/>
  <c r="H11" i="10"/>
  <c r="H10" i="21"/>
  <c r="H10" i="18"/>
  <c r="E8" i="21"/>
  <c r="H8" i="21" s="1"/>
  <c r="H10" i="27"/>
  <c r="H10" i="33"/>
</calcChain>
</file>

<file path=xl/sharedStrings.xml><?xml version="1.0" encoding="utf-8"?>
<sst xmlns="http://schemas.openxmlformats.org/spreadsheetml/2006/main" count="21488" uniqueCount="666">
  <si>
    <t>NÚMERO DE VACANTES REGISTRADAS EN LA AGENCIA PÚBLICA DE EMPLEO POR OCUPACIÓN Y NIVEL DE CUALIFICACIÓN</t>
  </si>
  <si>
    <t>Total nacional</t>
  </si>
  <si>
    <t>Nombre de la ocupación</t>
  </si>
  <si>
    <t>Número de vacantes
 Semestre Julio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</si>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</sst>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5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3" fontId="0" fillId="0" borderId="20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0" fontId="6" fillId="4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465C4E-31A4-AF42-903D-2FC82D781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E1F1A8-379A-46F1-A15D-6FCCFC4B1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0B0F06-C9BA-4C5F-8091-F0D5206B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04C161-47B1-4CEA-9DD7-F20D03F3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E15126-9E23-4C31-B69F-D33DABE00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72DABA-C649-4EAF-9F84-287437770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1E54CC-16E1-49E7-BB1F-02B901D3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539732-5E4C-4CF6-8D5F-FC986303D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3824E1-7802-4497-8438-D1D43A1D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A997CE-CE57-4A8D-BF98-039C9A1A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9449A2-53DE-4695-B9B2-9C09B475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5C7DFD-B1E0-4F29-BB34-F3BC7076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561D4B-D0E5-449F-8272-8232F14A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29D5F4-7C56-4D72-A577-608D8746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2DB179-2E38-4070-8082-A453DF62A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C1F965-C9FE-48FF-8692-6006F69E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C3C695-D4AD-42FD-9FC9-2E00B7A1E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B61B50-25D2-47E5-8135-85589ECD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9D767E-5629-4A21-A464-B700EA2A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3C8BEB-0275-48D4-8D5B-95C3BD7B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66F467-8323-49DF-80F9-6E067053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27AA67-FE56-431B-9F57-C4BC9FE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FD4D70-B1B0-4C68-B6F8-FFE8654C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27CF66-ACCB-43DE-8246-06B276520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E0EE3D-52E5-46B8-9018-B312AE17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775D15-8A32-4B2F-90FF-935FC5FC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910141-469B-4782-91A5-48B169E33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5AD54C-5593-4D88-AC5E-FBF13D2C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ED3651-10E0-4698-ADAA-321F590E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237D59-4B92-404B-BB43-CC45447E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D91CCE-6DC2-4E3A-865C-953830AF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CF7962-2790-4740-B9E1-CD67BF3D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9AC8B8-2A2A-4C4C-8179-B16D74AD5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38A31C-283A-478C-8C94-0774E662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>
      <selection activeCell="D8" sqref="D8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1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1</v>
      </c>
      <c r="C8" s="10">
        <f>+C19+C76+C181+C362+C601</f>
        <v>441214</v>
      </c>
      <c r="D8" s="10">
        <f>+D19+D76+D181+D362+D601</f>
        <v>459875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4.2294668800174066E-2</v>
      </c>
      <c r="H8" s="24">
        <f t="shared" ref="H8:H13" si="1">+IF(OR(AND(E8=""),(G8="")),"",E8*G8)</f>
        <v>4.2294668800174066E-2</v>
      </c>
    </row>
    <row r="9" spans="1:8" x14ac:dyDescent="0.2">
      <c r="A9" s="26"/>
      <c r="B9" s="21" t="s">
        <v>6</v>
      </c>
      <c r="C9" s="18">
        <f>+C19</f>
        <v>3842</v>
      </c>
      <c r="D9" s="11">
        <f>+D19</f>
        <v>5836</v>
      </c>
      <c r="E9" s="12">
        <f t="shared" ref="E9:F13" si="2">+C9/C$8</f>
        <v>8.7077925904436391E-3</v>
      </c>
      <c r="F9" s="12">
        <f t="shared" si="2"/>
        <v>1.2690405001359066E-2</v>
      </c>
      <c r="G9" s="12">
        <f t="shared" si="0"/>
        <v>0.51900052056220713</v>
      </c>
      <c r="H9" s="13">
        <f t="shared" si="1"/>
        <v>4.5193488873879785E-3</v>
      </c>
    </row>
    <row r="10" spans="1:8" x14ac:dyDescent="0.2">
      <c r="A10" s="26"/>
      <c r="B10" s="22" t="s">
        <v>7</v>
      </c>
      <c r="C10" s="19">
        <f>+C76</f>
        <v>35354</v>
      </c>
      <c r="D10" s="6">
        <f>+D76</f>
        <v>35002</v>
      </c>
      <c r="E10" s="7">
        <f t="shared" si="2"/>
        <v>8.0128917033457689E-2</v>
      </c>
      <c r="F10" s="7">
        <f t="shared" si="2"/>
        <v>7.6111986952976357E-2</v>
      </c>
      <c r="G10" s="7">
        <f t="shared" si="0"/>
        <v>-9.9564405724953328E-3</v>
      </c>
      <c r="H10" s="14">
        <f t="shared" si="1"/>
        <v>-7.9779880058203053E-4</v>
      </c>
    </row>
    <row r="11" spans="1:8" ht="25.5" x14ac:dyDescent="0.2">
      <c r="A11" s="26"/>
      <c r="B11" s="22" t="s">
        <v>8</v>
      </c>
      <c r="C11" s="19">
        <f>+C181</f>
        <v>58508</v>
      </c>
      <c r="D11" s="6">
        <f>+D181</f>
        <v>65572</v>
      </c>
      <c r="E11" s="7">
        <f t="shared" si="2"/>
        <v>0.1326068529103791</v>
      </c>
      <c r="F11" s="7">
        <f t="shared" si="2"/>
        <v>0.14258657243816256</v>
      </c>
      <c r="G11" s="7">
        <f t="shared" si="0"/>
        <v>0.12073562589731318</v>
      </c>
      <c r="H11" s="14">
        <f t="shared" si="1"/>
        <v>1.6010371384407567E-2</v>
      </c>
    </row>
    <row r="12" spans="1:8" x14ac:dyDescent="0.2">
      <c r="A12" s="26"/>
      <c r="B12" s="22" t="s">
        <v>9</v>
      </c>
      <c r="C12" s="19">
        <f>+C362</f>
        <v>261321</v>
      </c>
      <c r="D12" s="6">
        <f>+D362</f>
        <v>274459</v>
      </c>
      <c r="E12" s="7">
        <f t="shared" si="2"/>
        <v>0.59227721695141133</v>
      </c>
      <c r="F12" s="7">
        <f t="shared" si="2"/>
        <v>0.59681217722207125</v>
      </c>
      <c r="G12" s="7">
        <f t="shared" si="0"/>
        <v>5.0275331871529653E-2</v>
      </c>
      <c r="H12" s="14">
        <f t="shared" si="1"/>
        <v>2.9776933642178174E-2</v>
      </c>
    </row>
    <row r="13" spans="1:8" ht="15.75" thickBot="1" x14ac:dyDescent="0.25">
      <c r="A13" s="26"/>
      <c r="B13" s="23" t="s">
        <v>10</v>
      </c>
      <c r="C13" s="20">
        <f>+C601</f>
        <v>82189</v>
      </c>
      <c r="D13" s="15">
        <f>+D601</f>
        <v>79006</v>
      </c>
      <c r="E13" s="16">
        <f t="shared" si="2"/>
        <v>0.18627922051430826</v>
      </c>
      <c r="F13" s="16">
        <f t="shared" si="2"/>
        <v>0.17179885838543082</v>
      </c>
      <c r="G13" s="16">
        <f t="shared" si="0"/>
        <v>-3.8727810290914842E-2</v>
      </c>
      <c r="H13" s="17">
        <f t="shared" si="1"/>
        <v>-7.2141863132176229E-3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3842</v>
      </c>
      <c r="D19" s="10">
        <f>SUM(D20:D70)</f>
        <v>5836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0.51900052056220713</v>
      </c>
      <c r="H19" s="24">
        <f t="shared" ref="H19:H50" si="5">+IF(OR(AND(E19=""),(G19="")),"",E19*G19)</f>
        <v>0.51900052056220713</v>
      </c>
    </row>
    <row r="20" spans="1:8" x14ac:dyDescent="0.2">
      <c r="A20" s="26"/>
      <c r="B20" s="21" t="s">
        <v>12</v>
      </c>
      <c r="C20" s="18">
        <v>2</v>
      </c>
      <c r="D20" s="11">
        <v>1</v>
      </c>
      <c r="E20" s="12">
        <f t="shared" si="3"/>
        <v>5.2056220718375845E-4</v>
      </c>
      <c r="F20" s="12">
        <f t="shared" si="4"/>
        <v>1.7135023989033586E-4</v>
      </c>
      <c r="G20" s="12">
        <f t="shared" ref="G20:G51" si="6">+IF(AND(C20=0,D20=0)," ",IF(C20=0,1,IF(D20=0,-1,(D20-C20)/C20)))</f>
        <v>-0.5</v>
      </c>
      <c r="H20" s="13">
        <f t="shared" si="5"/>
        <v>-2.6028110359187923E-4</v>
      </c>
    </row>
    <row r="21" spans="1:8" x14ac:dyDescent="0.2">
      <c r="A21" s="26"/>
      <c r="B21" s="22" t="s">
        <v>13</v>
      </c>
      <c r="C21" s="19">
        <v>7</v>
      </c>
      <c r="D21" s="6">
        <v>32</v>
      </c>
      <c r="E21" s="7">
        <f t="shared" si="3"/>
        <v>1.8219677251431546E-3</v>
      </c>
      <c r="F21" s="7">
        <f t="shared" si="4"/>
        <v>5.4832076764907475E-3</v>
      </c>
      <c r="G21" s="7">
        <f t="shared" si="6"/>
        <v>3.5714285714285716</v>
      </c>
      <c r="H21" s="14">
        <f t="shared" si="5"/>
        <v>6.5070275897969806E-3</v>
      </c>
    </row>
    <row r="22" spans="1:8" ht="38.25" x14ac:dyDescent="0.2">
      <c r="A22" s="26"/>
      <c r="B22" s="22" t="s">
        <v>14</v>
      </c>
      <c r="C22" s="19">
        <v>20</v>
      </c>
      <c r="D22" s="6">
        <v>3</v>
      </c>
      <c r="E22" s="7">
        <f t="shared" si="3"/>
        <v>5.2056220718375845E-3</v>
      </c>
      <c r="F22" s="7">
        <f t="shared" si="4"/>
        <v>5.1405071967100752E-4</v>
      </c>
      <c r="G22" s="7">
        <f t="shared" si="6"/>
        <v>-0.85</v>
      </c>
      <c r="H22" s="14">
        <f t="shared" si="5"/>
        <v>-4.4247787610619468E-3</v>
      </c>
    </row>
    <row r="23" spans="1:8" ht="38.25" x14ac:dyDescent="0.2">
      <c r="A23" s="26"/>
      <c r="B23" s="22" t="s">
        <v>15</v>
      </c>
      <c r="C23" s="19">
        <v>4</v>
      </c>
      <c r="D23" s="6">
        <v>16</v>
      </c>
      <c r="E23" s="7">
        <f t="shared" si="3"/>
        <v>1.0411244143675169E-3</v>
      </c>
      <c r="F23" s="7">
        <f t="shared" si="4"/>
        <v>2.7416038382453737E-3</v>
      </c>
      <c r="G23" s="7">
        <f t="shared" si="6"/>
        <v>3</v>
      </c>
      <c r="H23" s="14">
        <f t="shared" si="5"/>
        <v>3.1233732431025507E-3</v>
      </c>
    </row>
    <row r="24" spans="1:8" ht="25.5" x14ac:dyDescent="0.2">
      <c r="A24" s="26"/>
      <c r="B24" s="22" t="s">
        <v>16</v>
      </c>
      <c r="C24" s="19">
        <v>178</v>
      </c>
      <c r="D24" s="6">
        <v>16</v>
      </c>
      <c r="E24" s="7">
        <f t="shared" si="3"/>
        <v>4.6330036439354502E-2</v>
      </c>
      <c r="F24" s="7">
        <f t="shared" si="4"/>
        <v>2.7416038382453737E-3</v>
      </c>
      <c r="G24" s="7">
        <f t="shared" si="6"/>
        <v>-0.9101123595505618</v>
      </c>
      <c r="H24" s="14">
        <f t="shared" si="5"/>
        <v>-4.2165538781884435E-2</v>
      </c>
    </row>
    <row r="25" spans="1:8" ht="25.5" x14ac:dyDescent="0.2">
      <c r="A25" s="26"/>
      <c r="B25" s="22" t="s">
        <v>17</v>
      </c>
      <c r="C25" s="19">
        <v>447</v>
      </c>
      <c r="D25" s="6">
        <v>1113</v>
      </c>
      <c r="E25" s="7">
        <f t="shared" si="3"/>
        <v>0.11634565330557002</v>
      </c>
      <c r="F25" s="7">
        <f t="shared" si="4"/>
        <v>0.19071281699794379</v>
      </c>
      <c r="G25" s="7">
        <f t="shared" si="6"/>
        <v>1.4899328859060403</v>
      </c>
      <c r="H25" s="14">
        <f t="shared" si="5"/>
        <v>0.17334721499219158</v>
      </c>
    </row>
    <row r="26" spans="1:8" ht="25.5" x14ac:dyDescent="0.2">
      <c r="A26" s="26"/>
      <c r="B26" s="22" t="s">
        <v>18</v>
      </c>
      <c r="C26" s="19">
        <v>19</v>
      </c>
      <c r="D26" s="6">
        <v>39</v>
      </c>
      <c r="E26" s="7">
        <f t="shared" si="3"/>
        <v>4.9453409682457053E-3</v>
      </c>
      <c r="F26" s="7">
        <f t="shared" si="4"/>
        <v>6.6826593557230982E-3</v>
      </c>
      <c r="G26" s="7">
        <f t="shared" si="6"/>
        <v>1.0526315789473684</v>
      </c>
      <c r="H26" s="14">
        <f t="shared" si="5"/>
        <v>5.2056220718375845E-3</v>
      </c>
    </row>
    <row r="27" spans="1:8" x14ac:dyDescent="0.2">
      <c r="A27" s="26"/>
      <c r="B27" s="22" t="s">
        <v>19</v>
      </c>
      <c r="C27" s="19">
        <v>144</v>
      </c>
      <c r="D27" s="6">
        <v>237</v>
      </c>
      <c r="E27" s="7">
        <f t="shared" si="3"/>
        <v>3.7480478917230609E-2</v>
      </c>
      <c r="F27" s="7">
        <f t="shared" si="4"/>
        <v>4.0610006854009596E-2</v>
      </c>
      <c r="G27" s="7">
        <f t="shared" si="6"/>
        <v>0.64583333333333337</v>
      </c>
      <c r="H27" s="14">
        <f t="shared" si="5"/>
        <v>2.4206142634044768E-2</v>
      </c>
    </row>
    <row r="28" spans="1:8" x14ac:dyDescent="0.2">
      <c r="A28" s="26"/>
      <c r="B28" s="22" t="s">
        <v>20</v>
      </c>
      <c r="C28" s="19">
        <v>69</v>
      </c>
      <c r="D28" s="6">
        <v>125</v>
      </c>
      <c r="E28" s="7">
        <f t="shared" si="3"/>
        <v>1.7959396147839667E-2</v>
      </c>
      <c r="F28" s="7">
        <f t="shared" si="4"/>
        <v>2.1418779986291981E-2</v>
      </c>
      <c r="G28" s="7">
        <f t="shared" si="6"/>
        <v>0.81159420289855078</v>
      </c>
      <c r="H28" s="14">
        <f t="shared" si="5"/>
        <v>1.4575741801145238E-2</v>
      </c>
    </row>
    <row r="29" spans="1:8" x14ac:dyDescent="0.2">
      <c r="A29" s="26"/>
      <c r="B29" s="22" t="s">
        <v>21</v>
      </c>
      <c r="C29" s="19">
        <v>151</v>
      </c>
      <c r="D29" s="6">
        <v>137</v>
      </c>
      <c r="E29" s="7">
        <f t="shared" si="3"/>
        <v>3.9302446642373763E-2</v>
      </c>
      <c r="F29" s="7">
        <f t="shared" si="4"/>
        <v>2.3474982864976009E-2</v>
      </c>
      <c r="G29" s="7">
        <f t="shared" si="6"/>
        <v>-9.2715231788079472E-2</v>
      </c>
      <c r="H29" s="14">
        <f t="shared" si="5"/>
        <v>-3.6439354502863092E-3</v>
      </c>
    </row>
    <row r="30" spans="1:8" x14ac:dyDescent="0.2">
      <c r="A30" s="26"/>
      <c r="B30" s="22" t="s">
        <v>22</v>
      </c>
      <c r="C30" s="19">
        <v>680</v>
      </c>
      <c r="D30" s="6">
        <v>1530</v>
      </c>
      <c r="E30" s="7">
        <f t="shared" si="3"/>
        <v>0.17699115044247787</v>
      </c>
      <c r="F30" s="7">
        <f t="shared" si="4"/>
        <v>0.26216586703221384</v>
      </c>
      <c r="G30" s="7">
        <f t="shared" si="6"/>
        <v>1.25</v>
      </c>
      <c r="H30" s="14">
        <f t="shared" si="5"/>
        <v>0.22123893805309736</v>
      </c>
    </row>
    <row r="31" spans="1:8" ht="25.5" x14ac:dyDescent="0.2">
      <c r="A31" s="26"/>
      <c r="B31" s="22" t="s">
        <v>23</v>
      </c>
      <c r="C31" s="19">
        <v>2</v>
      </c>
      <c r="D31" s="6">
        <v>0</v>
      </c>
      <c r="E31" s="7">
        <f t="shared" si="3"/>
        <v>5.2056220718375845E-4</v>
      </c>
      <c r="F31" s="7" t="str">
        <f t="shared" si="4"/>
        <v/>
      </c>
      <c r="G31" s="7">
        <f t="shared" si="6"/>
        <v>-1</v>
      </c>
      <c r="H31" s="14">
        <f t="shared" si="5"/>
        <v>-5.2056220718375845E-4</v>
      </c>
    </row>
    <row r="32" spans="1:8" x14ac:dyDescent="0.2">
      <c r="A32" s="26"/>
      <c r="B32" s="22" t="s">
        <v>24</v>
      </c>
      <c r="C32" s="19">
        <v>17</v>
      </c>
      <c r="D32" s="6">
        <v>12</v>
      </c>
      <c r="E32" s="7">
        <f t="shared" si="3"/>
        <v>4.4247787610619468E-3</v>
      </c>
      <c r="F32" s="7">
        <f t="shared" si="4"/>
        <v>2.0562028786840301E-3</v>
      </c>
      <c r="G32" s="7">
        <f t="shared" si="6"/>
        <v>-0.29411764705882354</v>
      </c>
      <c r="H32" s="14">
        <f t="shared" si="5"/>
        <v>-1.3014055179593961E-3</v>
      </c>
    </row>
    <row r="33" spans="1:8" x14ac:dyDescent="0.2">
      <c r="A33" s="26"/>
      <c r="B33" s="22" t="s">
        <v>25</v>
      </c>
      <c r="C33" s="19">
        <v>2</v>
      </c>
      <c r="D33" s="6">
        <v>8</v>
      </c>
      <c r="E33" s="7">
        <f t="shared" si="3"/>
        <v>5.2056220718375845E-4</v>
      </c>
      <c r="F33" s="7">
        <f t="shared" si="4"/>
        <v>1.3708019191226869E-3</v>
      </c>
      <c r="G33" s="7">
        <f t="shared" si="6"/>
        <v>3</v>
      </c>
      <c r="H33" s="14">
        <f t="shared" si="5"/>
        <v>1.5616866215512754E-3</v>
      </c>
    </row>
    <row r="34" spans="1:8" x14ac:dyDescent="0.2">
      <c r="A34" s="26"/>
      <c r="B34" s="22" t="s">
        <v>26</v>
      </c>
      <c r="C34" s="19">
        <v>6</v>
      </c>
      <c r="D34" s="6">
        <v>17</v>
      </c>
      <c r="E34" s="7">
        <f t="shared" si="3"/>
        <v>1.5616866215512754E-3</v>
      </c>
      <c r="F34" s="7">
        <f t="shared" si="4"/>
        <v>2.9129540781357094E-3</v>
      </c>
      <c r="G34" s="7">
        <f t="shared" si="6"/>
        <v>1.8333333333333333</v>
      </c>
      <c r="H34" s="14">
        <f t="shared" si="5"/>
        <v>2.8630921395106715E-3</v>
      </c>
    </row>
    <row r="35" spans="1:8" x14ac:dyDescent="0.2">
      <c r="A35" s="26"/>
      <c r="B35" s="22" t="s">
        <v>27</v>
      </c>
      <c r="C35" s="19">
        <v>10</v>
      </c>
      <c r="D35" s="6">
        <v>2</v>
      </c>
      <c r="E35" s="7">
        <f t="shared" si="3"/>
        <v>2.6028110359187923E-3</v>
      </c>
      <c r="F35" s="7">
        <f t="shared" si="4"/>
        <v>3.4270047978067172E-4</v>
      </c>
      <c r="G35" s="7">
        <f t="shared" si="6"/>
        <v>-0.8</v>
      </c>
      <c r="H35" s="14">
        <f t="shared" si="5"/>
        <v>-2.0822488287350338E-3</v>
      </c>
    </row>
    <row r="36" spans="1:8" x14ac:dyDescent="0.2">
      <c r="A36" s="26"/>
      <c r="B36" s="22" t="s">
        <v>28</v>
      </c>
      <c r="C36" s="19">
        <v>114</v>
      </c>
      <c r="D36" s="6">
        <v>156</v>
      </c>
      <c r="E36" s="7">
        <f t="shared" si="3"/>
        <v>2.9672045809474232E-2</v>
      </c>
      <c r="F36" s="7">
        <f t="shared" si="4"/>
        <v>2.6730637422892393E-2</v>
      </c>
      <c r="G36" s="7">
        <f t="shared" si="6"/>
        <v>0.36842105263157893</v>
      </c>
      <c r="H36" s="14">
        <f t="shared" si="5"/>
        <v>1.0931806350858927E-2</v>
      </c>
    </row>
    <row r="37" spans="1:8" ht="25.5" x14ac:dyDescent="0.2">
      <c r="A37" s="26"/>
      <c r="B37" s="22" t="s">
        <v>29</v>
      </c>
      <c r="C37" s="19">
        <v>11</v>
      </c>
      <c r="D37" s="6">
        <v>7</v>
      </c>
      <c r="E37" s="7">
        <f t="shared" si="3"/>
        <v>2.8630921395106715E-3</v>
      </c>
      <c r="F37" s="7">
        <f t="shared" si="4"/>
        <v>1.199451679232351E-3</v>
      </c>
      <c r="G37" s="7">
        <f t="shared" si="6"/>
        <v>-0.36363636363636365</v>
      </c>
      <c r="H37" s="14">
        <f t="shared" si="5"/>
        <v>-1.0411244143675169E-3</v>
      </c>
    </row>
    <row r="38" spans="1:8" ht="25.5" x14ac:dyDescent="0.2">
      <c r="A38" s="26"/>
      <c r="B38" s="22" t="s">
        <v>30</v>
      </c>
      <c r="C38" s="19">
        <v>22</v>
      </c>
      <c r="D38" s="6">
        <v>19</v>
      </c>
      <c r="E38" s="7">
        <f t="shared" si="3"/>
        <v>5.726184279021343E-3</v>
      </c>
      <c r="F38" s="7">
        <f t="shared" si="4"/>
        <v>3.2556545579163812E-3</v>
      </c>
      <c r="G38" s="7">
        <f t="shared" si="6"/>
        <v>-0.13636363636363635</v>
      </c>
      <c r="H38" s="14">
        <f t="shared" si="5"/>
        <v>-7.8084331077563757E-4</v>
      </c>
    </row>
    <row r="39" spans="1:8" x14ac:dyDescent="0.2">
      <c r="A39" s="26"/>
      <c r="B39" s="22" t="s">
        <v>31</v>
      </c>
      <c r="C39" s="19">
        <v>45</v>
      </c>
      <c r="D39" s="6">
        <v>75</v>
      </c>
      <c r="E39" s="7">
        <f t="shared" si="3"/>
        <v>1.1712649661634565E-2</v>
      </c>
      <c r="F39" s="7">
        <f t="shared" si="4"/>
        <v>1.2851267991775189E-2</v>
      </c>
      <c r="G39" s="7">
        <f t="shared" si="6"/>
        <v>0.66666666666666663</v>
      </c>
      <c r="H39" s="14">
        <f t="shared" si="5"/>
        <v>7.8084331077563768E-3</v>
      </c>
    </row>
    <row r="40" spans="1:8" x14ac:dyDescent="0.2">
      <c r="A40" s="26"/>
      <c r="B40" s="22" t="s">
        <v>32</v>
      </c>
      <c r="C40" s="19">
        <v>1</v>
      </c>
      <c r="D40" s="6">
        <v>7</v>
      </c>
      <c r="E40" s="7">
        <f t="shared" si="3"/>
        <v>2.6028110359187923E-4</v>
      </c>
      <c r="F40" s="7">
        <f t="shared" si="4"/>
        <v>1.199451679232351E-3</v>
      </c>
      <c r="G40" s="7">
        <f t="shared" si="6"/>
        <v>6</v>
      </c>
      <c r="H40" s="14">
        <f t="shared" si="5"/>
        <v>1.5616866215512754E-3</v>
      </c>
    </row>
    <row r="41" spans="1:8" ht="25.5" x14ac:dyDescent="0.2">
      <c r="A41" s="26"/>
      <c r="B41" s="22" t="s">
        <v>33</v>
      </c>
      <c r="C41" s="19">
        <v>1</v>
      </c>
      <c r="D41" s="6">
        <v>1</v>
      </c>
      <c r="E41" s="7">
        <f t="shared" si="3"/>
        <v>2.6028110359187923E-4</v>
      </c>
      <c r="F41" s="7">
        <f t="shared" si="4"/>
        <v>1.7135023989033586E-4</v>
      </c>
      <c r="G41" s="7">
        <f t="shared" si="6"/>
        <v>0</v>
      </c>
      <c r="H41" s="14">
        <f t="shared" si="5"/>
        <v>0</v>
      </c>
    </row>
    <row r="42" spans="1:8" x14ac:dyDescent="0.2">
      <c r="A42" s="26"/>
      <c r="B42" s="22" t="s">
        <v>34</v>
      </c>
      <c r="C42" s="19">
        <v>2</v>
      </c>
      <c r="D42" s="6">
        <v>0</v>
      </c>
      <c r="E42" s="7">
        <f t="shared" si="3"/>
        <v>5.2056220718375845E-4</v>
      </c>
      <c r="F42" s="7" t="str">
        <f t="shared" si="4"/>
        <v/>
      </c>
      <c r="G42" s="7">
        <f t="shared" si="6"/>
        <v>-1</v>
      </c>
      <c r="H42" s="14">
        <f t="shared" si="5"/>
        <v>-5.2056220718375845E-4</v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11</v>
      </c>
      <c r="D44" s="6">
        <v>45</v>
      </c>
      <c r="E44" s="7">
        <f t="shared" si="3"/>
        <v>2.8630921395106715E-3</v>
      </c>
      <c r="F44" s="7">
        <f t="shared" si="4"/>
        <v>7.7107607950651132E-3</v>
      </c>
      <c r="G44" s="7">
        <f t="shared" si="6"/>
        <v>3.0909090909090908</v>
      </c>
      <c r="H44" s="14">
        <f t="shared" si="5"/>
        <v>8.8495575221238937E-3</v>
      </c>
    </row>
    <row r="45" spans="1:8" ht="25.5" x14ac:dyDescent="0.2">
      <c r="A45" s="26"/>
      <c r="B45" s="22" t="s">
        <v>37</v>
      </c>
      <c r="C45" s="19">
        <v>55</v>
      </c>
      <c r="D45" s="6">
        <v>21</v>
      </c>
      <c r="E45" s="7">
        <f t="shared" si="3"/>
        <v>1.4315460697553357E-2</v>
      </c>
      <c r="F45" s="7">
        <f t="shared" si="4"/>
        <v>3.5983550376970526E-3</v>
      </c>
      <c r="G45" s="7">
        <f t="shared" si="6"/>
        <v>-0.61818181818181817</v>
      </c>
      <c r="H45" s="14">
        <f t="shared" si="5"/>
        <v>-8.8495575221238937E-3</v>
      </c>
    </row>
    <row r="46" spans="1:8" ht="25.5" x14ac:dyDescent="0.2">
      <c r="A46" s="26"/>
      <c r="B46" s="22" t="s">
        <v>38</v>
      </c>
      <c r="C46" s="19">
        <v>0</v>
      </c>
      <c r="D46" s="6">
        <v>1</v>
      </c>
      <c r="E46" s="7" t="str">
        <f t="shared" si="3"/>
        <v/>
      </c>
      <c r="F46" s="7">
        <f t="shared" si="4"/>
        <v>1.7135023989033586E-4</v>
      </c>
      <c r="G46" s="7">
        <f t="shared" si="6"/>
        <v>1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7</v>
      </c>
      <c r="E47" s="7" t="str">
        <f t="shared" si="3"/>
        <v/>
      </c>
      <c r="F47" s="7">
        <f t="shared" si="4"/>
        <v>1.199451679232351E-3</v>
      </c>
      <c r="G47" s="7">
        <f t="shared" si="6"/>
        <v>1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3</v>
      </c>
      <c r="D48" s="6">
        <v>5</v>
      </c>
      <c r="E48" s="7">
        <f t="shared" si="3"/>
        <v>7.8084331077563768E-4</v>
      </c>
      <c r="F48" s="7">
        <f t="shared" si="4"/>
        <v>8.5675119945167924E-4</v>
      </c>
      <c r="G48" s="7">
        <f t="shared" si="6"/>
        <v>0.66666666666666663</v>
      </c>
      <c r="H48" s="14">
        <f t="shared" si="5"/>
        <v>5.2056220718375845E-4</v>
      </c>
    </row>
    <row r="49" spans="1:8" ht="25.5" x14ac:dyDescent="0.2">
      <c r="A49" s="26"/>
      <c r="B49" s="22" t="s">
        <v>41</v>
      </c>
      <c r="C49" s="19">
        <v>19</v>
      </c>
      <c r="D49" s="6">
        <v>13</v>
      </c>
      <c r="E49" s="7">
        <f t="shared" si="3"/>
        <v>4.9453409682457053E-3</v>
      </c>
      <c r="F49" s="7">
        <f t="shared" si="4"/>
        <v>2.2275531185743662E-3</v>
      </c>
      <c r="G49" s="7">
        <f t="shared" si="6"/>
        <v>-0.31578947368421051</v>
      </c>
      <c r="H49" s="14">
        <f t="shared" si="5"/>
        <v>-1.5616866215512754E-3</v>
      </c>
    </row>
    <row r="50" spans="1:8" x14ac:dyDescent="0.2">
      <c r="A50" s="26"/>
      <c r="B50" s="22" t="s">
        <v>42</v>
      </c>
      <c r="C50" s="19">
        <v>429</v>
      </c>
      <c r="D50" s="6">
        <v>1027</v>
      </c>
      <c r="E50" s="7">
        <f t="shared" si="3"/>
        <v>0.11166059344091619</v>
      </c>
      <c r="F50" s="7">
        <f t="shared" si="4"/>
        <v>0.17597669636737492</v>
      </c>
      <c r="G50" s="7">
        <f t="shared" si="6"/>
        <v>1.393939393939394</v>
      </c>
      <c r="H50" s="14">
        <f t="shared" si="5"/>
        <v>0.15564809994794379</v>
      </c>
    </row>
    <row r="51" spans="1:8" x14ac:dyDescent="0.2">
      <c r="A51" s="26"/>
      <c r="B51" s="22" t="s">
        <v>43</v>
      </c>
      <c r="C51" s="19">
        <v>33</v>
      </c>
      <c r="D51" s="6">
        <v>23</v>
      </c>
      <c r="E51" s="7">
        <f t="shared" ref="E51:E70" si="7">+IF(C51=0,"",C51/C$19)</f>
        <v>8.5892764185320145E-3</v>
      </c>
      <c r="F51" s="7">
        <f t="shared" ref="F51:F70" si="8">+IF(D51=0,"",D51/D$19)</f>
        <v>3.9410555174777245E-3</v>
      </c>
      <c r="G51" s="7">
        <f t="shared" si="6"/>
        <v>-0.30303030303030304</v>
      </c>
      <c r="H51" s="14">
        <f t="shared" ref="H51:H70" si="9">+IF(OR(AND(E51=""),(G51="")),"",E51*G51)</f>
        <v>-2.6028110359187923E-3</v>
      </c>
    </row>
    <row r="52" spans="1:8" x14ac:dyDescent="0.2">
      <c r="A52" s="26"/>
      <c r="B52" s="22" t="s">
        <v>44</v>
      </c>
      <c r="C52" s="19">
        <v>22</v>
      </c>
      <c r="D52" s="6">
        <v>4</v>
      </c>
      <c r="E52" s="7">
        <f t="shared" si="7"/>
        <v>5.726184279021343E-3</v>
      </c>
      <c r="F52" s="7">
        <f t="shared" si="8"/>
        <v>6.8540095956134343E-4</v>
      </c>
      <c r="G52" s="7">
        <f t="shared" ref="G52:G70" si="10">+IF(AND(C52=0,D52=0)," ",IF(C52=0,1,IF(D52=0,-1,(D52-C52)/C52)))</f>
        <v>-0.81818181818181823</v>
      </c>
      <c r="H52" s="14">
        <f t="shared" si="9"/>
        <v>-4.6850598646538261E-3</v>
      </c>
    </row>
    <row r="53" spans="1:8" x14ac:dyDescent="0.2">
      <c r="A53" s="26"/>
      <c r="B53" s="22" t="s">
        <v>45</v>
      </c>
      <c r="C53" s="19">
        <v>26</v>
      </c>
      <c r="D53" s="6">
        <v>32</v>
      </c>
      <c r="E53" s="7">
        <f t="shared" si="7"/>
        <v>6.7673086933888599E-3</v>
      </c>
      <c r="F53" s="7">
        <f t="shared" si="8"/>
        <v>5.4832076764907475E-3</v>
      </c>
      <c r="G53" s="7">
        <f t="shared" si="10"/>
        <v>0.23076923076923078</v>
      </c>
      <c r="H53" s="14">
        <f t="shared" si="9"/>
        <v>1.5616866215512754E-3</v>
      </c>
    </row>
    <row r="54" spans="1:8" x14ac:dyDescent="0.2">
      <c r="A54" s="26"/>
      <c r="B54" s="22" t="s">
        <v>46</v>
      </c>
      <c r="C54" s="19">
        <v>194</v>
      </c>
      <c r="D54" s="6">
        <v>139</v>
      </c>
      <c r="E54" s="7">
        <f t="shared" si="7"/>
        <v>5.049453409682457E-2</v>
      </c>
      <c r="F54" s="7">
        <f t="shared" si="8"/>
        <v>2.3817683344756684E-2</v>
      </c>
      <c r="G54" s="7">
        <f t="shared" si="10"/>
        <v>-0.28350515463917525</v>
      </c>
      <c r="H54" s="14">
        <f t="shared" si="9"/>
        <v>-1.4315460697553357E-2</v>
      </c>
    </row>
    <row r="55" spans="1:8" x14ac:dyDescent="0.2">
      <c r="A55" s="26"/>
      <c r="B55" s="22" t="s">
        <v>47</v>
      </c>
      <c r="C55" s="19">
        <v>33</v>
      </c>
      <c r="D55" s="6">
        <v>4</v>
      </c>
      <c r="E55" s="7">
        <f t="shared" si="7"/>
        <v>8.5892764185320145E-3</v>
      </c>
      <c r="F55" s="7">
        <f t="shared" si="8"/>
        <v>6.8540095956134343E-4</v>
      </c>
      <c r="G55" s="7">
        <f t="shared" si="10"/>
        <v>-0.87878787878787878</v>
      </c>
      <c r="H55" s="14">
        <f t="shared" si="9"/>
        <v>-7.5481520041644976E-3</v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12</v>
      </c>
      <c r="D57" s="6">
        <v>19</v>
      </c>
      <c r="E57" s="7">
        <f t="shared" si="7"/>
        <v>3.1233732431025507E-3</v>
      </c>
      <c r="F57" s="7">
        <f t="shared" si="8"/>
        <v>3.2556545579163812E-3</v>
      </c>
      <c r="G57" s="7">
        <f t="shared" si="10"/>
        <v>0.58333333333333337</v>
      </c>
      <c r="H57" s="14">
        <f t="shared" si="9"/>
        <v>1.8219677251431548E-3</v>
      </c>
    </row>
    <row r="58" spans="1:8" x14ac:dyDescent="0.2">
      <c r="A58" s="26"/>
      <c r="B58" s="22" t="s">
        <v>50</v>
      </c>
      <c r="C58" s="19">
        <v>0</v>
      </c>
      <c r="D58" s="6">
        <v>1</v>
      </c>
      <c r="E58" s="7" t="str">
        <f t="shared" si="7"/>
        <v/>
      </c>
      <c r="F58" s="7">
        <f t="shared" si="8"/>
        <v>1.7135023989033586E-4</v>
      </c>
      <c r="G58" s="7">
        <f t="shared" si="10"/>
        <v>1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35</v>
      </c>
      <c r="D59" s="6">
        <v>28</v>
      </c>
      <c r="E59" s="7">
        <f t="shared" si="7"/>
        <v>9.1098386257157729E-3</v>
      </c>
      <c r="F59" s="7">
        <f t="shared" si="8"/>
        <v>4.7978067169294038E-3</v>
      </c>
      <c r="G59" s="7">
        <f t="shared" si="10"/>
        <v>-0.2</v>
      </c>
      <c r="H59" s="14">
        <f t="shared" si="9"/>
        <v>-1.8219677251431546E-3</v>
      </c>
    </row>
    <row r="60" spans="1:8" ht="25.5" x14ac:dyDescent="0.2">
      <c r="A60" s="26"/>
      <c r="B60" s="22" t="s">
        <v>52</v>
      </c>
      <c r="C60" s="19">
        <v>18</v>
      </c>
      <c r="D60" s="6">
        <v>4</v>
      </c>
      <c r="E60" s="7">
        <f t="shared" si="7"/>
        <v>4.6850598646538261E-3</v>
      </c>
      <c r="F60" s="7">
        <f t="shared" si="8"/>
        <v>6.8540095956134343E-4</v>
      </c>
      <c r="G60" s="7">
        <f t="shared" si="10"/>
        <v>-0.77777777777777779</v>
      </c>
      <c r="H60" s="14">
        <f t="shared" si="9"/>
        <v>-3.6439354502863092E-3</v>
      </c>
    </row>
    <row r="61" spans="1:8" ht="25.5" x14ac:dyDescent="0.2">
      <c r="A61" s="26"/>
      <c r="B61" s="22" t="s">
        <v>53</v>
      </c>
      <c r="C61" s="19">
        <v>29</v>
      </c>
      <c r="D61" s="6">
        <v>91</v>
      </c>
      <c r="E61" s="7">
        <f t="shared" si="7"/>
        <v>7.5481520041644976E-3</v>
      </c>
      <c r="F61" s="7">
        <f t="shared" si="8"/>
        <v>1.5592871830020562E-2</v>
      </c>
      <c r="G61" s="7">
        <f t="shared" si="10"/>
        <v>2.1379310344827585</v>
      </c>
      <c r="H61" s="14">
        <f t="shared" si="9"/>
        <v>1.6137428422696512E-2</v>
      </c>
    </row>
    <row r="62" spans="1:8" x14ac:dyDescent="0.2">
      <c r="A62" s="26"/>
      <c r="B62" s="22" t="s">
        <v>54</v>
      </c>
      <c r="C62" s="19">
        <v>26</v>
      </c>
      <c r="D62" s="6">
        <v>21</v>
      </c>
      <c r="E62" s="7">
        <f t="shared" si="7"/>
        <v>6.7673086933888599E-3</v>
      </c>
      <c r="F62" s="7">
        <f t="shared" si="8"/>
        <v>3.5983550376970526E-3</v>
      </c>
      <c r="G62" s="7">
        <f t="shared" si="10"/>
        <v>-0.19230769230769232</v>
      </c>
      <c r="H62" s="14">
        <f t="shared" si="9"/>
        <v>-1.3014055179593961E-3</v>
      </c>
    </row>
    <row r="63" spans="1:8" x14ac:dyDescent="0.2">
      <c r="A63" s="26"/>
      <c r="B63" s="22" t="s">
        <v>55</v>
      </c>
      <c r="C63" s="19">
        <v>24</v>
      </c>
      <c r="D63" s="6">
        <v>18</v>
      </c>
      <c r="E63" s="7">
        <f t="shared" si="7"/>
        <v>6.2467464862051014E-3</v>
      </c>
      <c r="F63" s="7">
        <f t="shared" si="8"/>
        <v>3.0843043180260451E-3</v>
      </c>
      <c r="G63" s="7">
        <f t="shared" si="10"/>
        <v>-0.25</v>
      </c>
      <c r="H63" s="14">
        <f t="shared" si="9"/>
        <v>-1.5616866215512754E-3</v>
      </c>
    </row>
    <row r="64" spans="1:8" x14ac:dyDescent="0.2">
      <c r="A64" s="26"/>
      <c r="B64" s="22" t="s">
        <v>56</v>
      </c>
      <c r="C64" s="19">
        <v>687</v>
      </c>
      <c r="D64" s="6">
        <v>526</v>
      </c>
      <c r="E64" s="7">
        <f t="shared" si="7"/>
        <v>0.17881311816762102</v>
      </c>
      <c r="F64" s="7">
        <f t="shared" si="8"/>
        <v>9.0130226182316656E-2</v>
      </c>
      <c r="G64" s="7">
        <f t="shared" si="10"/>
        <v>-0.23435225618631733</v>
      </c>
      <c r="H64" s="14">
        <f t="shared" si="9"/>
        <v>-4.1905257678292555E-2</v>
      </c>
    </row>
    <row r="65" spans="1:8" x14ac:dyDescent="0.2">
      <c r="A65" s="26"/>
      <c r="B65" s="22" t="s">
        <v>57</v>
      </c>
      <c r="C65" s="19">
        <v>35</v>
      </c>
      <c r="D65" s="6">
        <v>11</v>
      </c>
      <c r="E65" s="7">
        <f t="shared" si="7"/>
        <v>9.1098386257157729E-3</v>
      </c>
      <c r="F65" s="7">
        <f t="shared" si="8"/>
        <v>1.8848526387936944E-3</v>
      </c>
      <c r="G65" s="7">
        <f t="shared" si="10"/>
        <v>-0.68571428571428572</v>
      </c>
      <c r="H65" s="14">
        <f t="shared" si="9"/>
        <v>-6.2467464862051014E-3</v>
      </c>
    </row>
    <row r="66" spans="1:8" x14ac:dyDescent="0.2">
      <c r="A66" s="26"/>
      <c r="B66" s="22" t="s">
        <v>58</v>
      </c>
      <c r="C66" s="19">
        <v>1</v>
      </c>
      <c r="D66" s="6">
        <v>4</v>
      </c>
      <c r="E66" s="7">
        <f t="shared" si="7"/>
        <v>2.6028110359187923E-4</v>
      </c>
      <c r="F66" s="7">
        <f t="shared" si="8"/>
        <v>6.8540095956134343E-4</v>
      </c>
      <c r="G66" s="7">
        <f t="shared" si="10"/>
        <v>3</v>
      </c>
      <c r="H66" s="14">
        <f t="shared" si="9"/>
        <v>7.8084331077563768E-4</v>
      </c>
    </row>
    <row r="67" spans="1:8" x14ac:dyDescent="0.2">
      <c r="A67" s="26"/>
      <c r="B67" s="22" t="s">
        <v>59</v>
      </c>
      <c r="C67" s="19">
        <v>17</v>
      </c>
      <c r="D67" s="6">
        <v>17</v>
      </c>
      <c r="E67" s="7">
        <f t="shared" si="7"/>
        <v>4.4247787610619468E-3</v>
      </c>
      <c r="F67" s="7">
        <f t="shared" si="8"/>
        <v>2.9129540781357094E-3</v>
      </c>
      <c r="G67" s="7">
        <f t="shared" si="10"/>
        <v>0</v>
      </c>
      <c r="H67" s="14">
        <f t="shared" si="9"/>
        <v>0</v>
      </c>
    </row>
    <row r="68" spans="1:8" x14ac:dyDescent="0.2">
      <c r="A68" s="26"/>
      <c r="B68" s="22" t="s">
        <v>60</v>
      </c>
      <c r="C68" s="19">
        <v>100</v>
      </c>
      <c r="D68" s="6">
        <v>95</v>
      </c>
      <c r="E68" s="7">
        <f t="shared" si="7"/>
        <v>2.6028110359187923E-2</v>
      </c>
      <c r="F68" s="7">
        <f t="shared" si="8"/>
        <v>1.6278272789581907E-2</v>
      </c>
      <c r="G68" s="7">
        <f t="shared" si="10"/>
        <v>-0.05</v>
      </c>
      <c r="H68" s="14">
        <f t="shared" si="9"/>
        <v>-1.3014055179593961E-3</v>
      </c>
    </row>
    <row r="69" spans="1:8" x14ac:dyDescent="0.2">
      <c r="A69" s="26"/>
      <c r="B69" s="22" t="s">
        <v>61</v>
      </c>
      <c r="C69" s="19">
        <v>74</v>
      </c>
      <c r="D69" s="6">
        <v>124</v>
      </c>
      <c r="E69" s="7">
        <f t="shared" si="7"/>
        <v>1.9260801665799063E-2</v>
      </c>
      <c r="F69" s="7">
        <f t="shared" si="8"/>
        <v>2.1247429746401644E-2</v>
      </c>
      <c r="G69" s="7">
        <f t="shared" si="10"/>
        <v>0.67567567567567566</v>
      </c>
      <c r="H69" s="14">
        <f t="shared" si="9"/>
        <v>1.3014055179593961E-2</v>
      </c>
    </row>
    <row r="70" spans="1:8" ht="15.75" thickBot="1" x14ac:dyDescent="0.25">
      <c r="A70" s="26"/>
      <c r="B70" s="23" t="s">
        <v>62</v>
      </c>
      <c r="C70" s="20">
        <v>5</v>
      </c>
      <c r="D70" s="15">
        <v>3</v>
      </c>
      <c r="E70" s="16">
        <f t="shared" si="7"/>
        <v>1.3014055179593961E-3</v>
      </c>
      <c r="F70" s="16">
        <f t="shared" si="8"/>
        <v>5.1405071967100752E-4</v>
      </c>
      <c r="G70" s="16">
        <f t="shared" si="10"/>
        <v>-0.4</v>
      </c>
      <c r="H70" s="17">
        <f t="shared" si="9"/>
        <v>-5.2056220718375845E-4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35354</v>
      </c>
      <c r="D76" s="10">
        <f>SUM(D77:D175)</f>
        <v>35002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-9.9564405724953328E-3</v>
      </c>
      <c r="H76" s="24">
        <f t="shared" ref="H76:H107" si="13">+IF(OR(AND(E76=""),(G76="")),"",E76*G76)</f>
        <v>-9.9564405724953328E-3</v>
      </c>
    </row>
    <row r="77" spans="1:8" x14ac:dyDescent="0.2">
      <c r="A77" s="26"/>
      <c r="B77" s="27" t="s">
        <v>63</v>
      </c>
      <c r="C77" s="30">
        <v>1458</v>
      </c>
      <c r="D77" s="11">
        <v>1323</v>
      </c>
      <c r="E77" s="12">
        <f t="shared" si="11"/>
        <v>4.1240029416756238E-2</v>
      </c>
      <c r="F77" s="12">
        <f t="shared" si="12"/>
        <v>3.7797840123421522E-2</v>
      </c>
      <c r="G77" s="12">
        <f t="shared" ref="G77:G108" si="14">+IF(AND(C77=0,D77=0)," ",IF(C77=0,1,IF(D77=0,-1,(D77-C77)/C77)))</f>
        <v>-9.2592592592592587E-2</v>
      </c>
      <c r="H77" s="13">
        <f t="shared" si="13"/>
        <v>-3.8185212422922441E-3</v>
      </c>
    </row>
    <row r="78" spans="1:8" x14ac:dyDescent="0.2">
      <c r="A78" s="26"/>
      <c r="B78" s="28" t="s">
        <v>64</v>
      </c>
      <c r="C78" s="31">
        <v>279</v>
      </c>
      <c r="D78" s="6">
        <v>428</v>
      </c>
      <c r="E78" s="7">
        <f t="shared" si="11"/>
        <v>7.8916105674039713E-3</v>
      </c>
      <c r="F78" s="7">
        <f t="shared" si="12"/>
        <v>1.2227872692988973E-2</v>
      </c>
      <c r="G78" s="7">
        <f t="shared" si="14"/>
        <v>0.53405017921146958</v>
      </c>
      <c r="H78" s="14">
        <f t="shared" si="13"/>
        <v>4.2145160377892177E-3</v>
      </c>
    </row>
    <row r="79" spans="1:8" x14ac:dyDescent="0.2">
      <c r="A79" s="26"/>
      <c r="B79" s="28" t="s">
        <v>65</v>
      </c>
      <c r="C79" s="31">
        <v>104</v>
      </c>
      <c r="D79" s="6">
        <v>124</v>
      </c>
      <c r="E79" s="7">
        <f t="shared" si="11"/>
        <v>2.941675623691803E-3</v>
      </c>
      <c r="F79" s="7">
        <f t="shared" si="12"/>
        <v>3.5426547054454032E-3</v>
      </c>
      <c r="G79" s="7">
        <f t="shared" si="14"/>
        <v>0.19230769230769232</v>
      </c>
      <c r="H79" s="14">
        <f t="shared" si="13"/>
        <v>5.6570685070996213E-4</v>
      </c>
    </row>
    <row r="80" spans="1:8" x14ac:dyDescent="0.2">
      <c r="A80" s="26"/>
      <c r="B80" s="28" t="s">
        <v>66</v>
      </c>
      <c r="C80" s="31">
        <v>1875</v>
      </c>
      <c r="D80" s="6">
        <v>1699</v>
      </c>
      <c r="E80" s="7">
        <f t="shared" si="11"/>
        <v>5.3035017254058944E-2</v>
      </c>
      <c r="F80" s="7">
        <f t="shared" si="12"/>
        <v>4.8540083423804357E-2</v>
      </c>
      <c r="G80" s="7">
        <f t="shared" si="14"/>
        <v>-9.3866666666666668E-2</v>
      </c>
      <c r="H80" s="14">
        <f t="shared" si="13"/>
        <v>-4.9782202862476664E-3</v>
      </c>
    </row>
    <row r="81" spans="1:8" ht="25.5" x14ac:dyDescent="0.2">
      <c r="A81" s="26"/>
      <c r="B81" s="28" t="s">
        <v>67</v>
      </c>
      <c r="C81" s="31">
        <v>3067</v>
      </c>
      <c r="D81" s="6">
        <v>4488</v>
      </c>
      <c r="E81" s="7">
        <f t="shared" si="11"/>
        <v>8.6751145556372686E-2</v>
      </c>
      <c r="F81" s="7">
        <f t="shared" si="12"/>
        <v>0.12822124450031427</v>
      </c>
      <c r="G81" s="7">
        <f t="shared" si="14"/>
        <v>0.46331920443430064</v>
      </c>
      <c r="H81" s="14">
        <f t="shared" si="13"/>
        <v>4.0193471742942806E-2</v>
      </c>
    </row>
    <row r="82" spans="1:8" x14ac:dyDescent="0.2">
      <c r="A82" s="26"/>
      <c r="B82" s="28" t="s">
        <v>68</v>
      </c>
      <c r="C82" s="31">
        <v>59</v>
      </c>
      <c r="D82" s="6">
        <v>29</v>
      </c>
      <c r="E82" s="7">
        <f t="shared" si="11"/>
        <v>1.6688352095943881E-3</v>
      </c>
      <c r="F82" s="7">
        <f t="shared" si="12"/>
        <v>8.2852408433803783E-4</v>
      </c>
      <c r="G82" s="7">
        <f t="shared" si="14"/>
        <v>-0.50847457627118642</v>
      </c>
      <c r="H82" s="14">
        <f t="shared" si="13"/>
        <v>-8.4856027606494309E-4</v>
      </c>
    </row>
    <row r="83" spans="1:8" x14ac:dyDescent="0.2">
      <c r="A83" s="26"/>
      <c r="B83" s="28" t="s">
        <v>69</v>
      </c>
      <c r="C83" s="31">
        <v>125</v>
      </c>
      <c r="D83" s="6">
        <v>661</v>
      </c>
      <c r="E83" s="7">
        <f t="shared" si="11"/>
        <v>3.5356678169372632E-3</v>
      </c>
      <c r="F83" s="7">
        <f t="shared" si="12"/>
        <v>1.8884635163704932E-2</v>
      </c>
      <c r="G83" s="7">
        <f t="shared" si="14"/>
        <v>4.2880000000000003</v>
      </c>
      <c r="H83" s="14">
        <f t="shared" si="13"/>
        <v>1.5160943599026986E-2</v>
      </c>
    </row>
    <row r="84" spans="1:8" x14ac:dyDescent="0.2">
      <c r="A84" s="26"/>
      <c r="B84" s="28" t="s">
        <v>70</v>
      </c>
      <c r="C84" s="31">
        <v>196</v>
      </c>
      <c r="D84" s="6">
        <v>66</v>
      </c>
      <c r="E84" s="7">
        <f t="shared" si="11"/>
        <v>5.543927136957629E-3</v>
      </c>
      <c r="F84" s="7">
        <f t="shared" si="12"/>
        <v>1.8856065367693275E-3</v>
      </c>
      <c r="G84" s="7">
        <f t="shared" si="14"/>
        <v>-0.66326530612244894</v>
      </c>
      <c r="H84" s="14">
        <f t="shared" si="13"/>
        <v>-3.6770945296147536E-3</v>
      </c>
    </row>
    <row r="85" spans="1:8" x14ac:dyDescent="0.2">
      <c r="A85" s="26"/>
      <c r="B85" s="28" t="s">
        <v>71</v>
      </c>
      <c r="C85" s="31">
        <v>19</v>
      </c>
      <c r="D85" s="6">
        <v>12</v>
      </c>
      <c r="E85" s="7">
        <f t="shared" si="11"/>
        <v>5.3742150817446405E-4</v>
      </c>
      <c r="F85" s="7">
        <f t="shared" si="12"/>
        <v>3.4283755213987773E-4</v>
      </c>
      <c r="G85" s="7">
        <f t="shared" si="14"/>
        <v>-0.36842105263157893</v>
      </c>
      <c r="H85" s="14">
        <f t="shared" si="13"/>
        <v>-1.9799739774848673E-4</v>
      </c>
    </row>
    <row r="86" spans="1:8" x14ac:dyDescent="0.2">
      <c r="A86" s="26"/>
      <c r="B86" s="28" t="s">
        <v>72</v>
      </c>
      <c r="C86" s="31">
        <v>3</v>
      </c>
      <c r="D86" s="6">
        <v>1</v>
      </c>
      <c r="E86" s="7">
        <f t="shared" si="11"/>
        <v>8.4856027606494309E-5</v>
      </c>
      <c r="F86" s="7">
        <f t="shared" si="12"/>
        <v>2.8569796011656476E-5</v>
      </c>
      <c r="G86" s="7">
        <f t="shared" si="14"/>
        <v>-0.66666666666666663</v>
      </c>
      <c r="H86" s="14">
        <f t="shared" si="13"/>
        <v>-5.6570685070996204E-5</v>
      </c>
    </row>
    <row r="87" spans="1:8" x14ac:dyDescent="0.2">
      <c r="A87" s="26"/>
      <c r="B87" s="28" t="s">
        <v>73</v>
      </c>
      <c r="C87" s="31">
        <v>73</v>
      </c>
      <c r="D87" s="6">
        <v>27</v>
      </c>
      <c r="E87" s="7">
        <f t="shared" si="11"/>
        <v>2.0648300050913615E-3</v>
      </c>
      <c r="F87" s="7">
        <f t="shared" si="12"/>
        <v>7.7138449231472486E-4</v>
      </c>
      <c r="G87" s="7">
        <f t="shared" si="14"/>
        <v>-0.63013698630136983</v>
      </c>
      <c r="H87" s="14">
        <f t="shared" si="13"/>
        <v>-1.3011257566329126E-3</v>
      </c>
    </row>
    <row r="88" spans="1:8" x14ac:dyDescent="0.2">
      <c r="A88" s="26"/>
      <c r="B88" s="28" t="s">
        <v>74</v>
      </c>
      <c r="C88" s="31">
        <v>70</v>
      </c>
      <c r="D88" s="6">
        <v>65</v>
      </c>
      <c r="E88" s="7">
        <f t="shared" si="11"/>
        <v>1.9799739774848672E-3</v>
      </c>
      <c r="F88" s="7">
        <f t="shared" si="12"/>
        <v>1.857036740757671E-3</v>
      </c>
      <c r="G88" s="7">
        <f t="shared" si="14"/>
        <v>-7.1428571428571425E-2</v>
      </c>
      <c r="H88" s="14">
        <f t="shared" si="13"/>
        <v>-1.4142671267749051E-4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120</v>
      </c>
      <c r="D91" s="6">
        <v>75</v>
      </c>
      <c r="E91" s="7">
        <f t="shared" si="11"/>
        <v>3.3942411042597728E-3</v>
      </c>
      <c r="F91" s="7">
        <f t="shared" si="12"/>
        <v>2.1427347008742357E-3</v>
      </c>
      <c r="G91" s="7">
        <f t="shared" si="14"/>
        <v>-0.375</v>
      </c>
      <c r="H91" s="14">
        <f t="shared" si="13"/>
        <v>-1.2728404140974147E-3</v>
      </c>
    </row>
    <row r="92" spans="1:8" x14ac:dyDescent="0.2">
      <c r="A92" s="26"/>
      <c r="B92" s="28" t="s">
        <v>78</v>
      </c>
      <c r="C92" s="31">
        <v>251</v>
      </c>
      <c r="D92" s="6">
        <v>261</v>
      </c>
      <c r="E92" s="7">
        <f t="shared" si="11"/>
        <v>7.0996209764100241E-3</v>
      </c>
      <c r="F92" s="7">
        <f t="shared" si="12"/>
        <v>7.4567167590423407E-3</v>
      </c>
      <c r="G92" s="7">
        <f t="shared" si="14"/>
        <v>3.9840637450199202E-2</v>
      </c>
      <c r="H92" s="14">
        <f t="shared" si="13"/>
        <v>2.8285342535498101E-4</v>
      </c>
    </row>
    <row r="93" spans="1:8" x14ac:dyDescent="0.2">
      <c r="A93" s="26"/>
      <c r="B93" s="28" t="s">
        <v>79</v>
      </c>
      <c r="C93" s="31">
        <v>93</v>
      </c>
      <c r="D93" s="6">
        <v>68</v>
      </c>
      <c r="E93" s="7">
        <f t="shared" si="11"/>
        <v>2.6305368558013236E-3</v>
      </c>
      <c r="F93" s="7">
        <f t="shared" si="12"/>
        <v>1.9427461287926404E-3</v>
      </c>
      <c r="G93" s="7">
        <f t="shared" si="14"/>
        <v>-0.26881720430107525</v>
      </c>
      <c r="H93" s="14">
        <f t="shared" si="13"/>
        <v>-7.0713356338745256E-4</v>
      </c>
    </row>
    <row r="94" spans="1:8" x14ac:dyDescent="0.2">
      <c r="A94" s="26"/>
      <c r="B94" s="28" t="s">
        <v>80</v>
      </c>
      <c r="C94" s="31">
        <v>356</v>
      </c>
      <c r="D94" s="6">
        <v>315</v>
      </c>
      <c r="E94" s="7">
        <f t="shared" si="11"/>
        <v>1.0069581942637325E-2</v>
      </c>
      <c r="F94" s="7">
        <f t="shared" si="12"/>
        <v>8.9994857436717906E-3</v>
      </c>
      <c r="G94" s="7">
        <f t="shared" si="14"/>
        <v>-0.1151685393258427</v>
      </c>
      <c r="H94" s="14">
        <f t="shared" si="13"/>
        <v>-1.1596990439554223E-3</v>
      </c>
    </row>
    <row r="95" spans="1:8" x14ac:dyDescent="0.2">
      <c r="A95" s="26"/>
      <c r="B95" s="28" t="s">
        <v>81</v>
      </c>
      <c r="C95" s="31">
        <v>241</v>
      </c>
      <c r="D95" s="6">
        <v>496</v>
      </c>
      <c r="E95" s="7">
        <f t="shared" si="11"/>
        <v>6.8167675510550432E-3</v>
      </c>
      <c r="F95" s="7">
        <f t="shared" si="12"/>
        <v>1.4170618821781613E-2</v>
      </c>
      <c r="G95" s="7">
        <f t="shared" si="14"/>
        <v>1.058091286307054</v>
      </c>
      <c r="H95" s="14">
        <f t="shared" si="13"/>
        <v>7.2127623465520164E-3</v>
      </c>
    </row>
    <row r="96" spans="1:8" x14ac:dyDescent="0.2">
      <c r="A96" s="26"/>
      <c r="B96" s="28" t="s">
        <v>82</v>
      </c>
      <c r="C96" s="31">
        <v>143</v>
      </c>
      <c r="D96" s="6">
        <v>196</v>
      </c>
      <c r="E96" s="7">
        <f t="shared" si="11"/>
        <v>4.0448039825762292E-3</v>
      </c>
      <c r="F96" s="7">
        <f t="shared" si="12"/>
        <v>5.599680018284669E-3</v>
      </c>
      <c r="G96" s="7">
        <f t="shared" si="14"/>
        <v>0.37062937062937062</v>
      </c>
      <c r="H96" s="14">
        <f t="shared" si="13"/>
        <v>1.4991231543813996E-3</v>
      </c>
    </row>
    <row r="97" spans="1:8" x14ac:dyDescent="0.2">
      <c r="A97" s="26"/>
      <c r="B97" s="28" t="s">
        <v>83</v>
      </c>
      <c r="C97" s="31">
        <v>30</v>
      </c>
      <c r="D97" s="6">
        <v>25</v>
      </c>
      <c r="E97" s="7">
        <f t="shared" si="11"/>
        <v>8.485602760649432E-4</v>
      </c>
      <c r="F97" s="7">
        <f t="shared" si="12"/>
        <v>7.142449002914119E-4</v>
      </c>
      <c r="G97" s="7">
        <f t="shared" si="14"/>
        <v>-0.16666666666666666</v>
      </c>
      <c r="H97" s="14">
        <f t="shared" si="13"/>
        <v>-1.4142671267749053E-4</v>
      </c>
    </row>
    <row r="98" spans="1:8" x14ac:dyDescent="0.2">
      <c r="A98" s="26"/>
      <c r="B98" s="28" t="s">
        <v>84</v>
      </c>
      <c r="C98" s="31">
        <v>1540</v>
      </c>
      <c r="D98" s="6">
        <v>1354</v>
      </c>
      <c r="E98" s="7">
        <f t="shared" si="11"/>
        <v>4.3559427504667084E-2</v>
      </c>
      <c r="F98" s="7">
        <f t="shared" si="12"/>
        <v>3.8683503799782873E-2</v>
      </c>
      <c r="G98" s="7">
        <f t="shared" si="14"/>
        <v>-0.12077922077922078</v>
      </c>
      <c r="H98" s="14">
        <f t="shared" si="13"/>
        <v>-5.2610737116026481E-3</v>
      </c>
    </row>
    <row r="99" spans="1:8" x14ac:dyDescent="0.2">
      <c r="A99" s="26"/>
      <c r="B99" s="28" t="s">
        <v>85</v>
      </c>
      <c r="C99" s="31">
        <v>794</v>
      </c>
      <c r="D99" s="6">
        <v>594</v>
      </c>
      <c r="E99" s="7">
        <f t="shared" si="11"/>
        <v>2.2458561973185496E-2</v>
      </c>
      <c r="F99" s="7">
        <f t="shared" si="12"/>
        <v>1.6970458830923948E-2</v>
      </c>
      <c r="G99" s="7">
        <f t="shared" si="14"/>
        <v>-0.25188916876574308</v>
      </c>
      <c r="H99" s="14">
        <f t="shared" si="13"/>
        <v>-5.6570685070996213E-3</v>
      </c>
    </row>
    <row r="100" spans="1:8" x14ac:dyDescent="0.2">
      <c r="A100" s="26"/>
      <c r="B100" s="28" t="s">
        <v>86</v>
      </c>
      <c r="C100" s="31">
        <v>785</v>
      </c>
      <c r="D100" s="6">
        <v>494</v>
      </c>
      <c r="E100" s="7">
        <f t="shared" si="11"/>
        <v>2.2203993890366012E-2</v>
      </c>
      <c r="F100" s="7">
        <f t="shared" si="12"/>
        <v>1.4113479229758299E-2</v>
      </c>
      <c r="G100" s="7">
        <f t="shared" si="14"/>
        <v>-0.37070063694267513</v>
      </c>
      <c r="H100" s="14">
        <f t="shared" si="13"/>
        <v>-8.2310346778299483E-3</v>
      </c>
    </row>
    <row r="101" spans="1:8" x14ac:dyDescent="0.2">
      <c r="A101" s="26"/>
      <c r="B101" s="28" t="s">
        <v>87</v>
      </c>
      <c r="C101" s="31">
        <v>324</v>
      </c>
      <c r="D101" s="6">
        <v>258</v>
      </c>
      <c r="E101" s="7">
        <f t="shared" si="11"/>
        <v>9.1644509815013864E-3</v>
      </c>
      <c r="F101" s="7">
        <f t="shared" si="12"/>
        <v>7.3710073710073713E-3</v>
      </c>
      <c r="G101" s="7">
        <f t="shared" si="14"/>
        <v>-0.20370370370370369</v>
      </c>
      <c r="H101" s="14">
        <f t="shared" si="13"/>
        <v>-1.8668326073428749E-3</v>
      </c>
    </row>
    <row r="102" spans="1:8" x14ac:dyDescent="0.2">
      <c r="A102" s="26"/>
      <c r="B102" s="28" t="s">
        <v>88</v>
      </c>
      <c r="C102" s="31">
        <v>190</v>
      </c>
      <c r="D102" s="6">
        <v>172</v>
      </c>
      <c r="E102" s="7">
        <f t="shared" si="11"/>
        <v>5.3742150817446396E-3</v>
      </c>
      <c r="F102" s="7">
        <f t="shared" si="12"/>
        <v>4.9140049140049139E-3</v>
      </c>
      <c r="G102" s="7">
        <f t="shared" si="14"/>
        <v>-9.4736842105263161E-2</v>
      </c>
      <c r="H102" s="14">
        <f t="shared" si="13"/>
        <v>-5.0913616563896585E-4</v>
      </c>
    </row>
    <row r="103" spans="1:8" x14ac:dyDescent="0.2">
      <c r="A103" s="26"/>
      <c r="B103" s="28" t="s">
        <v>89</v>
      </c>
      <c r="C103" s="31">
        <v>186</v>
      </c>
      <c r="D103" s="6">
        <v>241</v>
      </c>
      <c r="E103" s="7">
        <f t="shared" si="11"/>
        <v>5.2610737116026473E-3</v>
      </c>
      <c r="F103" s="7">
        <f t="shared" si="12"/>
        <v>6.8853208388092108E-3</v>
      </c>
      <c r="G103" s="7">
        <f t="shared" si="14"/>
        <v>0.29569892473118281</v>
      </c>
      <c r="H103" s="14">
        <f t="shared" si="13"/>
        <v>1.5556938394523958E-3</v>
      </c>
    </row>
    <row r="104" spans="1:8" x14ac:dyDescent="0.2">
      <c r="A104" s="26"/>
      <c r="B104" s="28" t="s">
        <v>90</v>
      </c>
      <c r="C104" s="31">
        <v>258</v>
      </c>
      <c r="D104" s="6">
        <v>82</v>
      </c>
      <c r="E104" s="7">
        <f t="shared" si="11"/>
        <v>7.2976183741585111E-3</v>
      </c>
      <c r="F104" s="7">
        <f t="shared" si="12"/>
        <v>2.3427232729558312E-3</v>
      </c>
      <c r="G104" s="7">
        <f t="shared" si="14"/>
        <v>-0.68217054263565891</v>
      </c>
      <c r="H104" s="14">
        <f t="shared" si="13"/>
        <v>-4.9782202862476664E-3</v>
      </c>
    </row>
    <row r="105" spans="1:8" x14ac:dyDescent="0.2">
      <c r="A105" s="26"/>
      <c r="B105" s="28" t="s">
        <v>91</v>
      </c>
      <c r="C105" s="31">
        <v>1</v>
      </c>
      <c r="D105" s="6">
        <v>2</v>
      </c>
      <c r="E105" s="7">
        <f t="shared" si="11"/>
        <v>2.8285342535498105E-5</v>
      </c>
      <c r="F105" s="7">
        <f t="shared" si="12"/>
        <v>5.7139592023312951E-5</v>
      </c>
      <c r="G105" s="7">
        <f t="shared" si="14"/>
        <v>1</v>
      </c>
      <c r="H105" s="14">
        <f t="shared" si="13"/>
        <v>2.8285342535498105E-5</v>
      </c>
    </row>
    <row r="106" spans="1:8" x14ac:dyDescent="0.2">
      <c r="A106" s="26"/>
      <c r="B106" s="28" t="s">
        <v>92</v>
      </c>
      <c r="C106" s="31">
        <v>2990</v>
      </c>
      <c r="D106" s="6">
        <v>1065</v>
      </c>
      <c r="E106" s="7">
        <f t="shared" si="11"/>
        <v>8.4573174181139327E-2</v>
      </c>
      <c r="F106" s="7">
        <f t="shared" si="12"/>
        <v>3.0426832752414149E-2</v>
      </c>
      <c r="G106" s="7">
        <f t="shared" si="14"/>
        <v>-0.64381270903010035</v>
      </c>
      <c r="H106" s="14">
        <f t="shared" si="13"/>
        <v>-5.4449284380833851E-2</v>
      </c>
    </row>
    <row r="107" spans="1:8" x14ac:dyDescent="0.2">
      <c r="A107" s="26"/>
      <c r="B107" s="28" t="s">
        <v>93</v>
      </c>
      <c r="C107" s="31">
        <v>78</v>
      </c>
      <c r="D107" s="6">
        <v>71</v>
      </c>
      <c r="E107" s="7">
        <f t="shared" si="11"/>
        <v>2.2062567177688524E-3</v>
      </c>
      <c r="F107" s="7">
        <f t="shared" si="12"/>
        <v>2.02845551682761E-3</v>
      </c>
      <c r="G107" s="7">
        <f t="shared" si="14"/>
        <v>-8.9743589743589744E-2</v>
      </c>
      <c r="H107" s="14">
        <f t="shared" si="13"/>
        <v>-1.9799739774848676E-4</v>
      </c>
    </row>
    <row r="108" spans="1:8" x14ac:dyDescent="0.2">
      <c r="A108" s="26"/>
      <c r="B108" s="28" t="s">
        <v>94</v>
      </c>
      <c r="C108" s="31">
        <v>16</v>
      </c>
      <c r="D108" s="6">
        <v>51</v>
      </c>
      <c r="E108" s="7">
        <f t="shared" ref="E108:E139" si="15">+IF(C108=0,"",C108/C$76)</f>
        <v>4.5256548056796968E-4</v>
      </c>
      <c r="F108" s="7">
        <f t="shared" ref="F108:F139" si="16">+IF(D108=0,"",D108/D$76)</f>
        <v>1.4570595965944803E-3</v>
      </c>
      <c r="G108" s="7">
        <f t="shared" si="14"/>
        <v>2.1875</v>
      </c>
      <c r="H108" s="14">
        <f t="shared" ref="H108:H139" si="17">+IF(OR(AND(E108=""),(G108="")),"",E108*G108)</f>
        <v>9.8998698874243362E-4</v>
      </c>
    </row>
    <row r="109" spans="1:8" x14ac:dyDescent="0.2">
      <c r="A109" s="26"/>
      <c r="B109" s="28" t="s">
        <v>95</v>
      </c>
      <c r="C109" s="31">
        <v>340</v>
      </c>
      <c r="D109" s="6">
        <v>133</v>
      </c>
      <c r="E109" s="7">
        <f t="shared" si="15"/>
        <v>9.6170164620693558E-3</v>
      </c>
      <c r="F109" s="7">
        <f t="shared" si="16"/>
        <v>3.7997828695503113E-3</v>
      </c>
      <c r="G109" s="7">
        <f t="shared" ref="G109:G140" si="18">+IF(AND(C109=0,D109=0)," ",IF(C109=0,1,IF(D109=0,-1,(D109-C109)/C109)))</f>
        <v>-0.60882352941176465</v>
      </c>
      <c r="H109" s="14">
        <f t="shared" si="17"/>
        <v>-5.8550659048481075E-3</v>
      </c>
    </row>
    <row r="110" spans="1:8" x14ac:dyDescent="0.2">
      <c r="A110" s="26"/>
      <c r="B110" s="28" t="s">
        <v>96</v>
      </c>
      <c r="C110" s="31">
        <v>724</v>
      </c>
      <c r="D110" s="6">
        <v>519</v>
      </c>
      <c r="E110" s="7">
        <f t="shared" si="15"/>
        <v>2.0478587995700629E-2</v>
      </c>
      <c r="F110" s="7">
        <f t="shared" si="16"/>
        <v>1.4827724130049711E-2</v>
      </c>
      <c r="G110" s="7">
        <f t="shared" si="18"/>
        <v>-0.28314917127071826</v>
      </c>
      <c r="H110" s="14">
        <f t="shared" si="17"/>
        <v>-5.7984952197771122E-3</v>
      </c>
    </row>
    <row r="111" spans="1:8" x14ac:dyDescent="0.2">
      <c r="A111" s="26"/>
      <c r="B111" s="28" t="s">
        <v>97</v>
      </c>
      <c r="C111" s="31">
        <v>295</v>
      </c>
      <c r="D111" s="6">
        <v>236</v>
      </c>
      <c r="E111" s="7">
        <f t="shared" si="15"/>
        <v>8.3441760479719407E-3</v>
      </c>
      <c r="F111" s="7">
        <f t="shared" si="16"/>
        <v>6.7424718587509288E-3</v>
      </c>
      <c r="G111" s="7">
        <f t="shared" si="18"/>
        <v>-0.2</v>
      </c>
      <c r="H111" s="14">
        <f t="shared" si="17"/>
        <v>-1.6688352095943883E-3</v>
      </c>
    </row>
    <row r="112" spans="1:8" x14ac:dyDescent="0.2">
      <c r="A112" s="26"/>
      <c r="B112" s="28" t="s">
        <v>98</v>
      </c>
      <c r="C112" s="31">
        <v>7</v>
      </c>
      <c r="D112" s="6">
        <v>7</v>
      </c>
      <c r="E112" s="7">
        <f t="shared" si="15"/>
        <v>1.9799739774848673E-4</v>
      </c>
      <c r="F112" s="7">
        <f t="shared" si="16"/>
        <v>1.9998857208159535E-4</v>
      </c>
      <c r="G112" s="7">
        <f t="shared" si="18"/>
        <v>0</v>
      </c>
      <c r="H112" s="14">
        <f t="shared" si="17"/>
        <v>0</v>
      </c>
    </row>
    <row r="113" spans="1:8" x14ac:dyDescent="0.2">
      <c r="A113" s="26"/>
      <c r="B113" s="28" t="s">
        <v>99</v>
      </c>
      <c r="C113" s="31">
        <v>216</v>
      </c>
      <c r="D113" s="6">
        <v>223</v>
      </c>
      <c r="E113" s="7">
        <f t="shared" si="15"/>
        <v>6.1096339876675907E-3</v>
      </c>
      <c r="F113" s="7">
        <f t="shared" si="16"/>
        <v>6.3710645105993944E-3</v>
      </c>
      <c r="G113" s="7">
        <f t="shared" si="18"/>
        <v>3.2407407407407406E-2</v>
      </c>
      <c r="H113" s="14">
        <f t="shared" si="17"/>
        <v>1.9799739774848673E-4</v>
      </c>
    </row>
    <row r="114" spans="1:8" x14ac:dyDescent="0.2">
      <c r="A114" s="26"/>
      <c r="B114" s="28" t="s">
        <v>100</v>
      </c>
      <c r="C114" s="31">
        <v>1</v>
      </c>
      <c r="D114" s="6">
        <v>3</v>
      </c>
      <c r="E114" s="7">
        <f t="shared" si="15"/>
        <v>2.8285342535498105E-5</v>
      </c>
      <c r="F114" s="7">
        <f t="shared" si="16"/>
        <v>8.5709388034969434E-5</v>
      </c>
      <c r="G114" s="7">
        <f t="shared" si="18"/>
        <v>2</v>
      </c>
      <c r="H114" s="14">
        <f t="shared" si="17"/>
        <v>5.657068507099621E-5</v>
      </c>
    </row>
    <row r="115" spans="1:8" x14ac:dyDescent="0.2">
      <c r="A115" s="26"/>
      <c r="B115" s="28" t="s">
        <v>101</v>
      </c>
      <c r="C115" s="31">
        <v>88</v>
      </c>
      <c r="D115" s="6">
        <v>202</v>
      </c>
      <c r="E115" s="7">
        <f t="shared" si="15"/>
        <v>2.4891101431238332E-3</v>
      </c>
      <c r="F115" s="7">
        <f t="shared" si="16"/>
        <v>5.7710987943546087E-3</v>
      </c>
      <c r="G115" s="7">
        <f t="shared" si="18"/>
        <v>1.2954545454545454</v>
      </c>
      <c r="H115" s="14">
        <f t="shared" si="17"/>
        <v>3.2245290490467838E-3</v>
      </c>
    </row>
    <row r="116" spans="1:8" x14ac:dyDescent="0.2">
      <c r="A116" s="26"/>
      <c r="B116" s="28" t="s">
        <v>102</v>
      </c>
      <c r="C116" s="31">
        <v>169</v>
      </c>
      <c r="D116" s="6">
        <v>220</v>
      </c>
      <c r="E116" s="7">
        <f t="shared" si="15"/>
        <v>4.7802228884991794E-3</v>
      </c>
      <c r="F116" s="7">
        <f t="shared" si="16"/>
        <v>6.285355122564425E-3</v>
      </c>
      <c r="G116" s="7">
        <f t="shared" si="18"/>
        <v>0.30177514792899407</v>
      </c>
      <c r="H116" s="14">
        <f t="shared" si="17"/>
        <v>1.4425524693104032E-3</v>
      </c>
    </row>
    <row r="117" spans="1:8" x14ac:dyDescent="0.2">
      <c r="A117" s="26"/>
      <c r="B117" s="28" t="s">
        <v>103</v>
      </c>
      <c r="C117" s="31">
        <v>52</v>
      </c>
      <c r="D117" s="6">
        <v>788</v>
      </c>
      <c r="E117" s="7">
        <f t="shared" si="15"/>
        <v>1.4708378118459015E-3</v>
      </c>
      <c r="F117" s="7">
        <f t="shared" si="16"/>
        <v>2.2512999257185303E-2</v>
      </c>
      <c r="G117" s="7">
        <f t="shared" si="18"/>
        <v>14.153846153846153</v>
      </c>
      <c r="H117" s="14">
        <f t="shared" si="17"/>
        <v>2.0818012106126604E-2</v>
      </c>
    </row>
    <row r="118" spans="1:8" x14ac:dyDescent="0.2">
      <c r="A118" s="26"/>
      <c r="B118" s="28" t="s">
        <v>104</v>
      </c>
      <c r="C118" s="31">
        <v>645</v>
      </c>
      <c r="D118" s="6">
        <v>788</v>
      </c>
      <c r="E118" s="7">
        <f t="shared" si="15"/>
        <v>1.8244045935396278E-2</v>
      </c>
      <c r="F118" s="7">
        <f t="shared" si="16"/>
        <v>2.2512999257185303E-2</v>
      </c>
      <c r="G118" s="7">
        <f t="shared" si="18"/>
        <v>0.22170542635658916</v>
      </c>
      <c r="H118" s="14">
        <f t="shared" si="17"/>
        <v>4.0448039825762292E-3</v>
      </c>
    </row>
    <row r="119" spans="1:8" ht="25.5" x14ac:dyDescent="0.2">
      <c r="A119" s="26"/>
      <c r="B119" s="28" t="s">
        <v>105</v>
      </c>
      <c r="C119" s="31">
        <v>181</v>
      </c>
      <c r="D119" s="6">
        <v>248</v>
      </c>
      <c r="E119" s="7">
        <f t="shared" si="15"/>
        <v>5.1196469989251573E-3</v>
      </c>
      <c r="F119" s="7">
        <f t="shared" si="16"/>
        <v>7.0853094108908063E-3</v>
      </c>
      <c r="G119" s="7">
        <f t="shared" si="18"/>
        <v>0.37016574585635359</v>
      </c>
      <c r="H119" s="14">
        <f t="shared" si="17"/>
        <v>1.8951179498783732E-3</v>
      </c>
    </row>
    <row r="120" spans="1:8" ht="25.5" x14ac:dyDescent="0.2">
      <c r="A120" s="26"/>
      <c r="B120" s="28" t="s">
        <v>106</v>
      </c>
      <c r="C120" s="31">
        <v>1161</v>
      </c>
      <c r="D120" s="6">
        <v>714</v>
      </c>
      <c r="E120" s="7">
        <f t="shared" si="15"/>
        <v>3.2839282683713299E-2</v>
      </c>
      <c r="F120" s="7">
        <f t="shared" si="16"/>
        <v>2.0398834352322724E-2</v>
      </c>
      <c r="G120" s="7">
        <f t="shared" si="18"/>
        <v>-0.38501291989664083</v>
      </c>
      <c r="H120" s="14">
        <f t="shared" si="17"/>
        <v>-1.2643548113367653E-2</v>
      </c>
    </row>
    <row r="121" spans="1:8" x14ac:dyDescent="0.2">
      <c r="A121" s="26"/>
      <c r="B121" s="28" t="s">
        <v>107</v>
      </c>
      <c r="C121" s="31">
        <v>161</v>
      </c>
      <c r="D121" s="6">
        <v>373</v>
      </c>
      <c r="E121" s="7">
        <f t="shared" si="15"/>
        <v>4.5539401482151947E-3</v>
      </c>
      <c r="F121" s="7">
        <f t="shared" si="16"/>
        <v>1.0656533912347867E-2</v>
      </c>
      <c r="G121" s="7">
        <f t="shared" si="18"/>
        <v>1.3167701863354038</v>
      </c>
      <c r="H121" s="14">
        <f t="shared" si="17"/>
        <v>5.9964926175255983E-3</v>
      </c>
    </row>
    <row r="122" spans="1:8" x14ac:dyDescent="0.2">
      <c r="A122" s="26"/>
      <c r="B122" s="28" t="s">
        <v>108</v>
      </c>
      <c r="C122" s="31">
        <v>629</v>
      </c>
      <c r="D122" s="6">
        <v>887</v>
      </c>
      <c r="E122" s="7">
        <f t="shared" si="15"/>
        <v>1.7791480454828309E-2</v>
      </c>
      <c r="F122" s="7">
        <f t="shared" si="16"/>
        <v>2.5341409062339296E-2</v>
      </c>
      <c r="G122" s="7">
        <f t="shared" si="18"/>
        <v>0.41017488076311603</v>
      </c>
      <c r="H122" s="14">
        <f t="shared" si="17"/>
        <v>7.2976183741585111E-3</v>
      </c>
    </row>
    <row r="123" spans="1:8" x14ac:dyDescent="0.2">
      <c r="A123" s="26"/>
      <c r="B123" s="28" t="s">
        <v>109</v>
      </c>
      <c r="C123" s="31">
        <v>89</v>
      </c>
      <c r="D123" s="6">
        <v>180</v>
      </c>
      <c r="E123" s="7">
        <f t="shared" si="15"/>
        <v>2.5173954856593313E-3</v>
      </c>
      <c r="F123" s="7">
        <f t="shared" si="16"/>
        <v>5.1425632820981662E-3</v>
      </c>
      <c r="G123" s="7">
        <f t="shared" si="18"/>
        <v>1.0224719101123596</v>
      </c>
      <c r="H123" s="14">
        <f t="shared" si="17"/>
        <v>2.5739661707303275E-3</v>
      </c>
    </row>
    <row r="124" spans="1:8" x14ac:dyDescent="0.2">
      <c r="A124" s="26"/>
      <c r="B124" s="28" t="s">
        <v>110</v>
      </c>
      <c r="C124" s="31">
        <v>241</v>
      </c>
      <c r="D124" s="6">
        <v>166</v>
      </c>
      <c r="E124" s="7">
        <f t="shared" si="15"/>
        <v>6.8167675510550432E-3</v>
      </c>
      <c r="F124" s="7">
        <f t="shared" si="16"/>
        <v>4.7425861379349751E-3</v>
      </c>
      <c r="G124" s="7">
        <f t="shared" si="18"/>
        <v>-0.31120331950207469</v>
      </c>
      <c r="H124" s="14">
        <f t="shared" si="17"/>
        <v>-2.1214006901623577E-3</v>
      </c>
    </row>
    <row r="125" spans="1:8" x14ac:dyDescent="0.2">
      <c r="A125" s="26"/>
      <c r="B125" s="28" t="s">
        <v>111</v>
      </c>
      <c r="C125" s="31">
        <v>60</v>
      </c>
      <c r="D125" s="6">
        <v>78</v>
      </c>
      <c r="E125" s="7">
        <f t="shared" si="15"/>
        <v>1.6971205521298864E-3</v>
      </c>
      <c r="F125" s="7">
        <f t="shared" si="16"/>
        <v>2.2284440889092051E-3</v>
      </c>
      <c r="G125" s="7">
        <f t="shared" si="18"/>
        <v>0.3</v>
      </c>
      <c r="H125" s="14">
        <f t="shared" si="17"/>
        <v>5.0913616563896585E-4</v>
      </c>
    </row>
    <row r="126" spans="1:8" ht="25.5" x14ac:dyDescent="0.2">
      <c r="A126" s="26"/>
      <c r="B126" s="28" t="s">
        <v>112</v>
      </c>
      <c r="C126" s="31">
        <v>2</v>
      </c>
      <c r="D126" s="6">
        <v>1</v>
      </c>
      <c r="E126" s="7">
        <f t="shared" si="15"/>
        <v>5.657068507099621E-5</v>
      </c>
      <c r="F126" s="7">
        <f t="shared" si="16"/>
        <v>2.8569796011656476E-5</v>
      </c>
      <c r="G126" s="7">
        <f t="shared" si="18"/>
        <v>-0.5</v>
      </c>
      <c r="H126" s="14">
        <f t="shared" si="17"/>
        <v>-2.8285342535498105E-5</v>
      </c>
    </row>
    <row r="127" spans="1:8" x14ac:dyDescent="0.2">
      <c r="A127" s="26"/>
      <c r="B127" s="28" t="s">
        <v>113</v>
      </c>
      <c r="C127" s="31">
        <v>127</v>
      </c>
      <c r="D127" s="6">
        <v>110</v>
      </c>
      <c r="E127" s="7">
        <f t="shared" si="15"/>
        <v>3.5922385020082594E-3</v>
      </c>
      <c r="F127" s="7">
        <f t="shared" si="16"/>
        <v>3.1426775612822125E-3</v>
      </c>
      <c r="G127" s="7">
        <f t="shared" si="18"/>
        <v>-0.13385826771653545</v>
      </c>
      <c r="H127" s="14">
        <f t="shared" si="17"/>
        <v>-4.8085082310346782E-4</v>
      </c>
    </row>
    <row r="128" spans="1:8" x14ac:dyDescent="0.2">
      <c r="A128" s="26"/>
      <c r="B128" s="28" t="s">
        <v>114</v>
      </c>
      <c r="C128" s="31">
        <v>272</v>
      </c>
      <c r="D128" s="6">
        <v>171</v>
      </c>
      <c r="E128" s="7">
        <f t="shared" si="15"/>
        <v>7.6936131696554843E-3</v>
      </c>
      <c r="F128" s="7">
        <f t="shared" si="16"/>
        <v>4.8854351179932571E-3</v>
      </c>
      <c r="G128" s="7">
        <f t="shared" si="18"/>
        <v>-0.37132352941176472</v>
      </c>
      <c r="H128" s="14">
        <f t="shared" si="17"/>
        <v>-2.8568195960853087E-3</v>
      </c>
    </row>
    <row r="129" spans="1:8" x14ac:dyDescent="0.2">
      <c r="A129" s="26"/>
      <c r="B129" s="28" t="s">
        <v>115</v>
      </c>
      <c r="C129" s="31">
        <v>216</v>
      </c>
      <c r="D129" s="6">
        <v>195</v>
      </c>
      <c r="E129" s="7">
        <f t="shared" si="15"/>
        <v>6.1096339876675907E-3</v>
      </c>
      <c r="F129" s="7">
        <f t="shared" si="16"/>
        <v>5.5711102222730131E-3</v>
      </c>
      <c r="G129" s="7">
        <f t="shared" si="18"/>
        <v>-9.7222222222222224E-2</v>
      </c>
      <c r="H129" s="14">
        <f t="shared" si="17"/>
        <v>-5.9399219324546022E-4</v>
      </c>
    </row>
    <row r="130" spans="1:8" x14ac:dyDescent="0.2">
      <c r="A130" s="26"/>
      <c r="B130" s="28" t="s">
        <v>116</v>
      </c>
      <c r="C130" s="31">
        <v>447</v>
      </c>
      <c r="D130" s="6">
        <v>344</v>
      </c>
      <c r="E130" s="7">
        <f t="shared" si="15"/>
        <v>1.2643548113367653E-2</v>
      </c>
      <c r="F130" s="7">
        <f t="shared" si="16"/>
        <v>9.8280098280098278E-3</v>
      </c>
      <c r="G130" s="7">
        <f t="shared" si="18"/>
        <v>-0.23042505592841164</v>
      </c>
      <c r="H130" s="14">
        <f t="shared" si="17"/>
        <v>-2.9133902811563049E-3</v>
      </c>
    </row>
    <row r="131" spans="1:8" x14ac:dyDescent="0.2">
      <c r="A131" s="26"/>
      <c r="B131" s="28" t="s">
        <v>117</v>
      </c>
      <c r="C131" s="31">
        <v>221</v>
      </c>
      <c r="D131" s="6">
        <v>136</v>
      </c>
      <c r="E131" s="7">
        <f t="shared" si="15"/>
        <v>6.2510607003450815E-3</v>
      </c>
      <c r="F131" s="7">
        <f t="shared" si="16"/>
        <v>3.8854922575852807E-3</v>
      </c>
      <c r="G131" s="7">
        <f t="shared" si="18"/>
        <v>-0.38461538461538464</v>
      </c>
      <c r="H131" s="14">
        <f t="shared" si="17"/>
        <v>-2.4042541155173394E-3</v>
      </c>
    </row>
    <row r="132" spans="1:8" x14ac:dyDescent="0.2">
      <c r="A132" s="26"/>
      <c r="B132" s="28" t="s">
        <v>118</v>
      </c>
      <c r="C132" s="31">
        <v>833</v>
      </c>
      <c r="D132" s="6">
        <v>929</v>
      </c>
      <c r="E132" s="7">
        <f t="shared" si="15"/>
        <v>2.356169033206992E-2</v>
      </c>
      <c r="F132" s="7">
        <f t="shared" si="16"/>
        <v>2.6541340494828865E-2</v>
      </c>
      <c r="G132" s="7">
        <f t="shared" si="18"/>
        <v>0.11524609843937575</v>
      </c>
      <c r="H132" s="14">
        <f t="shared" si="17"/>
        <v>2.7153928834078179E-3</v>
      </c>
    </row>
    <row r="133" spans="1:8" x14ac:dyDescent="0.2">
      <c r="A133" s="26"/>
      <c r="B133" s="28" t="s">
        <v>119</v>
      </c>
      <c r="C133" s="31">
        <v>67</v>
      </c>
      <c r="D133" s="6">
        <v>233</v>
      </c>
      <c r="E133" s="7">
        <f t="shared" si="15"/>
        <v>1.895117949878373E-3</v>
      </c>
      <c r="F133" s="7">
        <f t="shared" si="16"/>
        <v>6.6567624707159594E-3</v>
      </c>
      <c r="G133" s="7">
        <f t="shared" si="18"/>
        <v>2.4776119402985075</v>
      </c>
      <c r="H133" s="14">
        <f t="shared" si="17"/>
        <v>4.6953668608926856E-3</v>
      </c>
    </row>
    <row r="134" spans="1:8" x14ac:dyDescent="0.2">
      <c r="A134" s="26"/>
      <c r="B134" s="28" t="s">
        <v>120</v>
      </c>
      <c r="C134" s="31">
        <v>578</v>
      </c>
      <c r="D134" s="6">
        <v>785</v>
      </c>
      <c r="E134" s="7">
        <f t="shared" si="15"/>
        <v>1.6348927985517906E-2</v>
      </c>
      <c r="F134" s="7">
        <f t="shared" si="16"/>
        <v>2.2427289869150335E-2</v>
      </c>
      <c r="G134" s="7">
        <f t="shared" si="18"/>
        <v>0.35813148788927335</v>
      </c>
      <c r="H134" s="14">
        <f t="shared" si="17"/>
        <v>5.8550659048481083E-3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653</v>
      </c>
      <c r="D136" s="6">
        <v>713</v>
      </c>
      <c r="E136" s="7">
        <f t="shared" si="15"/>
        <v>1.8470328675680263E-2</v>
      </c>
      <c r="F136" s="7">
        <f t="shared" si="16"/>
        <v>2.0370264556311069E-2</v>
      </c>
      <c r="G136" s="7">
        <f t="shared" si="18"/>
        <v>9.1883614088820828E-2</v>
      </c>
      <c r="H136" s="14">
        <f t="shared" si="17"/>
        <v>1.6971205521298864E-3</v>
      </c>
    </row>
    <row r="137" spans="1:8" x14ac:dyDescent="0.2">
      <c r="A137" s="26"/>
      <c r="B137" s="28" t="s">
        <v>123</v>
      </c>
      <c r="C137" s="31">
        <v>447</v>
      </c>
      <c r="D137" s="6">
        <v>533</v>
      </c>
      <c r="E137" s="7">
        <f t="shared" si="15"/>
        <v>1.2643548113367653E-2</v>
      </c>
      <c r="F137" s="7">
        <f t="shared" si="16"/>
        <v>1.5227701274212902E-2</v>
      </c>
      <c r="G137" s="7">
        <f t="shared" si="18"/>
        <v>0.19239373601789708</v>
      </c>
      <c r="H137" s="14">
        <f t="shared" si="17"/>
        <v>2.432539458052837E-3</v>
      </c>
    </row>
    <row r="138" spans="1:8" x14ac:dyDescent="0.2">
      <c r="A138" s="26"/>
      <c r="B138" s="28" t="s">
        <v>124</v>
      </c>
      <c r="C138" s="31">
        <v>5</v>
      </c>
      <c r="D138" s="6">
        <v>6</v>
      </c>
      <c r="E138" s="7">
        <f t="shared" si="15"/>
        <v>1.4142671267749053E-4</v>
      </c>
      <c r="F138" s="7">
        <f t="shared" si="16"/>
        <v>1.7141877606993887E-4</v>
      </c>
      <c r="G138" s="7">
        <f t="shared" si="18"/>
        <v>0.2</v>
      </c>
      <c r="H138" s="14">
        <f t="shared" si="17"/>
        <v>2.8285342535498109E-5</v>
      </c>
    </row>
    <row r="139" spans="1:8" ht="18" customHeight="1" x14ac:dyDescent="0.2">
      <c r="A139" s="26"/>
      <c r="B139" s="28" t="s">
        <v>125</v>
      </c>
      <c r="C139" s="31">
        <v>6299</v>
      </c>
      <c r="D139" s="6">
        <v>5699</v>
      </c>
      <c r="E139" s="7">
        <f t="shared" si="15"/>
        <v>0.17816937263110255</v>
      </c>
      <c r="F139" s="7">
        <f t="shared" si="16"/>
        <v>0.16281926747043027</v>
      </c>
      <c r="G139" s="7">
        <f t="shared" si="18"/>
        <v>-9.5253214795999366E-2</v>
      </c>
      <c r="H139" s="14">
        <f t="shared" si="17"/>
        <v>-1.6971205521298861E-2</v>
      </c>
    </row>
    <row r="140" spans="1:8" x14ac:dyDescent="0.2">
      <c r="A140" s="26"/>
      <c r="B140" s="28" t="s">
        <v>126</v>
      </c>
      <c r="C140" s="31">
        <v>931</v>
      </c>
      <c r="D140" s="6">
        <v>361</v>
      </c>
      <c r="E140" s="7">
        <f t="shared" ref="E140:E175" si="19">+IF(C140=0,"",C140/C$76)</f>
        <v>2.6333653900548735E-2</v>
      </c>
      <c r="F140" s="7">
        <f t="shared" ref="F140:F175" si="20">+IF(D140=0,"",D140/D$76)</f>
        <v>1.0313696360207987E-2</v>
      </c>
      <c r="G140" s="7">
        <f t="shared" si="18"/>
        <v>-0.61224489795918369</v>
      </c>
      <c r="H140" s="14">
        <f t="shared" ref="H140:H171" si="21">+IF(OR(AND(E140=""),(G140="")),"",E140*G140)</f>
        <v>-1.6122645245233918E-2</v>
      </c>
    </row>
    <row r="141" spans="1:8" x14ac:dyDescent="0.2">
      <c r="A141" s="26"/>
      <c r="B141" s="28" t="s">
        <v>127</v>
      </c>
      <c r="C141" s="31">
        <v>183</v>
      </c>
      <c r="D141" s="6">
        <v>254</v>
      </c>
      <c r="E141" s="7">
        <f t="shared" si="19"/>
        <v>5.1762176839961534E-3</v>
      </c>
      <c r="F141" s="7">
        <f t="shared" si="20"/>
        <v>7.2567281869607451E-3</v>
      </c>
      <c r="G141" s="7">
        <f t="shared" ref="G141:G175" si="22">+IF(AND(C141=0,D141=0)," ",IF(C141=0,1,IF(D141=0,-1,(D141-C141)/C141)))</f>
        <v>0.38797814207650272</v>
      </c>
      <c r="H141" s="14">
        <f t="shared" si="21"/>
        <v>2.0082593200203653E-3</v>
      </c>
    </row>
    <row r="142" spans="1:8" x14ac:dyDescent="0.2">
      <c r="A142" s="26"/>
      <c r="B142" s="28" t="s">
        <v>128</v>
      </c>
      <c r="C142" s="31">
        <v>369</v>
      </c>
      <c r="D142" s="6">
        <v>367</v>
      </c>
      <c r="E142" s="7">
        <f t="shared" si="19"/>
        <v>1.0437291395598802E-2</v>
      </c>
      <c r="F142" s="7">
        <f t="shared" si="20"/>
        <v>1.0485115136277926E-2</v>
      </c>
      <c r="G142" s="7">
        <f t="shared" si="22"/>
        <v>-5.4200542005420054E-3</v>
      </c>
      <c r="H142" s="14">
        <f t="shared" si="21"/>
        <v>-5.6570685070996217E-5</v>
      </c>
    </row>
    <row r="143" spans="1:8" x14ac:dyDescent="0.2">
      <c r="A143" s="26"/>
      <c r="B143" s="28" t="s">
        <v>129</v>
      </c>
      <c r="C143" s="31">
        <v>144</v>
      </c>
      <c r="D143" s="6">
        <v>94</v>
      </c>
      <c r="E143" s="7">
        <f t="shared" si="19"/>
        <v>4.0730893251117268E-3</v>
      </c>
      <c r="F143" s="7">
        <f t="shared" si="20"/>
        <v>2.6855608250957088E-3</v>
      </c>
      <c r="G143" s="7">
        <f t="shared" si="22"/>
        <v>-0.34722222222222221</v>
      </c>
      <c r="H143" s="14">
        <f t="shared" si="21"/>
        <v>-1.4142671267749051E-3</v>
      </c>
    </row>
    <row r="144" spans="1:8" x14ac:dyDescent="0.2">
      <c r="A144" s="26"/>
      <c r="B144" s="28" t="s">
        <v>130</v>
      </c>
      <c r="C144" s="31">
        <v>211</v>
      </c>
      <c r="D144" s="6">
        <v>170</v>
      </c>
      <c r="E144" s="7">
        <f t="shared" si="19"/>
        <v>5.9682072749900998E-3</v>
      </c>
      <c r="F144" s="7">
        <f t="shared" si="20"/>
        <v>4.8568653219816012E-3</v>
      </c>
      <c r="G144" s="7">
        <f t="shared" si="22"/>
        <v>-0.19431279620853081</v>
      </c>
      <c r="H144" s="14">
        <f t="shared" si="21"/>
        <v>-1.1596990439554223E-3</v>
      </c>
    </row>
    <row r="145" spans="1:8" x14ac:dyDescent="0.2">
      <c r="A145" s="26"/>
      <c r="B145" s="28" t="s">
        <v>131</v>
      </c>
      <c r="C145" s="31">
        <v>188</v>
      </c>
      <c r="D145" s="6">
        <v>176</v>
      </c>
      <c r="E145" s="7">
        <f t="shared" si="19"/>
        <v>5.3176443966736434E-3</v>
      </c>
      <c r="F145" s="7">
        <f t="shared" si="20"/>
        <v>5.02828409805154E-3</v>
      </c>
      <c r="G145" s="7">
        <f t="shared" si="22"/>
        <v>-6.3829787234042548E-2</v>
      </c>
      <c r="H145" s="14">
        <f t="shared" si="21"/>
        <v>-3.3942411042597724E-4</v>
      </c>
    </row>
    <row r="146" spans="1:8" x14ac:dyDescent="0.2">
      <c r="A146" s="26"/>
      <c r="B146" s="28" t="s">
        <v>132</v>
      </c>
      <c r="C146" s="31">
        <v>3</v>
      </c>
      <c r="D146" s="6">
        <v>1</v>
      </c>
      <c r="E146" s="7">
        <f t="shared" si="19"/>
        <v>8.4856027606494309E-5</v>
      </c>
      <c r="F146" s="7">
        <f t="shared" si="20"/>
        <v>2.8569796011656476E-5</v>
      </c>
      <c r="G146" s="7">
        <f t="shared" si="22"/>
        <v>-0.66666666666666663</v>
      </c>
      <c r="H146" s="14">
        <f t="shared" si="21"/>
        <v>-5.6570685070996204E-5</v>
      </c>
    </row>
    <row r="147" spans="1:8" x14ac:dyDescent="0.2">
      <c r="A147" s="26"/>
      <c r="B147" s="28" t="s">
        <v>133</v>
      </c>
      <c r="C147" s="31">
        <v>110</v>
      </c>
      <c r="D147" s="6">
        <v>85</v>
      </c>
      <c r="E147" s="7">
        <f t="shared" si="19"/>
        <v>3.1113876789047915E-3</v>
      </c>
      <c r="F147" s="7">
        <f t="shared" si="20"/>
        <v>2.4284326609908006E-3</v>
      </c>
      <c r="G147" s="7">
        <f t="shared" si="22"/>
        <v>-0.22727272727272727</v>
      </c>
      <c r="H147" s="14">
        <f t="shared" si="21"/>
        <v>-7.0713356338745256E-4</v>
      </c>
    </row>
    <row r="148" spans="1:8" x14ac:dyDescent="0.2">
      <c r="A148" s="26"/>
      <c r="B148" s="28" t="s">
        <v>134</v>
      </c>
      <c r="C148" s="31">
        <v>6</v>
      </c>
      <c r="D148" s="6">
        <v>3</v>
      </c>
      <c r="E148" s="7">
        <f t="shared" si="19"/>
        <v>1.6971205521298862E-4</v>
      </c>
      <c r="F148" s="7">
        <f t="shared" si="20"/>
        <v>8.5709388034969434E-5</v>
      </c>
      <c r="G148" s="7">
        <f t="shared" si="22"/>
        <v>-0.5</v>
      </c>
      <c r="H148" s="14">
        <f t="shared" si="21"/>
        <v>-8.4856027606494309E-5</v>
      </c>
    </row>
    <row r="149" spans="1:8" ht="25.5" x14ac:dyDescent="0.2">
      <c r="A149" s="26"/>
      <c r="B149" s="28" t="s">
        <v>135</v>
      </c>
      <c r="C149" s="31">
        <v>50</v>
      </c>
      <c r="D149" s="6">
        <v>39</v>
      </c>
      <c r="E149" s="7">
        <f t="shared" si="19"/>
        <v>1.4142671267749053E-3</v>
      </c>
      <c r="F149" s="7">
        <f t="shared" si="20"/>
        <v>1.1142220444546025E-3</v>
      </c>
      <c r="G149" s="7">
        <f t="shared" si="22"/>
        <v>-0.22</v>
      </c>
      <c r="H149" s="14">
        <f t="shared" si="21"/>
        <v>-3.1113876789047915E-4</v>
      </c>
    </row>
    <row r="150" spans="1:8" ht="25.5" x14ac:dyDescent="0.2">
      <c r="A150" s="26"/>
      <c r="B150" s="28" t="s">
        <v>136</v>
      </c>
      <c r="C150" s="31">
        <v>72</v>
      </c>
      <c r="D150" s="6">
        <v>155</v>
      </c>
      <c r="E150" s="7">
        <f t="shared" si="19"/>
        <v>2.0365446625558634E-3</v>
      </c>
      <c r="F150" s="7">
        <f t="shared" si="20"/>
        <v>4.4283183818067543E-3</v>
      </c>
      <c r="G150" s="7">
        <f t="shared" si="22"/>
        <v>1.1527777777777777</v>
      </c>
      <c r="H150" s="14">
        <f t="shared" si="21"/>
        <v>2.3476834304463423E-3</v>
      </c>
    </row>
    <row r="151" spans="1:8" ht="25.5" x14ac:dyDescent="0.2">
      <c r="A151" s="26"/>
      <c r="B151" s="28" t="s">
        <v>137</v>
      </c>
      <c r="C151" s="31">
        <v>302</v>
      </c>
      <c r="D151" s="6">
        <v>90</v>
      </c>
      <c r="E151" s="7">
        <f t="shared" si="19"/>
        <v>8.5421734457204277E-3</v>
      </c>
      <c r="F151" s="7">
        <f t="shared" si="20"/>
        <v>2.5712816410490831E-3</v>
      </c>
      <c r="G151" s="7">
        <f t="shared" si="22"/>
        <v>-0.70198675496688745</v>
      </c>
      <c r="H151" s="14">
        <f t="shared" si="21"/>
        <v>-5.9964926175255983E-3</v>
      </c>
    </row>
    <row r="152" spans="1:8" ht="25.5" x14ac:dyDescent="0.2">
      <c r="A152" s="26"/>
      <c r="B152" s="28" t="s">
        <v>138</v>
      </c>
      <c r="C152" s="31">
        <v>330</v>
      </c>
      <c r="D152" s="6">
        <v>369</v>
      </c>
      <c r="E152" s="7">
        <f t="shared" si="19"/>
        <v>9.3341630367143741E-3</v>
      </c>
      <c r="F152" s="7">
        <f t="shared" si="20"/>
        <v>1.054225472830124E-2</v>
      </c>
      <c r="G152" s="7">
        <f t="shared" si="22"/>
        <v>0.11818181818181818</v>
      </c>
      <c r="H152" s="14">
        <f t="shared" si="21"/>
        <v>1.103128358884426E-3</v>
      </c>
    </row>
    <row r="153" spans="1:8" ht="25.5" x14ac:dyDescent="0.2">
      <c r="A153" s="26"/>
      <c r="B153" s="28" t="s">
        <v>139</v>
      </c>
      <c r="C153" s="31">
        <v>3</v>
      </c>
      <c r="D153" s="6">
        <v>32</v>
      </c>
      <c r="E153" s="7">
        <f t="shared" si="19"/>
        <v>8.4856027606494309E-5</v>
      </c>
      <c r="F153" s="7">
        <f t="shared" si="20"/>
        <v>9.1423347237300722E-4</v>
      </c>
      <c r="G153" s="7">
        <f t="shared" si="22"/>
        <v>9.6666666666666661</v>
      </c>
      <c r="H153" s="14">
        <f t="shared" si="21"/>
        <v>8.202749335294449E-4</v>
      </c>
    </row>
    <row r="154" spans="1:8" x14ac:dyDescent="0.2">
      <c r="A154" s="26"/>
      <c r="B154" s="28" t="s">
        <v>140</v>
      </c>
      <c r="C154" s="31">
        <v>18</v>
      </c>
      <c r="D154" s="6">
        <v>29</v>
      </c>
      <c r="E154" s="7">
        <f t="shared" si="19"/>
        <v>5.0913616563896585E-4</v>
      </c>
      <c r="F154" s="7">
        <f t="shared" si="20"/>
        <v>8.2852408433803783E-4</v>
      </c>
      <c r="G154" s="7">
        <f t="shared" si="22"/>
        <v>0.61111111111111116</v>
      </c>
      <c r="H154" s="14">
        <f t="shared" si="21"/>
        <v>3.1113876789047915E-4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27</v>
      </c>
      <c r="D156" s="6">
        <v>110</v>
      </c>
      <c r="E156" s="7">
        <f t="shared" si="19"/>
        <v>7.6370424845844883E-4</v>
      </c>
      <c r="F156" s="7">
        <f t="shared" si="20"/>
        <v>3.1426775612822125E-3</v>
      </c>
      <c r="G156" s="7">
        <f t="shared" si="22"/>
        <v>3.074074074074074</v>
      </c>
      <c r="H156" s="14">
        <f t="shared" si="21"/>
        <v>2.3476834304463428E-3</v>
      </c>
    </row>
    <row r="157" spans="1:8" x14ac:dyDescent="0.2">
      <c r="A157" s="26"/>
      <c r="B157" s="28" t="s">
        <v>143</v>
      </c>
      <c r="C157" s="31">
        <v>1</v>
      </c>
      <c r="D157" s="6">
        <v>10</v>
      </c>
      <c r="E157" s="7">
        <f t="shared" si="19"/>
        <v>2.8285342535498105E-5</v>
      </c>
      <c r="F157" s="7">
        <f t="shared" si="20"/>
        <v>2.8569796011656477E-4</v>
      </c>
      <c r="G157" s="7">
        <f t="shared" si="22"/>
        <v>9</v>
      </c>
      <c r="H157" s="14">
        <f t="shared" si="21"/>
        <v>2.5456808281948293E-4</v>
      </c>
    </row>
    <row r="158" spans="1:8" x14ac:dyDescent="0.2">
      <c r="A158" s="26"/>
      <c r="B158" s="28" t="s">
        <v>144</v>
      </c>
      <c r="C158" s="31">
        <v>1</v>
      </c>
      <c r="D158" s="6">
        <v>0</v>
      </c>
      <c r="E158" s="7">
        <f t="shared" si="19"/>
        <v>2.8285342535498105E-5</v>
      </c>
      <c r="F158" s="7" t="str">
        <f t="shared" si="20"/>
        <v/>
      </c>
      <c r="G158" s="7">
        <f t="shared" si="22"/>
        <v>-1</v>
      </c>
      <c r="H158" s="14">
        <f t="shared" si="21"/>
        <v>-2.8285342535498105E-5</v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26</v>
      </c>
      <c r="D160" s="6">
        <v>45</v>
      </c>
      <c r="E160" s="7">
        <f t="shared" si="19"/>
        <v>7.3541890592295075E-4</v>
      </c>
      <c r="F160" s="7">
        <f t="shared" si="20"/>
        <v>1.2856408205245415E-3</v>
      </c>
      <c r="G160" s="7">
        <f t="shared" si="22"/>
        <v>0.73076923076923073</v>
      </c>
      <c r="H160" s="14">
        <f t="shared" si="21"/>
        <v>5.3742150817446394E-4</v>
      </c>
    </row>
    <row r="161" spans="1:8" x14ac:dyDescent="0.2">
      <c r="A161" s="26"/>
      <c r="B161" s="28" t="s">
        <v>147</v>
      </c>
      <c r="C161" s="31">
        <v>83</v>
      </c>
      <c r="D161" s="6">
        <v>80</v>
      </c>
      <c r="E161" s="7">
        <f t="shared" si="19"/>
        <v>2.3476834304463428E-3</v>
      </c>
      <c r="F161" s="7">
        <f t="shared" si="20"/>
        <v>2.2855836809325182E-3</v>
      </c>
      <c r="G161" s="7">
        <f t="shared" si="22"/>
        <v>-3.614457831325301E-2</v>
      </c>
      <c r="H161" s="14">
        <f t="shared" si="21"/>
        <v>-8.4856027606494309E-5</v>
      </c>
    </row>
    <row r="162" spans="1:8" x14ac:dyDescent="0.2">
      <c r="A162" s="26"/>
      <c r="B162" s="28" t="s">
        <v>148</v>
      </c>
      <c r="C162" s="31">
        <v>37</v>
      </c>
      <c r="D162" s="6">
        <v>692</v>
      </c>
      <c r="E162" s="7">
        <f t="shared" si="19"/>
        <v>1.0465576738134298E-3</v>
      </c>
      <c r="F162" s="7">
        <f t="shared" si="20"/>
        <v>1.9770298840066283E-2</v>
      </c>
      <c r="G162" s="7">
        <f t="shared" si="22"/>
        <v>17.702702702702702</v>
      </c>
      <c r="H162" s="14">
        <f t="shared" si="21"/>
        <v>1.8526899360751255E-2</v>
      </c>
    </row>
    <row r="163" spans="1:8" ht="25.5" x14ac:dyDescent="0.2">
      <c r="A163" s="26"/>
      <c r="B163" s="28" t="s">
        <v>149</v>
      </c>
      <c r="C163" s="31">
        <v>199</v>
      </c>
      <c r="D163" s="6">
        <v>28</v>
      </c>
      <c r="E163" s="7">
        <f t="shared" si="19"/>
        <v>5.6287831645641228E-3</v>
      </c>
      <c r="F163" s="7">
        <f t="shared" si="20"/>
        <v>7.999542883263814E-4</v>
      </c>
      <c r="G163" s="7">
        <f t="shared" si="22"/>
        <v>-0.85929648241206025</v>
      </c>
      <c r="H163" s="14">
        <f t="shared" si="21"/>
        <v>-4.8367935735701756E-3</v>
      </c>
    </row>
    <row r="164" spans="1:8" x14ac:dyDescent="0.2">
      <c r="A164" s="26"/>
      <c r="B164" s="28" t="s">
        <v>150</v>
      </c>
      <c r="C164" s="31">
        <v>55</v>
      </c>
      <c r="D164" s="6">
        <v>145</v>
      </c>
      <c r="E164" s="7">
        <f t="shared" si="19"/>
        <v>1.5556938394523958E-3</v>
      </c>
      <c r="F164" s="7">
        <f t="shared" si="20"/>
        <v>4.1426204216901893E-3</v>
      </c>
      <c r="G164" s="7">
        <f t="shared" si="22"/>
        <v>1.6363636363636365</v>
      </c>
      <c r="H164" s="14">
        <f t="shared" si="21"/>
        <v>2.5456808281948294E-3</v>
      </c>
    </row>
    <row r="165" spans="1:8" ht="25.5" x14ac:dyDescent="0.2">
      <c r="A165" s="26"/>
      <c r="B165" s="28" t="s">
        <v>151</v>
      </c>
      <c r="C165" s="31">
        <v>35</v>
      </c>
      <c r="D165" s="6">
        <v>54</v>
      </c>
      <c r="E165" s="7">
        <f t="shared" si="19"/>
        <v>9.8998698874243362E-4</v>
      </c>
      <c r="F165" s="7">
        <f t="shared" si="20"/>
        <v>1.5427689846294497E-3</v>
      </c>
      <c r="G165" s="7">
        <f t="shared" si="22"/>
        <v>0.54285714285714282</v>
      </c>
      <c r="H165" s="14">
        <f t="shared" si="21"/>
        <v>5.3742150817446394E-4</v>
      </c>
    </row>
    <row r="166" spans="1:8" x14ac:dyDescent="0.2">
      <c r="A166" s="26"/>
      <c r="B166" s="28" t="s">
        <v>152</v>
      </c>
      <c r="C166" s="31">
        <v>80</v>
      </c>
      <c r="D166" s="6">
        <v>147</v>
      </c>
      <c r="E166" s="7">
        <f t="shared" si="19"/>
        <v>2.2628274028398485E-3</v>
      </c>
      <c r="F166" s="7">
        <f t="shared" si="20"/>
        <v>4.199760013713502E-3</v>
      </c>
      <c r="G166" s="7">
        <f t="shared" si="22"/>
        <v>0.83750000000000002</v>
      </c>
      <c r="H166" s="14">
        <f t="shared" si="21"/>
        <v>1.8951179498783732E-3</v>
      </c>
    </row>
    <row r="167" spans="1:8" x14ac:dyDescent="0.2">
      <c r="A167" s="26"/>
      <c r="B167" s="28" t="s">
        <v>153</v>
      </c>
      <c r="C167" s="31">
        <v>1</v>
      </c>
      <c r="D167" s="6">
        <v>14</v>
      </c>
      <c r="E167" s="7">
        <f t="shared" si="19"/>
        <v>2.8285342535498105E-5</v>
      </c>
      <c r="F167" s="7">
        <f t="shared" si="20"/>
        <v>3.999771441631907E-4</v>
      </c>
      <c r="G167" s="7">
        <f t="shared" si="22"/>
        <v>13</v>
      </c>
      <c r="H167" s="14">
        <f t="shared" si="21"/>
        <v>3.6770945296147537E-4</v>
      </c>
    </row>
    <row r="168" spans="1:8" x14ac:dyDescent="0.2">
      <c r="A168" s="26"/>
      <c r="B168" s="28" t="s">
        <v>154</v>
      </c>
      <c r="C168" s="31">
        <v>4</v>
      </c>
      <c r="D168" s="6">
        <v>5</v>
      </c>
      <c r="E168" s="7">
        <f t="shared" si="19"/>
        <v>1.1314137014199242E-4</v>
      </c>
      <c r="F168" s="7">
        <f t="shared" si="20"/>
        <v>1.4284898005828238E-4</v>
      </c>
      <c r="G168" s="7">
        <f t="shared" si="22"/>
        <v>0.25</v>
      </c>
      <c r="H168" s="14">
        <f t="shared" si="21"/>
        <v>2.8285342535498105E-5</v>
      </c>
    </row>
    <row r="169" spans="1:8" x14ac:dyDescent="0.2">
      <c r="A169" s="26"/>
      <c r="B169" s="28" t="s">
        <v>155</v>
      </c>
      <c r="C169" s="31">
        <v>25</v>
      </c>
      <c r="D169" s="6">
        <v>8</v>
      </c>
      <c r="E169" s="7">
        <f t="shared" si="19"/>
        <v>7.0713356338745266E-4</v>
      </c>
      <c r="F169" s="7">
        <f t="shared" si="20"/>
        <v>2.285583680932518E-4</v>
      </c>
      <c r="G169" s="7">
        <f t="shared" si="22"/>
        <v>-0.68</v>
      </c>
      <c r="H169" s="14">
        <f t="shared" si="21"/>
        <v>-4.8085082310346782E-4</v>
      </c>
    </row>
    <row r="170" spans="1:8" x14ac:dyDescent="0.2">
      <c r="A170" s="26"/>
      <c r="B170" s="28" t="s">
        <v>156</v>
      </c>
      <c r="C170" s="31">
        <v>4</v>
      </c>
      <c r="D170" s="6">
        <v>45</v>
      </c>
      <c r="E170" s="7">
        <f t="shared" si="19"/>
        <v>1.1314137014199242E-4</v>
      </c>
      <c r="F170" s="7">
        <f t="shared" si="20"/>
        <v>1.2856408205245415E-3</v>
      </c>
      <c r="G170" s="7">
        <f t="shared" si="22"/>
        <v>10.25</v>
      </c>
      <c r="H170" s="14">
        <f t="shared" si="21"/>
        <v>1.1596990439554223E-3</v>
      </c>
    </row>
    <row r="171" spans="1:8" x14ac:dyDescent="0.2">
      <c r="A171" s="26"/>
      <c r="B171" s="28" t="s">
        <v>157</v>
      </c>
      <c r="C171" s="31">
        <v>1</v>
      </c>
      <c r="D171" s="6">
        <v>34</v>
      </c>
      <c r="E171" s="7">
        <f t="shared" si="19"/>
        <v>2.8285342535498105E-5</v>
      </c>
      <c r="F171" s="7">
        <f t="shared" si="20"/>
        <v>9.7137306439632018E-4</v>
      </c>
      <c r="G171" s="7">
        <f t="shared" si="22"/>
        <v>33</v>
      </c>
      <c r="H171" s="14">
        <f t="shared" si="21"/>
        <v>9.3341630367143745E-4</v>
      </c>
    </row>
    <row r="172" spans="1:8" x14ac:dyDescent="0.2">
      <c r="A172" s="26"/>
      <c r="B172" s="28" t="s">
        <v>158</v>
      </c>
      <c r="C172" s="31">
        <v>769</v>
      </c>
      <c r="D172" s="6">
        <v>951</v>
      </c>
      <c r="E172" s="7">
        <f t="shared" si="19"/>
        <v>2.1751428409798042E-2</v>
      </c>
      <c r="F172" s="7">
        <f t="shared" si="20"/>
        <v>2.7169876007085311E-2</v>
      </c>
      <c r="G172" s="7">
        <f t="shared" si="22"/>
        <v>0.23667100130039012</v>
      </c>
      <c r="H172" s="14">
        <f t="shared" ref="H172:H175" si="23">+IF(OR(AND(E172=""),(G172="")),"",E172*G172)</f>
        <v>5.1479323414606549E-3</v>
      </c>
    </row>
    <row r="173" spans="1:8" ht="25.5" x14ac:dyDescent="0.2">
      <c r="A173" s="26"/>
      <c r="B173" s="28" t="s">
        <v>159</v>
      </c>
      <c r="C173" s="31">
        <v>10</v>
      </c>
      <c r="D173" s="6">
        <v>29</v>
      </c>
      <c r="E173" s="7">
        <f t="shared" si="19"/>
        <v>2.8285342535498107E-4</v>
      </c>
      <c r="F173" s="7">
        <f t="shared" si="20"/>
        <v>8.2852408433803783E-4</v>
      </c>
      <c r="G173" s="7">
        <f t="shared" si="22"/>
        <v>1.9</v>
      </c>
      <c r="H173" s="14">
        <f t="shared" si="23"/>
        <v>5.3742150817446405E-4</v>
      </c>
    </row>
    <row r="174" spans="1:8" ht="25.5" x14ac:dyDescent="0.2">
      <c r="A174" s="26"/>
      <c r="B174" s="28" t="s">
        <v>160</v>
      </c>
      <c r="C174" s="31">
        <v>126</v>
      </c>
      <c r="D174" s="6">
        <v>13</v>
      </c>
      <c r="E174" s="7">
        <f t="shared" si="19"/>
        <v>3.5639531594727613E-3</v>
      </c>
      <c r="F174" s="7">
        <f t="shared" si="20"/>
        <v>3.7140734815153422E-4</v>
      </c>
      <c r="G174" s="7">
        <f t="shared" si="22"/>
        <v>-0.89682539682539686</v>
      </c>
      <c r="H174" s="14">
        <f t="shared" si="23"/>
        <v>-3.1962437065112862E-3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4</v>
      </c>
      <c r="E175" s="16" t="str">
        <f t="shared" si="19"/>
        <v/>
      </c>
      <c r="F175" s="16">
        <f t="shared" si="20"/>
        <v>1.142791840466259E-4</v>
      </c>
      <c r="G175" s="16">
        <f t="shared" si="22"/>
        <v>1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58508</v>
      </c>
      <c r="D181" s="10">
        <f>SUM(D182:D356)</f>
        <v>65572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0.12073562589731318</v>
      </c>
      <c r="H181" s="24">
        <f t="shared" ref="H181:H212" si="26">+IF(OR(AND(E181=""),(G181="")),"",E181*G181)</f>
        <v>0.12073562589731318</v>
      </c>
    </row>
    <row r="182" spans="1:8" x14ac:dyDescent="0.2">
      <c r="A182" s="26"/>
      <c r="B182" s="27" t="s">
        <v>162</v>
      </c>
      <c r="C182" s="30">
        <v>635</v>
      </c>
      <c r="D182" s="11">
        <v>1127</v>
      </c>
      <c r="E182" s="12">
        <f t="shared" si="24"/>
        <v>1.0853216654132768E-2</v>
      </c>
      <c r="F182" s="12">
        <f t="shared" si="25"/>
        <v>1.7187214054779479E-2</v>
      </c>
      <c r="G182" s="12">
        <f t="shared" ref="G182:G213" si="27">+IF(AND(C182=0,D182=0)," ",IF(C182=0,1,IF(D182=0,-1,(D182-C182)/C182)))</f>
        <v>0.77480314960629926</v>
      </c>
      <c r="H182" s="13">
        <f t="shared" si="26"/>
        <v>8.4091064469816092E-3</v>
      </c>
    </row>
    <row r="183" spans="1:8" x14ac:dyDescent="0.2">
      <c r="A183" s="26"/>
      <c r="B183" s="28" t="s">
        <v>163</v>
      </c>
      <c r="C183" s="31">
        <v>123</v>
      </c>
      <c r="D183" s="6">
        <v>82</v>
      </c>
      <c r="E183" s="7">
        <f t="shared" si="24"/>
        <v>2.1022766117454023E-3</v>
      </c>
      <c r="F183" s="7">
        <f t="shared" si="25"/>
        <v>1.2505337644116391E-3</v>
      </c>
      <c r="G183" s="7">
        <f t="shared" si="27"/>
        <v>-0.33333333333333331</v>
      </c>
      <c r="H183" s="14">
        <f t="shared" si="26"/>
        <v>-7.0075887058180077E-4</v>
      </c>
    </row>
    <row r="184" spans="1:8" ht="38.25" x14ac:dyDescent="0.2">
      <c r="A184" s="26"/>
      <c r="B184" s="28" t="s">
        <v>164</v>
      </c>
      <c r="C184" s="31">
        <v>708</v>
      </c>
      <c r="D184" s="6">
        <v>752</v>
      </c>
      <c r="E184" s="7">
        <f t="shared" si="24"/>
        <v>1.2100909277363779E-2</v>
      </c>
      <c r="F184" s="7">
        <f t="shared" si="25"/>
        <v>1.1468309644360398E-2</v>
      </c>
      <c r="G184" s="7">
        <f t="shared" si="27"/>
        <v>6.2146892655367235E-2</v>
      </c>
      <c r="H184" s="14">
        <f t="shared" si="26"/>
        <v>7.5203390989266429E-4</v>
      </c>
    </row>
    <row r="185" spans="1:8" x14ac:dyDescent="0.2">
      <c r="A185" s="26"/>
      <c r="B185" s="28" t="s">
        <v>165</v>
      </c>
      <c r="C185" s="31">
        <v>3</v>
      </c>
      <c r="D185" s="6">
        <v>6</v>
      </c>
      <c r="E185" s="7">
        <f t="shared" si="24"/>
        <v>5.127503931086347E-5</v>
      </c>
      <c r="F185" s="7">
        <f t="shared" si="25"/>
        <v>9.1502470566705304E-5</v>
      </c>
      <c r="G185" s="7">
        <f t="shared" si="27"/>
        <v>1</v>
      </c>
      <c r="H185" s="14">
        <f t="shared" si="26"/>
        <v>5.127503931086347E-5</v>
      </c>
    </row>
    <row r="186" spans="1:8" ht="25.5" x14ac:dyDescent="0.2">
      <c r="A186" s="26"/>
      <c r="B186" s="28" t="s">
        <v>166</v>
      </c>
      <c r="C186" s="31">
        <v>631</v>
      </c>
      <c r="D186" s="6">
        <v>786</v>
      </c>
      <c r="E186" s="7">
        <f t="shared" si="24"/>
        <v>1.0784849935051617E-2</v>
      </c>
      <c r="F186" s="7">
        <f t="shared" si="25"/>
        <v>1.1986823644238394E-2</v>
      </c>
      <c r="G186" s="7">
        <f t="shared" si="27"/>
        <v>0.24564183835182252</v>
      </c>
      <c r="H186" s="14">
        <f t="shared" si="26"/>
        <v>2.6492103643946129E-3</v>
      </c>
    </row>
    <row r="187" spans="1:8" ht="25.5" x14ac:dyDescent="0.2">
      <c r="A187" s="26"/>
      <c r="B187" s="28" t="s">
        <v>167</v>
      </c>
      <c r="C187" s="31">
        <v>36</v>
      </c>
      <c r="D187" s="6">
        <v>7</v>
      </c>
      <c r="E187" s="7">
        <f t="shared" si="24"/>
        <v>6.1530047173036164E-4</v>
      </c>
      <c r="F187" s="7">
        <f t="shared" si="25"/>
        <v>1.0675288232782285E-4</v>
      </c>
      <c r="G187" s="7">
        <f t="shared" si="27"/>
        <v>-0.80555555555555558</v>
      </c>
      <c r="H187" s="14">
        <f t="shared" si="26"/>
        <v>-4.9565871333834689E-4</v>
      </c>
    </row>
    <row r="188" spans="1:8" x14ac:dyDescent="0.2">
      <c r="A188" s="26"/>
      <c r="B188" s="28" t="s">
        <v>168</v>
      </c>
      <c r="C188" s="31">
        <v>4386</v>
      </c>
      <c r="D188" s="6">
        <v>5764</v>
      </c>
      <c r="E188" s="7">
        <f t="shared" si="24"/>
        <v>7.4964107472482402E-2</v>
      </c>
      <c r="F188" s="7">
        <f t="shared" si="25"/>
        <v>8.7903373391081563E-2</v>
      </c>
      <c r="G188" s="7">
        <f t="shared" si="27"/>
        <v>0.31418148654810762</v>
      </c>
      <c r="H188" s="14">
        <f t="shared" si="26"/>
        <v>2.3552334723456626E-2</v>
      </c>
    </row>
    <row r="189" spans="1:8" x14ac:dyDescent="0.2">
      <c r="A189" s="26"/>
      <c r="B189" s="28" t="s">
        <v>169</v>
      </c>
      <c r="C189" s="31">
        <v>95</v>
      </c>
      <c r="D189" s="6">
        <v>132</v>
      </c>
      <c r="E189" s="7">
        <f t="shared" si="24"/>
        <v>1.6237095781773433E-3</v>
      </c>
      <c r="F189" s="7">
        <f t="shared" si="25"/>
        <v>2.0130543524675168E-3</v>
      </c>
      <c r="G189" s="7">
        <f t="shared" si="27"/>
        <v>0.38947368421052631</v>
      </c>
      <c r="H189" s="14">
        <f t="shared" si="26"/>
        <v>6.3239215150064944E-4</v>
      </c>
    </row>
    <row r="190" spans="1:8" x14ac:dyDescent="0.2">
      <c r="A190" s="26"/>
      <c r="B190" s="28" t="s">
        <v>170</v>
      </c>
      <c r="C190" s="31">
        <v>696</v>
      </c>
      <c r="D190" s="6">
        <v>770</v>
      </c>
      <c r="E190" s="7">
        <f t="shared" si="24"/>
        <v>1.1895809120120325E-2</v>
      </c>
      <c r="F190" s="7">
        <f t="shared" si="25"/>
        <v>1.1742817056060513E-2</v>
      </c>
      <c r="G190" s="7">
        <f t="shared" si="27"/>
        <v>0.10632183908045977</v>
      </c>
      <c r="H190" s="14">
        <f t="shared" si="26"/>
        <v>1.2647843030012989E-3</v>
      </c>
    </row>
    <row r="191" spans="1:8" x14ac:dyDescent="0.2">
      <c r="A191" s="26"/>
      <c r="B191" s="28" t="s">
        <v>171</v>
      </c>
      <c r="C191" s="31">
        <v>281</v>
      </c>
      <c r="D191" s="6">
        <v>303</v>
      </c>
      <c r="E191" s="7">
        <f t="shared" si="24"/>
        <v>4.8027620154508788E-3</v>
      </c>
      <c r="F191" s="7">
        <f t="shared" si="25"/>
        <v>4.6208747636186176E-3</v>
      </c>
      <c r="G191" s="7">
        <f t="shared" si="27"/>
        <v>7.8291814946619215E-2</v>
      </c>
      <c r="H191" s="14">
        <f t="shared" si="26"/>
        <v>3.7601695494633215E-4</v>
      </c>
    </row>
    <row r="192" spans="1:8" x14ac:dyDescent="0.2">
      <c r="A192" s="26"/>
      <c r="B192" s="28" t="s">
        <v>172</v>
      </c>
      <c r="C192" s="31">
        <v>3</v>
      </c>
      <c r="D192" s="6">
        <v>1</v>
      </c>
      <c r="E192" s="7">
        <f t="shared" si="24"/>
        <v>5.127503931086347E-5</v>
      </c>
      <c r="F192" s="7">
        <f t="shared" si="25"/>
        <v>1.5250411761117551E-5</v>
      </c>
      <c r="G192" s="7">
        <f t="shared" si="27"/>
        <v>-0.66666666666666663</v>
      </c>
      <c r="H192" s="14">
        <f t="shared" si="26"/>
        <v>-3.4183359540575644E-5</v>
      </c>
    </row>
    <row r="193" spans="1:8" ht="25.5" x14ac:dyDescent="0.2">
      <c r="A193" s="26"/>
      <c r="B193" s="28" t="s">
        <v>173</v>
      </c>
      <c r="C193" s="31">
        <v>13</v>
      </c>
      <c r="D193" s="6">
        <v>16</v>
      </c>
      <c r="E193" s="7">
        <f t="shared" si="24"/>
        <v>2.2219183701374171E-4</v>
      </c>
      <c r="F193" s="7">
        <f t="shared" si="25"/>
        <v>2.4400658817788081E-4</v>
      </c>
      <c r="G193" s="7">
        <f t="shared" si="27"/>
        <v>0.23076923076923078</v>
      </c>
      <c r="H193" s="14">
        <f t="shared" si="26"/>
        <v>5.1275039310863476E-5</v>
      </c>
    </row>
    <row r="194" spans="1:8" x14ac:dyDescent="0.2">
      <c r="A194" s="26"/>
      <c r="B194" s="28" t="s">
        <v>174</v>
      </c>
      <c r="C194" s="31">
        <v>203</v>
      </c>
      <c r="D194" s="6">
        <v>325</v>
      </c>
      <c r="E194" s="7">
        <f t="shared" si="24"/>
        <v>3.4696109933684285E-3</v>
      </c>
      <c r="F194" s="7">
        <f t="shared" si="25"/>
        <v>4.9563838223632035E-3</v>
      </c>
      <c r="G194" s="7">
        <f t="shared" si="27"/>
        <v>0.60098522167487689</v>
      </c>
      <c r="H194" s="14">
        <f t="shared" si="26"/>
        <v>2.0851849319751146E-3</v>
      </c>
    </row>
    <row r="195" spans="1:8" x14ac:dyDescent="0.2">
      <c r="A195" s="26"/>
      <c r="B195" s="28" t="s">
        <v>175</v>
      </c>
      <c r="C195" s="31">
        <v>730</v>
      </c>
      <c r="D195" s="6">
        <v>776</v>
      </c>
      <c r="E195" s="7">
        <f t="shared" si="24"/>
        <v>1.2476926232310111E-2</v>
      </c>
      <c r="F195" s="7">
        <f t="shared" si="25"/>
        <v>1.1834319526627219E-2</v>
      </c>
      <c r="G195" s="7">
        <f t="shared" si="27"/>
        <v>6.3013698630136991E-2</v>
      </c>
      <c r="H195" s="14">
        <f t="shared" si="26"/>
        <v>7.862172694332399E-4</v>
      </c>
    </row>
    <row r="196" spans="1:8" x14ac:dyDescent="0.2">
      <c r="A196" s="26"/>
      <c r="B196" s="28" t="s">
        <v>176</v>
      </c>
      <c r="C196" s="31">
        <v>1274</v>
      </c>
      <c r="D196" s="6">
        <v>1568</v>
      </c>
      <c r="E196" s="7">
        <f t="shared" si="24"/>
        <v>2.1774800027346688E-2</v>
      </c>
      <c r="F196" s="7">
        <f t="shared" si="25"/>
        <v>2.391264564143232E-2</v>
      </c>
      <c r="G196" s="7">
        <f t="shared" si="27"/>
        <v>0.23076923076923078</v>
      </c>
      <c r="H196" s="14">
        <f t="shared" si="26"/>
        <v>5.0249538524646201E-3</v>
      </c>
    </row>
    <row r="197" spans="1:8" ht="25.5" x14ac:dyDescent="0.2">
      <c r="A197" s="26"/>
      <c r="B197" s="28" t="s">
        <v>177</v>
      </c>
      <c r="C197" s="31">
        <v>3999</v>
      </c>
      <c r="D197" s="6">
        <v>3849</v>
      </c>
      <c r="E197" s="7">
        <f t="shared" si="24"/>
        <v>6.8349627401381008E-2</v>
      </c>
      <c r="F197" s="7">
        <f t="shared" si="25"/>
        <v>5.8698834868541452E-2</v>
      </c>
      <c r="G197" s="7">
        <f t="shared" si="27"/>
        <v>-3.7509377344336084E-2</v>
      </c>
      <c r="H197" s="14">
        <f t="shared" si="26"/>
        <v>-2.5637519655431736E-3</v>
      </c>
    </row>
    <row r="198" spans="1:8" ht="25.5" x14ac:dyDescent="0.2">
      <c r="A198" s="26"/>
      <c r="B198" s="28" t="s">
        <v>178</v>
      </c>
      <c r="C198" s="31">
        <v>84</v>
      </c>
      <c r="D198" s="6">
        <v>59</v>
      </c>
      <c r="E198" s="7">
        <f t="shared" si="24"/>
        <v>1.4357011007041771E-3</v>
      </c>
      <c r="F198" s="7">
        <f t="shared" si="25"/>
        <v>8.997742939059355E-4</v>
      </c>
      <c r="G198" s="7">
        <f t="shared" si="27"/>
        <v>-0.29761904761904762</v>
      </c>
      <c r="H198" s="14">
        <f t="shared" si="26"/>
        <v>-4.2729199425719556E-4</v>
      </c>
    </row>
    <row r="199" spans="1:8" x14ac:dyDescent="0.2">
      <c r="A199" s="26"/>
      <c r="B199" s="28" t="s">
        <v>179</v>
      </c>
      <c r="C199" s="31">
        <v>40</v>
      </c>
      <c r="D199" s="6">
        <v>61</v>
      </c>
      <c r="E199" s="7">
        <f t="shared" si="24"/>
        <v>6.8366719081151296E-4</v>
      </c>
      <c r="F199" s="7">
        <f t="shared" si="25"/>
        <v>9.3027511742817053E-4</v>
      </c>
      <c r="G199" s="7">
        <f t="shared" si="27"/>
        <v>0.52500000000000002</v>
      </c>
      <c r="H199" s="14">
        <f t="shared" si="26"/>
        <v>3.5892527517604434E-4</v>
      </c>
    </row>
    <row r="200" spans="1:8" x14ac:dyDescent="0.2">
      <c r="A200" s="26"/>
      <c r="B200" s="28" t="s">
        <v>180</v>
      </c>
      <c r="C200" s="31">
        <v>76</v>
      </c>
      <c r="D200" s="6">
        <v>156</v>
      </c>
      <c r="E200" s="7">
        <f t="shared" si="24"/>
        <v>1.2989676625418747E-3</v>
      </c>
      <c r="F200" s="7">
        <f t="shared" si="25"/>
        <v>2.3790642347343376E-3</v>
      </c>
      <c r="G200" s="7">
        <f t="shared" si="27"/>
        <v>1.0526315789473684</v>
      </c>
      <c r="H200" s="14">
        <f t="shared" si="26"/>
        <v>1.3673343816230259E-3</v>
      </c>
    </row>
    <row r="201" spans="1:8" x14ac:dyDescent="0.2">
      <c r="A201" s="26"/>
      <c r="B201" s="28" t="s">
        <v>181</v>
      </c>
      <c r="C201" s="31">
        <v>76</v>
      </c>
      <c r="D201" s="6">
        <v>55</v>
      </c>
      <c r="E201" s="7">
        <f t="shared" si="24"/>
        <v>1.2989676625418747E-3</v>
      </c>
      <c r="F201" s="7">
        <f t="shared" si="25"/>
        <v>8.3877264686146522E-4</v>
      </c>
      <c r="G201" s="7">
        <f t="shared" si="27"/>
        <v>-0.27631578947368424</v>
      </c>
      <c r="H201" s="14">
        <f t="shared" si="26"/>
        <v>-3.5892527517604434E-4</v>
      </c>
    </row>
    <row r="202" spans="1:8" ht="16.5" customHeight="1" x14ac:dyDescent="0.2">
      <c r="A202" s="26"/>
      <c r="B202" s="28" t="s">
        <v>182</v>
      </c>
      <c r="C202" s="31">
        <v>2539</v>
      </c>
      <c r="D202" s="6">
        <v>1439</v>
      </c>
      <c r="E202" s="7">
        <f t="shared" si="24"/>
        <v>4.3395774936760785E-2</v>
      </c>
      <c r="F202" s="7">
        <f t="shared" si="25"/>
        <v>2.1945342524248155E-2</v>
      </c>
      <c r="G202" s="7">
        <f t="shared" si="27"/>
        <v>-0.4332414336352895</v>
      </c>
      <c r="H202" s="14">
        <f t="shared" si="26"/>
        <v>-1.8800847747316607E-2</v>
      </c>
    </row>
    <row r="203" spans="1:8" x14ac:dyDescent="0.2">
      <c r="A203" s="26"/>
      <c r="B203" s="28" t="s">
        <v>183</v>
      </c>
      <c r="C203" s="31">
        <v>499</v>
      </c>
      <c r="D203" s="6">
        <v>465</v>
      </c>
      <c r="E203" s="7">
        <f t="shared" si="24"/>
        <v>8.5287482053736235E-3</v>
      </c>
      <c r="F203" s="7">
        <f t="shared" si="25"/>
        <v>7.0914414689196605E-3</v>
      </c>
      <c r="G203" s="7">
        <f t="shared" si="27"/>
        <v>-6.8136272545090179E-2</v>
      </c>
      <c r="H203" s="14">
        <f t="shared" si="26"/>
        <v>-5.8111711218978592E-4</v>
      </c>
    </row>
    <row r="204" spans="1:8" x14ac:dyDescent="0.2">
      <c r="A204" s="26"/>
      <c r="B204" s="28" t="s">
        <v>184</v>
      </c>
      <c r="C204" s="31">
        <v>149</v>
      </c>
      <c r="D204" s="6">
        <v>61</v>
      </c>
      <c r="E204" s="7">
        <f t="shared" si="24"/>
        <v>2.5466602857728859E-3</v>
      </c>
      <c r="F204" s="7">
        <f t="shared" si="25"/>
        <v>9.3027511742817053E-4</v>
      </c>
      <c r="G204" s="7">
        <f t="shared" si="27"/>
        <v>-0.59060402684563762</v>
      </c>
      <c r="H204" s="14">
        <f t="shared" si="26"/>
        <v>-1.5040678197853286E-3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214</v>
      </c>
      <c r="D206" s="6">
        <v>69</v>
      </c>
      <c r="E206" s="7">
        <f t="shared" si="24"/>
        <v>3.6576194708415944E-3</v>
      </c>
      <c r="F206" s="7">
        <f t="shared" si="25"/>
        <v>1.052278411517111E-3</v>
      </c>
      <c r="G206" s="7">
        <f t="shared" si="27"/>
        <v>-0.67757009345794394</v>
      </c>
      <c r="H206" s="14">
        <f t="shared" si="26"/>
        <v>-2.4782935666917347E-3</v>
      </c>
    </row>
    <row r="207" spans="1:8" x14ac:dyDescent="0.2">
      <c r="A207" s="26"/>
      <c r="B207" s="28" t="s">
        <v>187</v>
      </c>
      <c r="C207" s="31">
        <v>7</v>
      </c>
      <c r="D207" s="6">
        <v>19</v>
      </c>
      <c r="E207" s="7">
        <f t="shared" si="24"/>
        <v>1.1964175839201477E-4</v>
      </c>
      <c r="F207" s="7">
        <f t="shared" si="25"/>
        <v>2.8975782346123347E-4</v>
      </c>
      <c r="G207" s="7">
        <f t="shared" si="27"/>
        <v>1.7142857142857142</v>
      </c>
      <c r="H207" s="14">
        <f t="shared" si="26"/>
        <v>2.0510015724345388E-4</v>
      </c>
    </row>
    <row r="208" spans="1:8" x14ac:dyDescent="0.2">
      <c r="A208" s="26"/>
      <c r="B208" s="28" t="s">
        <v>188</v>
      </c>
      <c r="C208" s="31">
        <v>266</v>
      </c>
      <c r="D208" s="6">
        <v>218</v>
      </c>
      <c r="E208" s="7">
        <f t="shared" si="24"/>
        <v>4.5463868188965612E-3</v>
      </c>
      <c r="F208" s="7">
        <f t="shared" si="25"/>
        <v>3.3245897639236259E-3</v>
      </c>
      <c r="G208" s="7">
        <f t="shared" si="27"/>
        <v>-0.18045112781954886</v>
      </c>
      <c r="H208" s="14">
        <f t="shared" si="26"/>
        <v>-8.2040062897381551E-4</v>
      </c>
    </row>
    <row r="209" spans="1:8" x14ac:dyDescent="0.2">
      <c r="A209" s="26"/>
      <c r="B209" s="28" t="s">
        <v>189</v>
      </c>
      <c r="C209" s="31">
        <v>193</v>
      </c>
      <c r="D209" s="6">
        <v>272</v>
      </c>
      <c r="E209" s="7">
        <f t="shared" si="24"/>
        <v>3.2986941956655502E-3</v>
      </c>
      <c r="F209" s="7">
        <f t="shared" si="25"/>
        <v>4.1481119990239733E-3</v>
      </c>
      <c r="G209" s="7">
        <f t="shared" si="27"/>
        <v>0.40932642487046633</v>
      </c>
      <c r="H209" s="14">
        <f t="shared" si="26"/>
        <v>1.3502427018527382E-3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884</v>
      </c>
      <c r="D211" s="6">
        <v>609</v>
      </c>
      <c r="E211" s="7">
        <f t="shared" si="24"/>
        <v>1.5109044916934437E-2</v>
      </c>
      <c r="F211" s="7">
        <f t="shared" si="25"/>
        <v>9.2875007625205872E-3</v>
      </c>
      <c r="G211" s="7">
        <f t="shared" si="27"/>
        <v>-0.31108597285067874</v>
      </c>
      <c r="H211" s="14">
        <f t="shared" si="26"/>
        <v>-4.7002119368291517E-3</v>
      </c>
    </row>
    <row r="212" spans="1:8" x14ac:dyDescent="0.2">
      <c r="A212" s="26"/>
      <c r="B212" s="28" t="s">
        <v>192</v>
      </c>
      <c r="C212" s="31">
        <v>2234</v>
      </c>
      <c r="D212" s="6">
        <v>2196</v>
      </c>
      <c r="E212" s="7">
        <f t="shared" si="24"/>
        <v>3.8182812606822998E-2</v>
      </c>
      <c r="F212" s="7">
        <f t="shared" si="25"/>
        <v>3.3489904227414137E-2</v>
      </c>
      <c r="G212" s="7">
        <f t="shared" si="27"/>
        <v>-1.7009847806624886E-2</v>
      </c>
      <c r="H212" s="14">
        <f t="shared" si="26"/>
        <v>-6.4948383127093725E-4</v>
      </c>
    </row>
    <row r="213" spans="1:8" x14ac:dyDescent="0.2">
      <c r="A213" s="26"/>
      <c r="B213" s="28" t="s">
        <v>193</v>
      </c>
      <c r="C213" s="31">
        <v>2151</v>
      </c>
      <c r="D213" s="6">
        <v>3387</v>
      </c>
      <c r="E213" s="7">
        <f t="shared" ref="E213:E244" si="28">+IF(C213=0,"",C213/C$181)</f>
        <v>3.6764203185889112E-2</v>
      </c>
      <c r="F213" s="7">
        <f t="shared" ref="F213:F244" si="29">+IF(D213=0,"",D213/D$181)</f>
        <v>5.165314463490514E-2</v>
      </c>
      <c r="G213" s="7">
        <f t="shared" si="27"/>
        <v>0.57461645746164569</v>
      </c>
      <c r="H213" s="14">
        <f t="shared" ref="H213:H244" si="30">+IF(OR(AND(E213=""),(G213="")),"",E213*G213)</f>
        <v>2.1125316196075751E-2</v>
      </c>
    </row>
    <row r="214" spans="1:8" x14ac:dyDescent="0.2">
      <c r="A214" s="26"/>
      <c r="B214" s="28" t="s">
        <v>194</v>
      </c>
      <c r="C214" s="31">
        <v>2482</v>
      </c>
      <c r="D214" s="6">
        <v>6321</v>
      </c>
      <c r="E214" s="7">
        <f t="shared" si="28"/>
        <v>4.2421549189854378E-2</v>
      </c>
      <c r="F214" s="7">
        <f t="shared" si="29"/>
        <v>9.6397852742024032E-2</v>
      </c>
      <c r="G214" s="7">
        <f t="shared" ref="G214:G245" si="31">+IF(AND(C214=0,D214=0)," ",IF(C214=0,1,IF(D214=0,-1,(D214-C214)/C214)))</f>
        <v>1.5467365028203062</v>
      </c>
      <c r="H214" s="14">
        <f t="shared" si="30"/>
        <v>6.5614958638134949E-2</v>
      </c>
    </row>
    <row r="215" spans="1:8" x14ac:dyDescent="0.2">
      <c r="A215" s="26"/>
      <c r="B215" s="28" t="s">
        <v>195</v>
      </c>
      <c r="C215" s="31">
        <v>1316</v>
      </c>
      <c r="D215" s="6">
        <v>643</v>
      </c>
      <c r="E215" s="7">
        <f t="shared" si="28"/>
        <v>2.2492650577698777E-2</v>
      </c>
      <c r="F215" s="7">
        <f t="shared" si="29"/>
        <v>9.8060147623985853E-3</v>
      </c>
      <c r="G215" s="7">
        <f t="shared" si="31"/>
        <v>-0.51139817629179329</v>
      </c>
      <c r="H215" s="14">
        <f t="shared" si="30"/>
        <v>-1.1502700485403706E-2</v>
      </c>
    </row>
    <row r="216" spans="1:8" x14ac:dyDescent="0.2">
      <c r="A216" s="26"/>
      <c r="B216" s="28" t="s">
        <v>196</v>
      </c>
      <c r="C216" s="31">
        <v>713</v>
      </c>
      <c r="D216" s="6">
        <v>834</v>
      </c>
      <c r="E216" s="7">
        <f t="shared" si="28"/>
        <v>1.2186367676215219E-2</v>
      </c>
      <c r="F216" s="7">
        <f t="shared" si="29"/>
        <v>1.2718843408772038E-2</v>
      </c>
      <c r="G216" s="7">
        <f t="shared" si="31"/>
        <v>0.1697054698457223</v>
      </c>
      <c r="H216" s="14">
        <f t="shared" si="30"/>
        <v>2.0680932522048269E-3</v>
      </c>
    </row>
    <row r="217" spans="1:8" x14ac:dyDescent="0.2">
      <c r="A217" s="26"/>
      <c r="B217" s="28" t="s">
        <v>197</v>
      </c>
      <c r="C217" s="31">
        <v>2</v>
      </c>
      <c r="D217" s="6">
        <v>2</v>
      </c>
      <c r="E217" s="7">
        <f t="shared" si="28"/>
        <v>3.4183359540575651E-5</v>
      </c>
      <c r="F217" s="7">
        <f t="shared" si="29"/>
        <v>3.0500823522235101E-5</v>
      </c>
      <c r="G217" s="7">
        <f t="shared" si="31"/>
        <v>0</v>
      </c>
      <c r="H217" s="14">
        <f t="shared" si="30"/>
        <v>0</v>
      </c>
    </row>
    <row r="218" spans="1:8" x14ac:dyDescent="0.2">
      <c r="A218" s="26"/>
      <c r="B218" s="28" t="s">
        <v>198</v>
      </c>
      <c r="C218" s="31">
        <v>1564</v>
      </c>
      <c r="D218" s="6">
        <v>578</v>
      </c>
      <c r="E218" s="7">
        <f t="shared" si="28"/>
        <v>2.6731387160730157E-2</v>
      </c>
      <c r="F218" s="7">
        <f t="shared" si="29"/>
        <v>8.8147379979259446E-3</v>
      </c>
      <c r="G218" s="7">
        <f t="shared" si="31"/>
        <v>-0.63043478260869568</v>
      </c>
      <c r="H218" s="14">
        <f t="shared" si="30"/>
        <v>-1.6852396253503796E-2</v>
      </c>
    </row>
    <row r="219" spans="1:8" x14ac:dyDescent="0.2">
      <c r="A219" s="26"/>
      <c r="B219" s="28" t="s">
        <v>199</v>
      </c>
      <c r="C219" s="31">
        <v>689</v>
      </c>
      <c r="D219" s="6">
        <v>678</v>
      </c>
      <c r="E219" s="7">
        <f t="shared" si="28"/>
        <v>1.1776167361728311E-2</v>
      </c>
      <c r="F219" s="7">
        <f t="shared" si="29"/>
        <v>1.03397791740377E-2</v>
      </c>
      <c r="G219" s="7">
        <f t="shared" si="31"/>
        <v>-1.5965166908563134E-2</v>
      </c>
      <c r="H219" s="14">
        <f t="shared" si="30"/>
        <v>-1.8800847747316605E-4</v>
      </c>
    </row>
    <row r="220" spans="1:8" x14ac:dyDescent="0.2">
      <c r="A220" s="26"/>
      <c r="B220" s="28" t="s">
        <v>200</v>
      </c>
      <c r="C220" s="31">
        <v>373</v>
      </c>
      <c r="D220" s="6">
        <v>375</v>
      </c>
      <c r="E220" s="7">
        <f t="shared" si="28"/>
        <v>6.3751965543173581E-3</v>
      </c>
      <c r="F220" s="7">
        <f t="shared" si="29"/>
        <v>5.718904410419081E-3</v>
      </c>
      <c r="G220" s="7">
        <f t="shared" si="31"/>
        <v>5.3619302949061663E-3</v>
      </c>
      <c r="H220" s="14">
        <f t="shared" si="30"/>
        <v>3.4183359540575651E-5</v>
      </c>
    </row>
    <row r="221" spans="1:8" x14ac:dyDescent="0.2">
      <c r="A221" s="26"/>
      <c r="B221" s="28" t="s">
        <v>201</v>
      </c>
      <c r="C221" s="31">
        <v>21</v>
      </c>
      <c r="D221" s="6">
        <v>30</v>
      </c>
      <c r="E221" s="7">
        <f t="shared" si="28"/>
        <v>3.5892527517604429E-4</v>
      </c>
      <c r="F221" s="7">
        <f t="shared" si="29"/>
        <v>4.5751235283352648E-4</v>
      </c>
      <c r="G221" s="7">
        <f t="shared" si="31"/>
        <v>0.42857142857142855</v>
      </c>
      <c r="H221" s="14">
        <f t="shared" si="30"/>
        <v>1.5382511793259041E-4</v>
      </c>
    </row>
    <row r="222" spans="1:8" x14ac:dyDescent="0.2">
      <c r="A222" s="26"/>
      <c r="B222" s="28" t="s">
        <v>202</v>
      </c>
      <c r="C222" s="31">
        <v>48</v>
      </c>
      <c r="D222" s="6">
        <v>56</v>
      </c>
      <c r="E222" s="7">
        <f t="shared" si="28"/>
        <v>8.2040062897381551E-4</v>
      </c>
      <c r="F222" s="7">
        <f t="shared" si="29"/>
        <v>8.5402305862258279E-4</v>
      </c>
      <c r="G222" s="7">
        <f t="shared" si="31"/>
        <v>0.16666666666666666</v>
      </c>
      <c r="H222" s="14">
        <f t="shared" si="30"/>
        <v>1.3673343816230258E-4</v>
      </c>
    </row>
    <row r="223" spans="1:8" ht="25.5" x14ac:dyDescent="0.2">
      <c r="A223" s="26"/>
      <c r="B223" s="28" t="s">
        <v>203</v>
      </c>
      <c r="C223" s="31">
        <v>1779</v>
      </c>
      <c r="D223" s="6">
        <v>1532</v>
      </c>
      <c r="E223" s="7">
        <f t="shared" si="28"/>
        <v>3.0406098311342038E-2</v>
      </c>
      <c r="F223" s="7">
        <f t="shared" si="29"/>
        <v>2.3363630818032086E-2</v>
      </c>
      <c r="G223" s="7">
        <f t="shared" si="31"/>
        <v>-0.13884204609331086</v>
      </c>
      <c r="H223" s="14">
        <f t="shared" si="30"/>
        <v>-4.2216449032610927E-3</v>
      </c>
    </row>
    <row r="224" spans="1:8" x14ac:dyDescent="0.2">
      <c r="A224" s="26"/>
      <c r="B224" s="28" t="s">
        <v>204</v>
      </c>
      <c r="C224" s="31">
        <v>220</v>
      </c>
      <c r="D224" s="6">
        <v>151</v>
      </c>
      <c r="E224" s="7">
        <f t="shared" si="28"/>
        <v>3.7601695494633215E-3</v>
      </c>
      <c r="F224" s="7">
        <f t="shared" si="29"/>
        <v>2.3028121759287499E-3</v>
      </c>
      <c r="G224" s="7">
        <f t="shared" si="31"/>
        <v>-0.31363636363636366</v>
      </c>
      <c r="H224" s="14">
        <f t="shared" si="30"/>
        <v>-1.17932590414986E-3</v>
      </c>
    </row>
    <row r="225" spans="1:8" ht="25.5" x14ac:dyDescent="0.2">
      <c r="A225" s="26"/>
      <c r="B225" s="28" t="s">
        <v>205</v>
      </c>
      <c r="C225" s="31">
        <v>7</v>
      </c>
      <c r="D225" s="6">
        <v>3</v>
      </c>
      <c r="E225" s="7">
        <f t="shared" si="28"/>
        <v>1.1964175839201477E-4</v>
      </c>
      <c r="F225" s="7">
        <f t="shared" si="29"/>
        <v>4.5751235283352652E-5</v>
      </c>
      <c r="G225" s="7">
        <f t="shared" si="31"/>
        <v>-0.5714285714285714</v>
      </c>
      <c r="H225" s="14">
        <f t="shared" si="30"/>
        <v>-6.8366719081151288E-5</v>
      </c>
    </row>
    <row r="226" spans="1:8" ht="25.5" x14ac:dyDescent="0.2">
      <c r="A226" s="26"/>
      <c r="B226" s="28" t="s">
        <v>206</v>
      </c>
      <c r="C226" s="31">
        <v>3</v>
      </c>
      <c r="D226" s="6">
        <v>25</v>
      </c>
      <c r="E226" s="7">
        <f t="shared" si="28"/>
        <v>5.127503931086347E-5</v>
      </c>
      <c r="F226" s="7">
        <f t="shared" si="29"/>
        <v>3.8126029402793873E-4</v>
      </c>
      <c r="G226" s="7">
        <f t="shared" si="31"/>
        <v>7.333333333333333</v>
      </c>
      <c r="H226" s="14">
        <f t="shared" si="30"/>
        <v>3.7601695494633209E-4</v>
      </c>
    </row>
    <row r="227" spans="1:8" x14ac:dyDescent="0.2">
      <c r="A227" s="26"/>
      <c r="B227" s="28" t="s">
        <v>207</v>
      </c>
      <c r="C227" s="31">
        <v>20</v>
      </c>
      <c r="D227" s="6">
        <v>4</v>
      </c>
      <c r="E227" s="7">
        <f t="shared" si="28"/>
        <v>3.4183359540575648E-4</v>
      </c>
      <c r="F227" s="7">
        <f t="shared" si="29"/>
        <v>6.1001647044470203E-5</v>
      </c>
      <c r="G227" s="7">
        <f t="shared" si="31"/>
        <v>-0.8</v>
      </c>
      <c r="H227" s="14">
        <f t="shared" si="30"/>
        <v>-2.7346687632460521E-4</v>
      </c>
    </row>
    <row r="228" spans="1:8" x14ac:dyDescent="0.2">
      <c r="A228" s="26"/>
      <c r="B228" s="28" t="s">
        <v>208</v>
      </c>
      <c r="C228" s="31">
        <v>1409</v>
      </c>
      <c r="D228" s="6">
        <v>1656</v>
      </c>
      <c r="E228" s="7">
        <f t="shared" si="28"/>
        <v>2.4082176796335543E-2</v>
      </c>
      <c r="F228" s="7">
        <f t="shared" si="29"/>
        <v>2.5254681876410664E-2</v>
      </c>
      <c r="G228" s="7">
        <f t="shared" si="31"/>
        <v>0.17530163236337828</v>
      </c>
      <c r="H228" s="14">
        <f t="shared" si="30"/>
        <v>4.2216449032610927E-3</v>
      </c>
    </row>
    <row r="229" spans="1:8" x14ac:dyDescent="0.2">
      <c r="A229" s="26"/>
      <c r="B229" s="28" t="s">
        <v>209</v>
      </c>
      <c r="C229" s="31">
        <v>1</v>
      </c>
      <c r="D229" s="6">
        <v>9</v>
      </c>
      <c r="E229" s="7">
        <f t="shared" si="28"/>
        <v>1.7091679770287825E-5</v>
      </c>
      <c r="F229" s="7">
        <f t="shared" si="29"/>
        <v>1.3725370585005795E-4</v>
      </c>
      <c r="G229" s="7">
        <f t="shared" si="31"/>
        <v>8</v>
      </c>
      <c r="H229" s="14">
        <f t="shared" si="30"/>
        <v>1.367334381623026E-4</v>
      </c>
    </row>
    <row r="230" spans="1:8" x14ac:dyDescent="0.2">
      <c r="A230" s="26"/>
      <c r="B230" s="28" t="s">
        <v>210</v>
      </c>
      <c r="C230" s="31">
        <v>17</v>
      </c>
      <c r="D230" s="6">
        <v>91</v>
      </c>
      <c r="E230" s="7">
        <f t="shared" si="28"/>
        <v>2.9055855609489301E-4</v>
      </c>
      <c r="F230" s="7">
        <f t="shared" si="29"/>
        <v>1.3877874702616971E-3</v>
      </c>
      <c r="G230" s="7">
        <f t="shared" si="31"/>
        <v>4.3529411764705879</v>
      </c>
      <c r="H230" s="14">
        <f t="shared" si="30"/>
        <v>1.2647843030012989E-3</v>
      </c>
    </row>
    <row r="231" spans="1:8" x14ac:dyDescent="0.2">
      <c r="A231" s="26"/>
      <c r="B231" s="28" t="s">
        <v>211</v>
      </c>
      <c r="C231" s="31">
        <v>40</v>
      </c>
      <c r="D231" s="6">
        <v>11</v>
      </c>
      <c r="E231" s="7">
        <f t="shared" si="28"/>
        <v>6.8366719081151296E-4</v>
      </c>
      <c r="F231" s="7">
        <f t="shared" si="29"/>
        <v>1.6775452937229306E-4</v>
      </c>
      <c r="G231" s="7">
        <f t="shared" si="31"/>
        <v>-0.72499999999999998</v>
      </c>
      <c r="H231" s="14">
        <f t="shared" si="30"/>
        <v>-4.9565871333834689E-4</v>
      </c>
    </row>
    <row r="232" spans="1:8" x14ac:dyDescent="0.2">
      <c r="A232" s="26"/>
      <c r="B232" s="28" t="s">
        <v>212</v>
      </c>
      <c r="C232" s="31">
        <v>13</v>
      </c>
      <c r="D232" s="6">
        <v>20</v>
      </c>
      <c r="E232" s="7">
        <f t="shared" si="28"/>
        <v>2.2219183701374171E-4</v>
      </c>
      <c r="F232" s="7">
        <f t="shared" si="29"/>
        <v>3.0500823522235099E-4</v>
      </c>
      <c r="G232" s="7">
        <f t="shared" si="31"/>
        <v>0.53846153846153844</v>
      </c>
      <c r="H232" s="14">
        <f t="shared" si="30"/>
        <v>1.1964175839201476E-4</v>
      </c>
    </row>
    <row r="233" spans="1:8" x14ac:dyDescent="0.2">
      <c r="A233" s="26"/>
      <c r="B233" s="28" t="s">
        <v>213</v>
      </c>
      <c r="C233" s="31">
        <v>9</v>
      </c>
      <c r="D233" s="6">
        <v>14</v>
      </c>
      <c r="E233" s="7">
        <f t="shared" si="28"/>
        <v>1.5382511793259041E-4</v>
      </c>
      <c r="F233" s="7">
        <f t="shared" si="29"/>
        <v>2.135057646556457E-4</v>
      </c>
      <c r="G233" s="7">
        <f t="shared" si="31"/>
        <v>0.55555555555555558</v>
      </c>
      <c r="H233" s="14">
        <f t="shared" si="30"/>
        <v>8.5458398851439121E-5</v>
      </c>
    </row>
    <row r="234" spans="1:8" x14ac:dyDescent="0.2">
      <c r="A234" s="26"/>
      <c r="B234" s="28" t="s">
        <v>214</v>
      </c>
      <c r="C234" s="31">
        <v>10</v>
      </c>
      <c r="D234" s="6">
        <v>87</v>
      </c>
      <c r="E234" s="7">
        <f t="shared" si="28"/>
        <v>1.7091679770287824E-4</v>
      </c>
      <c r="F234" s="7">
        <f t="shared" si="29"/>
        <v>1.3267858232172268E-3</v>
      </c>
      <c r="G234" s="7">
        <f t="shared" si="31"/>
        <v>7.7</v>
      </c>
      <c r="H234" s="14">
        <f t="shared" si="30"/>
        <v>1.3160593423121624E-3</v>
      </c>
    </row>
    <row r="235" spans="1:8" x14ac:dyDescent="0.2">
      <c r="A235" s="26"/>
      <c r="B235" s="28" t="s">
        <v>215</v>
      </c>
      <c r="C235" s="31">
        <v>1807</v>
      </c>
      <c r="D235" s="6">
        <v>3653</v>
      </c>
      <c r="E235" s="7">
        <f t="shared" si="28"/>
        <v>3.0884665344910099E-2</v>
      </c>
      <c r="F235" s="7">
        <f t="shared" si="29"/>
        <v>5.5709754163362414E-2</v>
      </c>
      <c r="G235" s="7">
        <f t="shared" si="31"/>
        <v>1.0215827338129497</v>
      </c>
      <c r="H235" s="14">
        <f t="shared" si="30"/>
        <v>3.1551240855951325E-2</v>
      </c>
    </row>
    <row r="236" spans="1:8" x14ac:dyDescent="0.2">
      <c r="A236" s="26"/>
      <c r="B236" s="28" t="s">
        <v>216</v>
      </c>
      <c r="C236" s="31">
        <v>8</v>
      </c>
      <c r="D236" s="6">
        <v>5</v>
      </c>
      <c r="E236" s="7">
        <f t="shared" si="28"/>
        <v>1.367334381623026E-4</v>
      </c>
      <c r="F236" s="7">
        <f t="shared" si="29"/>
        <v>7.6252058805587747E-5</v>
      </c>
      <c r="G236" s="7">
        <f t="shared" si="31"/>
        <v>-0.375</v>
      </c>
      <c r="H236" s="14">
        <f t="shared" si="30"/>
        <v>-5.1275039310863476E-5</v>
      </c>
    </row>
    <row r="237" spans="1:8" x14ac:dyDescent="0.2">
      <c r="A237" s="26"/>
      <c r="B237" s="28" t="s">
        <v>217</v>
      </c>
      <c r="C237" s="31">
        <v>82</v>
      </c>
      <c r="D237" s="6">
        <v>64</v>
      </c>
      <c r="E237" s="7">
        <f t="shared" si="28"/>
        <v>1.4015177411636015E-3</v>
      </c>
      <c r="F237" s="7">
        <f t="shared" si="29"/>
        <v>9.7602635271152325E-4</v>
      </c>
      <c r="G237" s="7">
        <f t="shared" si="31"/>
        <v>-0.21951219512195122</v>
      </c>
      <c r="H237" s="14">
        <f t="shared" si="30"/>
        <v>-3.0765023586518082E-4</v>
      </c>
    </row>
    <row r="238" spans="1:8" x14ac:dyDescent="0.2">
      <c r="A238" s="26"/>
      <c r="B238" s="28" t="s">
        <v>218</v>
      </c>
      <c r="C238" s="31">
        <v>59</v>
      </c>
      <c r="D238" s="6">
        <v>69</v>
      </c>
      <c r="E238" s="7">
        <f t="shared" si="28"/>
        <v>1.0084091064469817E-3</v>
      </c>
      <c r="F238" s="7">
        <f t="shared" si="29"/>
        <v>1.052278411517111E-3</v>
      </c>
      <c r="G238" s="7">
        <f t="shared" si="31"/>
        <v>0.16949152542372881</v>
      </c>
      <c r="H238" s="14">
        <f t="shared" si="30"/>
        <v>1.7091679770287824E-4</v>
      </c>
    </row>
    <row r="239" spans="1:8" x14ac:dyDescent="0.2">
      <c r="A239" s="26"/>
      <c r="B239" s="28" t="s">
        <v>219</v>
      </c>
      <c r="C239" s="31">
        <v>0</v>
      </c>
      <c r="D239" s="6">
        <v>5</v>
      </c>
      <c r="E239" s="7" t="str">
        <f t="shared" si="28"/>
        <v/>
      </c>
      <c r="F239" s="7">
        <f t="shared" si="29"/>
        <v>7.6252058805587747E-5</v>
      </c>
      <c r="G239" s="7">
        <f t="shared" si="31"/>
        <v>1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2</v>
      </c>
      <c r="E240" s="7" t="str">
        <f t="shared" si="28"/>
        <v/>
      </c>
      <c r="F240" s="7">
        <f t="shared" si="29"/>
        <v>3.0500823522235101E-5</v>
      </c>
      <c r="G240" s="7">
        <f t="shared" si="31"/>
        <v>1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492</v>
      </c>
      <c r="D241" s="6">
        <v>677</v>
      </c>
      <c r="E241" s="7">
        <f t="shared" si="28"/>
        <v>8.4091064469816092E-3</v>
      </c>
      <c r="F241" s="7">
        <f t="shared" si="29"/>
        <v>1.0324528762276582E-2</v>
      </c>
      <c r="G241" s="7">
        <f t="shared" si="31"/>
        <v>0.37601626016260165</v>
      </c>
      <c r="H241" s="14">
        <f t="shared" si="30"/>
        <v>3.1619607575032477E-3</v>
      </c>
    </row>
    <row r="242" spans="1:8" x14ac:dyDescent="0.2">
      <c r="A242" s="26"/>
      <c r="B242" s="28" t="s">
        <v>222</v>
      </c>
      <c r="C242" s="31">
        <v>23</v>
      </c>
      <c r="D242" s="6">
        <v>40</v>
      </c>
      <c r="E242" s="7">
        <f t="shared" si="28"/>
        <v>3.9310863471661995E-4</v>
      </c>
      <c r="F242" s="7">
        <f t="shared" si="29"/>
        <v>6.1001647044470197E-4</v>
      </c>
      <c r="G242" s="7">
        <f t="shared" si="31"/>
        <v>0.73913043478260865</v>
      </c>
      <c r="H242" s="14">
        <f t="shared" si="30"/>
        <v>2.9055855609489301E-4</v>
      </c>
    </row>
    <row r="243" spans="1:8" x14ac:dyDescent="0.2">
      <c r="A243" s="26"/>
      <c r="B243" s="28" t="s">
        <v>223</v>
      </c>
      <c r="C243" s="31">
        <v>1</v>
      </c>
      <c r="D243" s="6">
        <v>16</v>
      </c>
      <c r="E243" s="7">
        <f t="shared" si="28"/>
        <v>1.7091679770287825E-5</v>
      </c>
      <c r="F243" s="7">
        <f t="shared" si="29"/>
        <v>2.4400658817788081E-4</v>
      </c>
      <c r="G243" s="7">
        <f t="shared" si="31"/>
        <v>15</v>
      </c>
      <c r="H243" s="14">
        <f t="shared" si="30"/>
        <v>2.563751965543174E-4</v>
      </c>
    </row>
    <row r="244" spans="1:8" x14ac:dyDescent="0.2">
      <c r="A244" s="26"/>
      <c r="B244" s="28" t="s">
        <v>224</v>
      </c>
      <c r="C244" s="31">
        <v>29</v>
      </c>
      <c r="D244" s="6">
        <v>19</v>
      </c>
      <c r="E244" s="7">
        <f t="shared" si="28"/>
        <v>4.9565871333834689E-4</v>
      </c>
      <c r="F244" s="7">
        <f t="shared" si="29"/>
        <v>2.8975782346123347E-4</v>
      </c>
      <c r="G244" s="7">
        <f t="shared" si="31"/>
        <v>-0.34482758620689657</v>
      </c>
      <c r="H244" s="14">
        <f t="shared" si="30"/>
        <v>-1.7091679770287824E-4</v>
      </c>
    </row>
    <row r="245" spans="1:8" ht="25.5" x14ac:dyDescent="0.2">
      <c r="A245" s="26"/>
      <c r="B245" s="28" t="s">
        <v>225</v>
      </c>
      <c r="C245" s="31">
        <v>196</v>
      </c>
      <c r="D245" s="6">
        <v>217</v>
      </c>
      <c r="E245" s="7">
        <f t="shared" ref="E245:E276" si="32">+IF(C245=0,"",C245/C$181)</f>
        <v>3.3499692349764133E-3</v>
      </c>
      <c r="F245" s="7">
        <f t="shared" ref="F245:F276" si="33">+IF(D245=0,"",D245/D$181)</f>
        <v>3.3093393521625085E-3</v>
      </c>
      <c r="G245" s="7">
        <f t="shared" si="31"/>
        <v>0.10714285714285714</v>
      </c>
      <c r="H245" s="14">
        <f t="shared" ref="H245:H276" si="34">+IF(OR(AND(E245=""),(G245="")),"",E245*G245)</f>
        <v>3.5892527517604423E-4</v>
      </c>
    </row>
    <row r="246" spans="1:8" ht="25.5" x14ac:dyDescent="0.2">
      <c r="A246" s="26"/>
      <c r="B246" s="28" t="s">
        <v>226</v>
      </c>
      <c r="C246" s="31">
        <v>8</v>
      </c>
      <c r="D246" s="6">
        <v>5</v>
      </c>
      <c r="E246" s="7">
        <f t="shared" si="32"/>
        <v>1.367334381623026E-4</v>
      </c>
      <c r="F246" s="7">
        <f t="shared" si="33"/>
        <v>7.6252058805587747E-5</v>
      </c>
      <c r="G246" s="7">
        <f t="shared" ref="G246:G277" si="35">+IF(AND(C246=0,D246=0)," ",IF(C246=0,1,IF(D246=0,-1,(D246-C246)/C246)))</f>
        <v>-0.375</v>
      </c>
      <c r="H246" s="14">
        <f t="shared" si="34"/>
        <v>-5.1275039310863476E-5</v>
      </c>
    </row>
    <row r="247" spans="1:8" x14ac:dyDescent="0.2">
      <c r="A247" s="26"/>
      <c r="B247" s="28" t="s">
        <v>227</v>
      </c>
      <c r="C247" s="31">
        <v>173</v>
      </c>
      <c r="D247" s="6">
        <v>186</v>
      </c>
      <c r="E247" s="7">
        <f t="shared" si="32"/>
        <v>2.9568606002597937E-3</v>
      </c>
      <c r="F247" s="7">
        <f t="shared" si="33"/>
        <v>2.8365765875678645E-3</v>
      </c>
      <c r="G247" s="7">
        <f t="shared" si="35"/>
        <v>7.5144508670520235E-2</v>
      </c>
      <c r="H247" s="14">
        <f t="shared" si="34"/>
        <v>2.2219183701374174E-4</v>
      </c>
    </row>
    <row r="248" spans="1:8" x14ac:dyDescent="0.2">
      <c r="A248" s="26"/>
      <c r="B248" s="28" t="s">
        <v>228</v>
      </c>
      <c r="C248" s="31">
        <v>1508</v>
      </c>
      <c r="D248" s="6">
        <v>1841</v>
      </c>
      <c r="E248" s="7">
        <f t="shared" si="32"/>
        <v>2.5774253093594039E-2</v>
      </c>
      <c r="F248" s="7">
        <f t="shared" si="33"/>
        <v>2.807600805221741E-2</v>
      </c>
      <c r="G248" s="7">
        <f t="shared" si="35"/>
        <v>0.22082228116710875</v>
      </c>
      <c r="H248" s="14">
        <f t="shared" si="34"/>
        <v>5.6915293635058459E-3</v>
      </c>
    </row>
    <row r="249" spans="1:8" x14ac:dyDescent="0.2">
      <c r="A249" s="26"/>
      <c r="B249" s="28" t="s">
        <v>229</v>
      </c>
      <c r="C249" s="31">
        <v>12</v>
      </c>
      <c r="D249" s="6">
        <v>67</v>
      </c>
      <c r="E249" s="7">
        <f t="shared" si="32"/>
        <v>2.0510015724345388E-4</v>
      </c>
      <c r="F249" s="7">
        <f t="shared" si="33"/>
        <v>1.0217775879948759E-3</v>
      </c>
      <c r="G249" s="7">
        <f t="shared" si="35"/>
        <v>4.583333333333333</v>
      </c>
      <c r="H249" s="14">
        <f t="shared" si="34"/>
        <v>9.4004238736583026E-4</v>
      </c>
    </row>
    <row r="250" spans="1:8" ht="25.5" x14ac:dyDescent="0.2">
      <c r="A250" s="26"/>
      <c r="B250" s="28" t="s">
        <v>230</v>
      </c>
      <c r="C250" s="31">
        <v>48</v>
      </c>
      <c r="D250" s="6">
        <v>29</v>
      </c>
      <c r="E250" s="7">
        <f t="shared" si="32"/>
        <v>8.2040062897381551E-4</v>
      </c>
      <c r="F250" s="7">
        <f t="shared" si="33"/>
        <v>4.4226194107240896E-4</v>
      </c>
      <c r="G250" s="7">
        <f t="shared" si="35"/>
        <v>-0.39583333333333331</v>
      </c>
      <c r="H250" s="14">
        <f t="shared" si="34"/>
        <v>-3.2474191563546862E-4</v>
      </c>
    </row>
    <row r="251" spans="1:8" x14ac:dyDescent="0.2">
      <c r="A251" s="26"/>
      <c r="B251" s="28" t="s">
        <v>231</v>
      </c>
      <c r="C251" s="31">
        <v>609</v>
      </c>
      <c r="D251" s="6">
        <v>299</v>
      </c>
      <c r="E251" s="7">
        <f t="shared" si="32"/>
        <v>1.0408832980105285E-2</v>
      </c>
      <c r="F251" s="7">
        <f t="shared" si="33"/>
        <v>4.5598731165741478E-3</v>
      </c>
      <c r="G251" s="7">
        <f t="shared" si="35"/>
        <v>-0.50903119868637114</v>
      </c>
      <c r="H251" s="14">
        <f t="shared" si="34"/>
        <v>-5.2984207287892259E-3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4</v>
      </c>
      <c r="D253" s="6">
        <v>37</v>
      </c>
      <c r="E253" s="7">
        <f t="shared" si="32"/>
        <v>6.8366719081151302E-5</v>
      </c>
      <c r="F253" s="7">
        <f t="shared" si="33"/>
        <v>5.6426523516134937E-4</v>
      </c>
      <c r="G253" s="7">
        <f t="shared" si="35"/>
        <v>8.25</v>
      </c>
      <c r="H253" s="14">
        <f t="shared" si="34"/>
        <v>5.6402543241949822E-4</v>
      </c>
    </row>
    <row r="254" spans="1:8" x14ac:dyDescent="0.2">
      <c r="A254" s="26"/>
      <c r="B254" s="28" t="s">
        <v>234</v>
      </c>
      <c r="C254" s="31">
        <v>338</v>
      </c>
      <c r="D254" s="6">
        <v>317</v>
      </c>
      <c r="E254" s="7">
        <f t="shared" si="32"/>
        <v>5.7769877623572849E-3</v>
      </c>
      <c r="F254" s="7">
        <f t="shared" si="33"/>
        <v>4.834380528274263E-3</v>
      </c>
      <c r="G254" s="7">
        <f t="shared" si="35"/>
        <v>-6.2130177514792898E-2</v>
      </c>
      <c r="H254" s="14">
        <f t="shared" si="34"/>
        <v>-3.5892527517604434E-4</v>
      </c>
    </row>
    <row r="255" spans="1:8" ht="25.5" x14ac:dyDescent="0.2">
      <c r="A255" s="26"/>
      <c r="B255" s="28" t="s">
        <v>235</v>
      </c>
      <c r="C255" s="31">
        <v>2</v>
      </c>
      <c r="D255" s="6">
        <v>23</v>
      </c>
      <c r="E255" s="7">
        <f t="shared" si="32"/>
        <v>3.4183359540575651E-5</v>
      </c>
      <c r="F255" s="7">
        <f t="shared" si="33"/>
        <v>3.5075947050570365E-4</v>
      </c>
      <c r="G255" s="7">
        <f t="shared" si="35"/>
        <v>10.5</v>
      </c>
      <c r="H255" s="14">
        <f t="shared" si="34"/>
        <v>3.5892527517604434E-4</v>
      </c>
    </row>
    <row r="256" spans="1:8" x14ac:dyDescent="0.2">
      <c r="A256" s="26"/>
      <c r="B256" s="28" t="s">
        <v>236</v>
      </c>
      <c r="C256" s="31">
        <v>15</v>
      </c>
      <c r="D256" s="6">
        <v>9</v>
      </c>
      <c r="E256" s="7">
        <f t="shared" si="32"/>
        <v>2.5637519655431735E-4</v>
      </c>
      <c r="F256" s="7">
        <f t="shared" si="33"/>
        <v>1.3725370585005795E-4</v>
      </c>
      <c r="G256" s="7">
        <f t="shared" si="35"/>
        <v>-0.4</v>
      </c>
      <c r="H256" s="14">
        <f t="shared" si="34"/>
        <v>-1.0255007862172694E-4</v>
      </c>
    </row>
    <row r="257" spans="1:8" ht="25.5" x14ac:dyDescent="0.2">
      <c r="A257" s="26"/>
      <c r="B257" s="28" t="s">
        <v>237</v>
      </c>
      <c r="C257" s="31">
        <v>0</v>
      </c>
      <c r="D257" s="6">
        <v>28</v>
      </c>
      <c r="E257" s="7" t="str">
        <f t="shared" si="32"/>
        <v/>
      </c>
      <c r="F257" s="7">
        <f t="shared" si="33"/>
        <v>4.2701152931129139E-4</v>
      </c>
      <c r="G257" s="7">
        <f t="shared" si="35"/>
        <v>1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28</v>
      </c>
      <c r="D258" s="6">
        <v>85</v>
      </c>
      <c r="E258" s="7">
        <f t="shared" si="32"/>
        <v>4.7856703356805909E-4</v>
      </c>
      <c r="F258" s="7">
        <f t="shared" si="33"/>
        <v>1.2962849996949917E-3</v>
      </c>
      <c r="G258" s="7">
        <f t="shared" si="35"/>
        <v>2.0357142857142856</v>
      </c>
      <c r="H258" s="14">
        <f t="shared" si="34"/>
        <v>9.7422574690640598E-4</v>
      </c>
    </row>
    <row r="259" spans="1:8" x14ac:dyDescent="0.2">
      <c r="A259" s="26"/>
      <c r="B259" s="28" t="s">
        <v>239</v>
      </c>
      <c r="C259" s="31">
        <v>25</v>
      </c>
      <c r="D259" s="6">
        <v>52</v>
      </c>
      <c r="E259" s="7">
        <f t="shared" si="32"/>
        <v>4.2729199425719562E-4</v>
      </c>
      <c r="F259" s="7">
        <f t="shared" si="33"/>
        <v>7.9302141157811261E-4</v>
      </c>
      <c r="G259" s="7">
        <f t="shared" si="35"/>
        <v>1.08</v>
      </c>
      <c r="H259" s="14">
        <f t="shared" si="34"/>
        <v>4.6147535379777128E-4</v>
      </c>
    </row>
    <row r="260" spans="1:8" x14ac:dyDescent="0.2">
      <c r="A260" s="26"/>
      <c r="B260" s="28" t="s">
        <v>240</v>
      </c>
      <c r="C260" s="31">
        <v>59</v>
      </c>
      <c r="D260" s="6">
        <v>45</v>
      </c>
      <c r="E260" s="7">
        <f t="shared" si="32"/>
        <v>1.0084091064469817E-3</v>
      </c>
      <c r="F260" s="7">
        <f t="shared" si="33"/>
        <v>6.8626852925028972E-4</v>
      </c>
      <c r="G260" s="7">
        <f t="shared" si="35"/>
        <v>-0.23728813559322035</v>
      </c>
      <c r="H260" s="14">
        <f t="shared" si="34"/>
        <v>-2.3928351678402957E-4</v>
      </c>
    </row>
    <row r="261" spans="1:8" x14ac:dyDescent="0.2">
      <c r="A261" s="26"/>
      <c r="B261" s="28" t="s">
        <v>241</v>
      </c>
      <c r="C261" s="31">
        <v>7</v>
      </c>
      <c r="D261" s="6">
        <v>7</v>
      </c>
      <c r="E261" s="7">
        <f t="shared" si="32"/>
        <v>1.1964175839201477E-4</v>
      </c>
      <c r="F261" s="7">
        <f t="shared" si="33"/>
        <v>1.0675288232782285E-4</v>
      </c>
      <c r="G261" s="7">
        <f t="shared" si="35"/>
        <v>0</v>
      </c>
      <c r="H261" s="14">
        <f t="shared" si="34"/>
        <v>0</v>
      </c>
    </row>
    <row r="262" spans="1:8" ht="25.5" x14ac:dyDescent="0.2">
      <c r="A262" s="26"/>
      <c r="B262" s="28" t="s">
        <v>242</v>
      </c>
      <c r="C262" s="31">
        <v>5</v>
      </c>
      <c r="D262" s="6">
        <v>2</v>
      </c>
      <c r="E262" s="7">
        <f t="shared" si="32"/>
        <v>8.5458398851439121E-5</v>
      </c>
      <c r="F262" s="7">
        <f t="shared" si="33"/>
        <v>3.0500823522235101E-5</v>
      </c>
      <c r="G262" s="7">
        <f t="shared" si="35"/>
        <v>-0.6</v>
      </c>
      <c r="H262" s="14">
        <f t="shared" si="34"/>
        <v>-5.127503931086347E-5</v>
      </c>
    </row>
    <row r="263" spans="1:8" ht="25.5" x14ac:dyDescent="0.2">
      <c r="A263" s="26"/>
      <c r="B263" s="28" t="s">
        <v>243</v>
      </c>
      <c r="C263" s="31">
        <v>44</v>
      </c>
      <c r="D263" s="6">
        <v>154</v>
      </c>
      <c r="E263" s="7">
        <f t="shared" si="32"/>
        <v>7.5203390989266429E-4</v>
      </c>
      <c r="F263" s="7">
        <f t="shared" si="33"/>
        <v>2.3485634112121027E-3</v>
      </c>
      <c r="G263" s="7">
        <f t="shared" si="35"/>
        <v>2.5</v>
      </c>
      <c r="H263" s="14">
        <f t="shared" si="34"/>
        <v>1.8800847747316607E-3</v>
      </c>
    </row>
    <row r="264" spans="1:8" x14ac:dyDescent="0.2">
      <c r="A264" s="26"/>
      <c r="B264" s="28" t="s">
        <v>244</v>
      </c>
      <c r="C264" s="31">
        <v>58</v>
      </c>
      <c r="D264" s="6">
        <v>104</v>
      </c>
      <c r="E264" s="7">
        <f t="shared" si="32"/>
        <v>9.9131742667669378E-4</v>
      </c>
      <c r="F264" s="7">
        <f t="shared" si="33"/>
        <v>1.5860428231562252E-3</v>
      </c>
      <c r="G264" s="7">
        <f t="shared" si="35"/>
        <v>0.7931034482758621</v>
      </c>
      <c r="H264" s="14">
        <f t="shared" si="34"/>
        <v>7.862172694332399E-4</v>
      </c>
    </row>
    <row r="265" spans="1:8" ht="25.5" x14ac:dyDescent="0.2">
      <c r="A265" s="26"/>
      <c r="B265" s="28" t="s">
        <v>245</v>
      </c>
      <c r="C265" s="31">
        <v>22</v>
      </c>
      <c r="D265" s="6">
        <v>18</v>
      </c>
      <c r="E265" s="7">
        <f t="shared" si="32"/>
        <v>3.7601695494633215E-4</v>
      </c>
      <c r="F265" s="7">
        <f t="shared" si="33"/>
        <v>2.745074117001159E-4</v>
      </c>
      <c r="G265" s="7">
        <f t="shared" si="35"/>
        <v>-0.18181818181818182</v>
      </c>
      <c r="H265" s="14">
        <f t="shared" si="34"/>
        <v>-6.8366719081151302E-5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281</v>
      </c>
      <c r="E267" s="7" t="str">
        <f t="shared" si="32"/>
        <v/>
      </c>
      <c r="F267" s="7">
        <f t="shared" si="33"/>
        <v>4.2853657048740317E-3</v>
      </c>
      <c r="G267" s="7">
        <f t="shared" si="35"/>
        <v>1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36</v>
      </c>
      <c r="D268" s="6">
        <v>33</v>
      </c>
      <c r="E268" s="7">
        <f t="shared" si="32"/>
        <v>6.1530047173036164E-4</v>
      </c>
      <c r="F268" s="7">
        <f t="shared" si="33"/>
        <v>5.0326358811687919E-4</v>
      </c>
      <c r="G268" s="7">
        <f t="shared" si="35"/>
        <v>-8.3333333333333329E-2</v>
      </c>
      <c r="H268" s="14">
        <f t="shared" si="34"/>
        <v>-5.127503931086347E-5</v>
      </c>
    </row>
    <row r="269" spans="1:8" ht="25.5" x14ac:dyDescent="0.2">
      <c r="A269" s="26"/>
      <c r="B269" s="28" t="s">
        <v>249</v>
      </c>
      <c r="C269" s="31">
        <v>240</v>
      </c>
      <c r="D269" s="6">
        <v>184</v>
      </c>
      <c r="E269" s="7">
        <f t="shared" si="32"/>
        <v>4.1020031448690776E-3</v>
      </c>
      <c r="F269" s="7">
        <f t="shared" si="33"/>
        <v>2.8060757640456292E-3</v>
      </c>
      <c r="G269" s="7">
        <f t="shared" si="35"/>
        <v>-0.23333333333333334</v>
      </c>
      <c r="H269" s="14">
        <f t="shared" si="34"/>
        <v>-9.5713406713611806E-4</v>
      </c>
    </row>
    <row r="270" spans="1:8" x14ac:dyDescent="0.2">
      <c r="A270" s="26"/>
      <c r="B270" s="28" t="s">
        <v>250</v>
      </c>
      <c r="C270" s="31">
        <v>106</v>
      </c>
      <c r="D270" s="6">
        <v>591</v>
      </c>
      <c r="E270" s="7">
        <f t="shared" si="32"/>
        <v>1.8117180556505093E-3</v>
      </c>
      <c r="F270" s="7">
        <f t="shared" si="33"/>
        <v>9.012993350820472E-3</v>
      </c>
      <c r="G270" s="7">
        <f t="shared" si="35"/>
        <v>4.5754716981132075</v>
      </c>
      <c r="H270" s="14">
        <f t="shared" si="34"/>
        <v>8.2894646885895949E-3</v>
      </c>
    </row>
    <row r="271" spans="1:8" x14ac:dyDescent="0.2">
      <c r="A271" s="26"/>
      <c r="B271" s="28" t="s">
        <v>251</v>
      </c>
      <c r="C271" s="31">
        <v>39</v>
      </c>
      <c r="D271" s="6">
        <v>1</v>
      </c>
      <c r="E271" s="7">
        <f t="shared" si="32"/>
        <v>6.6657551104122516E-4</v>
      </c>
      <c r="F271" s="7">
        <f t="shared" si="33"/>
        <v>1.5250411761117551E-5</v>
      </c>
      <c r="G271" s="7">
        <f t="shared" si="35"/>
        <v>-0.97435897435897434</v>
      </c>
      <c r="H271" s="14">
        <f t="shared" si="34"/>
        <v>-6.4948383127093735E-4</v>
      </c>
    </row>
    <row r="272" spans="1:8" x14ac:dyDescent="0.2">
      <c r="A272" s="26"/>
      <c r="B272" s="28" t="s">
        <v>252</v>
      </c>
      <c r="C272" s="31">
        <v>43</v>
      </c>
      <c r="D272" s="6">
        <v>209</v>
      </c>
      <c r="E272" s="7">
        <f t="shared" si="32"/>
        <v>7.3494223012237638E-4</v>
      </c>
      <c r="F272" s="7">
        <f t="shared" si="33"/>
        <v>3.1873360580735679E-3</v>
      </c>
      <c r="G272" s="7">
        <f t="shared" si="35"/>
        <v>3.86046511627907</v>
      </c>
      <c r="H272" s="14">
        <f t="shared" si="34"/>
        <v>2.8372188418677789E-3</v>
      </c>
    </row>
    <row r="273" spans="1:8" x14ac:dyDescent="0.2">
      <c r="A273" s="26"/>
      <c r="B273" s="28" t="s">
        <v>253</v>
      </c>
      <c r="C273" s="31">
        <v>0</v>
      </c>
      <c r="D273" s="6">
        <v>4</v>
      </c>
      <c r="E273" s="7" t="str">
        <f t="shared" si="32"/>
        <v/>
      </c>
      <c r="F273" s="7">
        <f t="shared" si="33"/>
        <v>6.1001647044470203E-5</v>
      </c>
      <c r="G273" s="7">
        <f t="shared" si="35"/>
        <v>1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273</v>
      </c>
      <c r="D274" s="6">
        <v>371</v>
      </c>
      <c r="E274" s="7">
        <f t="shared" si="32"/>
        <v>4.6660285772885763E-3</v>
      </c>
      <c r="F274" s="7">
        <f t="shared" si="33"/>
        <v>5.6579027633746112E-3</v>
      </c>
      <c r="G274" s="7">
        <f t="shared" si="35"/>
        <v>0.35897435897435898</v>
      </c>
      <c r="H274" s="14">
        <f t="shared" si="34"/>
        <v>1.6749846174882069E-3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7</v>
      </c>
      <c r="E276" s="7" t="str">
        <f t="shared" si="32"/>
        <v/>
      </c>
      <c r="F276" s="7">
        <f t="shared" si="33"/>
        <v>1.0675288232782285E-4</v>
      </c>
      <c r="G276" s="7">
        <f t="shared" si="35"/>
        <v>1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71</v>
      </c>
      <c r="D277" s="6">
        <v>36</v>
      </c>
      <c r="E277" s="7">
        <f t="shared" ref="E277:E308" si="36">+IF(C277=0,"",C277/C$181)</f>
        <v>1.2135092636904356E-3</v>
      </c>
      <c r="F277" s="7">
        <f t="shared" ref="F277:F308" si="37">+IF(D277=0,"",D277/D$181)</f>
        <v>5.490148234002318E-4</v>
      </c>
      <c r="G277" s="7">
        <f t="shared" si="35"/>
        <v>-0.49295774647887325</v>
      </c>
      <c r="H277" s="14">
        <f t="shared" ref="H277:H308" si="38">+IF(OR(AND(E277=""),(G277="")),"",E277*G277)</f>
        <v>-5.9820879196007394E-4</v>
      </c>
    </row>
    <row r="278" spans="1:8" x14ac:dyDescent="0.2">
      <c r="A278" s="26"/>
      <c r="B278" s="28" t="s">
        <v>258</v>
      </c>
      <c r="C278" s="31">
        <v>3</v>
      </c>
      <c r="D278" s="6">
        <v>46</v>
      </c>
      <c r="E278" s="7">
        <f t="shared" si="36"/>
        <v>5.127503931086347E-5</v>
      </c>
      <c r="F278" s="7">
        <f t="shared" si="37"/>
        <v>7.0151894101140729E-4</v>
      </c>
      <c r="G278" s="7">
        <f t="shared" ref="G278:G309" si="39">+IF(AND(C278=0,D278=0)," ",IF(C278=0,1,IF(D278=0,-1,(D278-C278)/C278)))</f>
        <v>14.333333333333334</v>
      </c>
      <c r="H278" s="14">
        <f t="shared" si="38"/>
        <v>7.3494223012237638E-4</v>
      </c>
    </row>
    <row r="279" spans="1:8" x14ac:dyDescent="0.2">
      <c r="A279" s="26"/>
      <c r="B279" s="28" t="s">
        <v>259</v>
      </c>
      <c r="C279" s="31">
        <v>28</v>
      </c>
      <c r="D279" s="6">
        <v>53</v>
      </c>
      <c r="E279" s="7">
        <f t="shared" si="36"/>
        <v>4.7856703356805909E-4</v>
      </c>
      <c r="F279" s="7">
        <f t="shared" si="37"/>
        <v>8.0827182333923018E-4</v>
      </c>
      <c r="G279" s="7">
        <f t="shared" si="39"/>
        <v>0.8928571428571429</v>
      </c>
      <c r="H279" s="14">
        <f t="shared" si="38"/>
        <v>4.2729199425719562E-4</v>
      </c>
    </row>
    <row r="280" spans="1:8" x14ac:dyDescent="0.2">
      <c r="A280" s="26"/>
      <c r="B280" s="28" t="s">
        <v>260</v>
      </c>
      <c r="C280" s="31">
        <v>15</v>
      </c>
      <c r="D280" s="6">
        <v>1163</v>
      </c>
      <c r="E280" s="7">
        <f t="shared" si="36"/>
        <v>2.5637519655431735E-4</v>
      </c>
      <c r="F280" s="7">
        <f t="shared" si="37"/>
        <v>1.7736228878179709E-2</v>
      </c>
      <c r="G280" s="7">
        <f t="shared" si="39"/>
        <v>76.533333333333331</v>
      </c>
      <c r="H280" s="14">
        <f t="shared" si="38"/>
        <v>1.962124837629042E-2</v>
      </c>
    </row>
    <row r="281" spans="1:8" x14ac:dyDescent="0.2">
      <c r="A281" s="26"/>
      <c r="B281" s="28" t="s">
        <v>261</v>
      </c>
      <c r="C281" s="31">
        <v>29</v>
      </c>
      <c r="D281" s="6">
        <v>49</v>
      </c>
      <c r="E281" s="7">
        <f t="shared" si="36"/>
        <v>4.9565871333834689E-4</v>
      </c>
      <c r="F281" s="7">
        <f t="shared" si="37"/>
        <v>7.4727017629476001E-4</v>
      </c>
      <c r="G281" s="7">
        <f t="shared" si="39"/>
        <v>0.68965517241379315</v>
      </c>
      <c r="H281" s="14">
        <f t="shared" si="38"/>
        <v>3.4183359540575648E-4</v>
      </c>
    </row>
    <row r="282" spans="1:8" x14ac:dyDescent="0.2">
      <c r="A282" s="26"/>
      <c r="B282" s="28" t="s">
        <v>262</v>
      </c>
      <c r="C282" s="31">
        <v>2</v>
      </c>
      <c r="D282" s="6">
        <v>1</v>
      </c>
      <c r="E282" s="7">
        <f t="shared" si="36"/>
        <v>3.4183359540575651E-5</v>
      </c>
      <c r="F282" s="7">
        <f t="shared" si="37"/>
        <v>1.5250411761117551E-5</v>
      </c>
      <c r="G282" s="7">
        <f t="shared" si="39"/>
        <v>-0.5</v>
      </c>
      <c r="H282" s="14">
        <f t="shared" si="38"/>
        <v>-1.7091679770287825E-5</v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5</v>
      </c>
      <c r="D284" s="6">
        <v>5</v>
      </c>
      <c r="E284" s="7">
        <f t="shared" si="36"/>
        <v>8.5458398851439121E-5</v>
      </c>
      <c r="F284" s="7">
        <f t="shared" si="37"/>
        <v>7.6252058805587747E-5</v>
      </c>
      <c r="G284" s="7">
        <f t="shared" si="39"/>
        <v>0</v>
      </c>
      <c r="H284" s="14">
        <f t="shared" si="38"/>
        <v>0</v>
      </c>
    </row>
    <row r="285" spans="1:8" x14ac:dyDescent="0.2">
      <c r="A285" s="26"/>
      <c r="B285" s="28" t="s">
        <v>265</v>
      </c>
      <c r="C285" s="31">
        <v>299</v>
      </c>
      <c r="D285" s="6">
        <v>562</v>
      </c>
      <c r="E285" s="7">
        <f t="shared" si="36"/>
        <v>5.110412251316059E-3</v>
      </c>
      <c r="F285" s="7">
        <f t="shared" si="37"/>
        <v>8.5707314097480634E-3</v>
      </c>
      <c r="G285" s="7">
        <f t="shared" si="39"/>
        <v>0.87959866220735783</v>
      </c>
      <c r="H285" s="14">
        <f t="shared" si="38"/>
        <v>4.4951117795856976E-3</v>
      </c>
    </row>
    <row r="286" spans="1:8" ht="25.5" x14ac:dyDescent="0.2">
      <c r="A286" s="26"/>
      <c r="B286" s="28" t="s">
        <v>266</v>
      </c>
      <c r="C286" s="31">
        <v>1447</v>
      </c>
      <c r="D286" s="6">
        <v>1957</v>
      </c>
      <c r="E286" s="7">
        <f t="shared" si="36"/>
        <v>2.473166062760648E-2</v>
      </c>
      <c r="F286" s="7">
        <f t="shared" si="37"/>
        <v>2.9845055816507045E-2</v>
      </c>
      <c r="G286" s="7">
        <f t="shared" si="39"/>
        <v>0.35245335176226678</v>
      </c>
      <c r="H286" s="14">
        <f t="shared" si="38"/>
        <v>8.7167566828467904E-3</v>
      </c>
    </row>
    <row r="287" spans="1:8" x14ac:dyDescent="0.2">
      <c r="A287" s="26"/>
      <c r="B287" s="28" t="s">
        <v>267</v>
      </c>
      <c r="C287" s="31">
        <v>408</v>
      </c>
      <c r="D287" s="6">
        <v>353</v>
      </c>
      <c r="E287" s="7">
        <f t="shared" si="36"/>
        <v>6.9734053462774323E-3</v>
      </c>
      <c r="F287" s="7">
        <f t="shared" si="37"/>
        <v>5.3833953516744951E-3</v>
      </c>
      <c r="G287" s="7">
        <f t="shared" si="39"/>
        <v>-0.13480392156862744</v>
      </c>
      <c r="H287" s="14">
        <f t="shared" si="38"/>
        <v>-9.4004238736583026E-4</v>
      </c>
    </row>
    <row r="288" spans="1:8" x14ac:dyDescent="0.2">
      <c r="A288" s="26"/>
      <c r="B288" s="28" t="s">
        <v>268</v>
      </c>
      <c r="C288" s="31">
        <v>115</v>
      </c>
      <c r="D288" s="6">
        <v>187</v>
      </c>
      <c r="E288" s="7">
        <f t="shared" si="36"/>
        <v>1.9655431735830999E-3</v>
      </c>
      <c r="F288" s="7">
        <f t="shared" si="37"/>
        <v>2.851826999328982E-3</v>
      </c>
      <c r="G288" s="7">
        <f t="shared" si="39"/>
        <v>0.62608695652173918</v>
      </c>
      <c r="H288" s="14">
        <f t="shared" si="38"/>
        <v>1.2306009434607235E-3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55</v>
      </c>
      <c r="D290" s="6">
        <v>107</v>
      </c>
      <c r="E290" s="7">
        <f t="shared" si="36"/>
        <v>9.4004238736583037E-4</v>
      </c>
      <c r="F290" s="7">
        <f t="shared" si="37"/>
        <v>1.6317940584395778E-3</v>
      </c>
      <c r="G290" s="7">
        <f t="shared" si="39"/>
        <v>0.94545454545454544</v>
      </c>
      <c r="H290" s="14">
        <f t="shared" si="38"/>
        <v>8.8876734805496684E-4</v>
      </c>
    </row>
    <row r="291" spans="1:8" x14ac:dyDescent="0.2">
      <c r="A291" s="26"/>
      <c r="B291" s="28" t="s">
        <v>271</v>
      </c>
      <c r="C291" s="31">
        <v>0</v>
      </c>
      <c r="D291" s="6">
        <v>1</v>
      </c>
      <c r="E291" s="7" t="str">
        <f t="shared" si="36"/>
        <v/>
      </c>
      <c r="F291" s="7">
        <f t="shared" si="37"/>
        <v>1.5250411761117551E-5</v>
      </c>
      <c r="G291" s="7">
        <f t="shared" si="39"/>
        <v>1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40</v>
      </c>
      <c r="D292" s="6">
        <v>118</v>
      </c>
      <c r="E292" s="7">
        <f t="shared" si="36"/>
        <v>6.8366719081151296E-4</v>
      </c>
      <c r="F292" s="7">
        <f t="shared" si="37"/>
        <v>1.799548587811871E-3</v>
      </c>
      <c r="G292" s="7">
        <f t="shared" si="39"/>
        <v>1.95</v>
      </c>
      <c r="H292" s="14">
        <f t="shared" si="38"/>
        <v>1.3331510220824503E-3</v>
      </c>
    </row>
    <row r="293" spans="1:8" x14ac:dyDescent="0.2">
      <c r="A293" s="26"/>
      <c r="B293" s="28" t="s">
        <v>273</v>
      </c>
      <c r="C293" s="31">
        <v>315</v>
      </c>
      <c r="D293" s="6">
        <v>262</v>
      </c>
      <c r="E293" s="7">
        <f t="shared" si="36"/>
        <v>5.3838791276406648E-3</v>
      </c>
      <c r="F293" s="7">
        <f t="shared" si="37"/>
        <v>3.9956078814127978E-3</v>
      </c>
      <c r="G293" s="7">
        <f t="shared" si="39"/>
        <v>-0.16825396825396827</v>
      </c>
      <c r="H293" s="14">
        <f t="shared" si="38"/>
        <v>-9.0585902782525476E-4</v>
      </c>
    </row>
    <row r="294" spans="1:8" x14ac:dyDescent="0.2">
      <c r="A294" s="26"/>
      <c r="B294" s="28" t="s">
        <v>274</v>
      </c>
      <c r="C294" s="31">
        <v>129</v>
      </c>
      <c r="D294" s="6">
        <v>71</v>
      </c>
      <c r="E294" s="7">
        <f t="shared" si="36"/>
        <v>2.2048266903671294E-3</v>
      </c>
      <c r="F294" s="7">
        <f t="shared" si="37"/>
        <v>1.0827792350393461E-3</v>
      </c>
      <c r="G294" s="7">
        <f t="shared" si="39"/>
        <v>-0.44961240310077522</v>
      </c>
      <c r="H294" s="14">
        <f t="shared" si="38"/>
        <v>-9.9131742667669378E-4</v>
      </c>
    </row>
    <row r="295" spans="1:8" x14ac:dyDescent="0.2">
      <c r="A295" s="26"/>
      <c r="B295" s="28" t="s">
        <v>275</v>
      </c>
      <c r="C295" s="31">
        <v>3</v>
      </c>
      <c r="D295" s="6">
        <v>0</v>
      </c>
      <c r="E295" s="7">
        <f t="shared" si="36"/>
        <v>5.127503931086347E-5</v>
      </c>
      <c r="F295" s="7" t="str">
        <f t="shared" si="37"/>
        <v/>
      </c>
      <c r="G295" s="7">
        <f t="shared" si="39"/>
        <v>-1</v>
      </c>
      <c r="H295" s="14">
        <f t="shared" si="38"/>
        <v>-5.127503931086347E-5</v>
      </c>
    </row>
    <row r="296" spans="1:8" x14ac:dyDescent="0.2">
      <c r="A296" s="26"/>
      <c r="B296" s="28" t="s">
        <v>276</v>
      </c>
      <c r="C296" s="31">
        <v>2</v>
      </c>
      <c r="D296" s="6">
        <v>4</v>
      </c>
      <c r="E296" s="7">
        <f t="shared" si="36"/>
        <v>3.4183359540575651E-5</v>
      </c>
      <c r="F296" s="7">
        <f t="shared" si="37"/>
        <v>6.1001647044470203E-5</v>
      </c>
      <c r="G296" s="7">
        <f t="shared" si="39"/>
        <v>1</v>
      </c>
      <c r="H296" s="14">
        <f t="shared" si="38"/>
        <v>3.4183359540575651E-5</v>
      </c>
    </row>
    <row r="297" spans="1:8" x14ac:dyDescent="0.2">
      <c r="A297" s="26"/>
      <c r="B297" s="28" t="s">
        <v>277</v>
      </c>
      <c r="C297" s="31">
        <v>302</v>
      </c>
      <c r="D297" s="6">
        <v>553</v>
      </c>
      <c r="E297" s="7">
        <f t="shared" si="36"/>
        <v>5.1616872906269226E-3</v>
      </c>
      <c r="F297" s="7">
        <f t="shared" si="37"/>
        <v>8.4334777038980058E-3</v>
      </c>
      <c r="G297" s="7">
        <f t="shared" si="39"/>
        <v>0.83112582781456956</v>
      </c>
      <c r="H297" s="14">
        <f t="shared" si="38"/>
        <v>4.2900116223422435E-3</v>
      </c>
    </row>
    <row r="298" spans="1:8" x14ac:dyDescent="0.2">
      <c r="A298" s="26"/>
      <c r="B298" s="28" t="s">
        <v>278</v>
      </c>
      <c r="C298" s="31">
        <v>131</v>
      </c>
      <c r="D298" s="6">
        <v>255</v>
      </c>
      <c r="E298" s="7">
        <f t="shared" si="36"/>
        <v>2.2390100499077048E-3</v>
      </c>
      <c r="F298" s="7">
        <f t="shared" si="37"/>
        <v>3.8888549990849751E-3</v>
      </c>
      <c r="G298" s="7">
        <f t="shared" si="39"/>
        <v>0.94656488549618323</v>
      </c>
      <c r="H298" s="14">
        <f t="shared" si="38"/>
        <v>2.11936829151569E-3</v>
      </c>
    </row>
    <row r="299" spans="1:8" x14ac:dyDescent="0.2">
      <c r="A299" s="26"/>
      <c r="B299" s="28" t="s">
        <v>279</v>
      </c>
      <c r="C299" s="31">
        <v>2245</v>
      </c>
      <c r="D299" s="6">
        <v>1462</v>
      </c>
      <c r="E299" s="7">
        <f t="shared" si="36"/>
        <v>3.8370821084296167E-2</v>
      </c>
      <c r="F299" s="7">
        <f t="shared" si="37"/>
        <v>2.2296101994753858E-2</v>
      </c>
      <c r="G299" s="7">
        <f t="shared" si="39"/>
        <v>-0.34877505567928729</v>
      </c>
      <c r="H299" s="14">
        <f t="shared" si="38"/>
        <v>-1.3382785260135366E-2</v>
      </c>
    </row>
    <row r="300" spans="1:8" x14ac:dyDescent="0.2">
      <c r="A300" s="26"/>
      <c r="B300" s="28" t="s">
        <v>280</v>
      </c>
      <c r="C300" s="31">
        <v>382</v>
      </c>
      <c r="D300" s="6">
        <v>1357</v>
      </c>
      <c r="E300" s="7">
        <f t="shared" si="36"/>
        <v>6.5290216722499487E-3</v>
      </c>
      <c r="F300" s="7">
        <f t="shared" si="37"/>
        <v>2.0694808759836515E-2</v>
      </c>
      <c r="G300" s="7">
        <f t="shared" si="39"/>
        <v>2.5523560209424083</v>
      </c>
      <c r="H300" s="14">
        <f t="shared" si="38"/>
        <v>1.6664387776030628E-2</v>
      </c>
    </row>
    <row r="301" spans="1:8" x14ac:dyDescent="0.2">
      <c r="A301" s="26"/>
      <c r="B301" s="28" t="s">
        <v>281</v>
      </c>
      <c r="C301" s="31">
        <v>1259</v>
      </c>
      <c r="D301" s="6">
        <v>391</v>
      </c>
      <c r="E301" s="7">
        <f t="shared" si="36"/>
        <v>2.151842483079237E-2</v>
      </c>
      <c r="F301" s="7">
        <f t="shared" si="37"/>
        <v>5.9629109985969622E-3</v>
      </c>
      <c r="G301" s="7">
        <f t="shared" si="39"/>
        <v>-0.68943606036536931</v>
      </c>
      <c r="H301" s="14">
        <f t="shared" si="38"/>
        <v>-1.483557804060983E-2</v>
      </c>
    </row>
    <row r="302" spans="1:8" x14ac:dyDescent="0.2">
      <c r="A302" s="26"/>
      <c r="B302" s="28" t="s">
        <v>282</v>
      </c>
      <c r="C302" s="31">
        <v>407</v>
      </c>
      <c r="D302" s="6">
        <v>202</v>
      </c>
      <c r="E302" s="7">
        <f t="shared" si="36"/>
        <v>6.9563136665071442E-3</v>
      </c>
      <c r="F302" s="7">
        <f t="shared" si="37"/>
        <v>3.0805831757457452E-3</v>
      </c>
      <c r="G302" s="7">
        <f t="shared" si="39"/>
        <v>-0.50368550368550369</v>
      </c>
      <c r="H302" s="14">
        <f t="shared" si="38"/>
        <v>-3.5037943529090038E-3</v>
      </c>
    </row>
    <row r="303" spans="1:8" x14ac:dyDescent="0.2">
      <c r="A303" s="26"/>
      <c r="B303" s="28" t="s">
        <v>283</v>
      </c>
      <c r="C303" s="31">
        <v>49</v>
      </c>
      <c r="D303" s="6">
        <v>111</v>
      </c>
      <c r="E303" s="7">
        <f t="shared" si="36"/>
        <v>8.3749230874410332E-4</v>
      </c>
      <c r="F303" s="7">
        <f t="shared" si="37"/>
        <v>1.6927957054840481E-3</v>
      </c>
      <c r="G303" s="7">
        <f t="shared" si="39"/>
        <v>1.2653061224489797</v>
      </c>
      <c r="H303" s="14">
        <f t="shared" si="38"/>
        <v>1.059684145757845E-3</v>
      </c>
    </row>
    <row r="304" spans="1:8" ht="25.5" x14ac:dyDescent="0.2">
      <c r="A304" s="26"/>
      <c r="B304" s="28" t="s">
        <v>284</v>
      </c>
      <c r="C304" s="31">
        <v>68</v>
      </c>
      <c r="D304" s="6">
        <v>377</v>
      </c>
      <c r="E304" s="7">
        <f t="shared" si="36"/>
        <v>1.1622342243795721E-3</v>
      </c>
      <c r="F304" s="7">
        <f t="shared" si="37"/>
        <v>5.7494052339413168E-3</v>
      </c>
      <c r="G304" s="7">
        <f t="shared" si="39"/>
        <v>4.5441176470588234</v>
      </c>
      <c r="H304" s="14">
        <f t="shared" si="38"/>
        <v>5.2813290490189378E-3</v>
      </c>
    </row>
    <row r="305" spans="1:8" x14ac:dyDescent="0.2">
      <c r="A305" s="26"/>
      <c r="B305" s="28" t="s">
        <v>285</v>
      </c>
      <c r="C305" s="31">
        <v>1129</v>
      </c>
      <c r="D305" s="6">
        <v>594</v>
      </c>
      <c r="E305" s="7">
        <f t="shared" si="36"/>
        <v>1.9296506460654953E-2</v>
      </c>
      <c r="F305" s="7">
        <f t="shared" si="37"/>
        <v>9.058744586103824E-3</v>
      </c>
      <c r="G305" s="7">
        <f t="shared" si="39"/>
        <v>-0.47387068201948629</v>
      </c>
      <c r="H305" s="14">
        <f t="shared" si="38"/>
        <v>-9.1440486771039858E-3</v>
      </c>
    </row>
    <row r="306" spans="1:8" x14ac:dyDescent="0.2">
      <c r="A306" s="26"/>
      <c r="B306" s="28" t="s">
        <v>286</v>
      </c>
      <c r="C306" s="31">
        <v>2</v>
      </c>
      <c r="D306" s="6">
        <v>7</v>
      </c>
      <c r="E306" s="7">
        <f t="shared" si="36"/>
        <v>3.4183359540575651E-5</v>
      </c>
      <c r="F306" s="7">
        <f t="shared" si="37"/>
        <v>1.0675288232782285E-4</v>
      </c>
      <c r="G306" s="7">
        <f t="shared" si="39"/>
        <v>2.5</v>
      </c>
      <c r="H306" s="14">
        <f t="shared" si="38"/>
        <v>8.5458398851439134E-5</v>
      </c>
    </row>
    <row r="307" spans="1:8" x14ac:dyDescent="0.2">
      <c r="A307" s="26"/>
      <c r="B307" s="28" t="s">
        <v>287</v>
      </c>
      <c r="C307" s="31">
        <v>14</v>
      </c>
      <c r="D307" s="6">
        <v>4</v>
      </c>
      <c r="E307" s="7">
        <f t="shared" si="36"/>
        <v>2.3928351678402954E-4</v>
      </c>
      <c r="F307" s="7">
        <f t="shared" si="37"/>
        <v>6.1001647044470203E-5</v>
      </c>
      <c r="G307" s="7">
        <f t="shared" si="39"/>
        <v>-0.7142857142857143</v>
      </c>
      <c r="H307" s="14">
        <f t="shared" si="38"/>
        <v>-1.7091679770287824E-4</v>
      </c>
    </row>
    <row r="308" spans="1:8" x14ac:dyDescent="0.2">
      <c r="A308" s="26"/>
      <c r="B308" s="28" t="s">
        <v>288</v>
      </c>
      <c r="C308" s="31">
        <v>33</v>
      </c>
      <c r="D308" s="6">
        <v>68</v>
      </c>
      <c r="E308" s="7">
        <f t="shared" si="36"/>
        <v>5.6402543241949822E-4</v>
      </c>
      <c r="F308" s="7">
        <f t="shared" si="37"/>
        <v>1.0370279997559933E-3</v>
      </c>
      <c r="G308" s="7">
        <f t="shared" si="39"/>
        <v>1.0606060606060606</v>
      </c>
      <c r="H308" s="14">
        <f t="shared" si="38"/>
        <v>5.9820879196007383E-4</v>
      </c>
    </row>
    <row r="309" spans="1:8" x14ac:dyDescent="0.2">
      <c r="A309" s="26"/>
      <c r="B309" s="28" t="s">
        <v>289</v>
      </c>
      <c r="C309" s="31">
        <v>39</v>
      </c>
      <c r="D309" s="6">
        <v>26</v>
      </c>
      <c r="E309" s="7">
        <f t="shared" ref="E309:E340" si="40">+IF(C309=0,"",C309/C$181)</f>
        <v>6.6657551104122516E-4</v>
      </c>
      <c r="F309" s="7">
        <f t="shared" ref="F309:F340" si="41">+IF(D309=0,"",D309/D$181)</f>
        <v>3.9651070578905631E-4</v>
      </c>
      <c r="G309" s="7">
        <f t="shared" si="39"/>
        <v>-0.33333333333333331</v>
      </c>
      <c r="H309" s="14">
        <f t="shared" ref="H309:H340" si="42">+IF(OR(AND(E309=""),(G309="")),"",E309*G309)</f>
        <v>-2.2219183701374171E-4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255</v>
      </c>
      <c r="D311" s="6">
        <v>225</v>
      </c>
      <c r="E311" s="7">
        <f t="shared" si="40"/>
        <v>4.3583783414233952E-3</v>
      </c>
      <c r="F311" s="7">
        <f t="shared" si="41"/>
        <v>3.4313426462514486E-3</v>
      </c>
      <c r="G311" s="7">
        <f t="shared" si="43"/>
        <v>-0.11764705882352941</v>
      </c>
      <c r="H311" s="14">
        <f t="shared" si="42"/>
        <v>-5.127503931086347E-4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83</v>
      </c>
      <c r="D313" s="6">
        <v>45</v>
      </c>
      <c r="E313" s="7">
        <f t="shared" si="40"/>
        <v>1.4186094209338895E-3</v>
      </c>
      <c r="F313" s="7">
        <f t="shared" si="41"/>
        <v>6.8626852925028972E-4</v>
      </c>
      <c r="G313" s="7">
        <f t="shared" si="43"/>
        <v>-0.45783132530120479</v>
      </c>
      <c r="H313" s="14">
        <f t="shared" si="42"/>
        <v>-6.4948383127093735E-4</v>
      </c>
    </row>
    <row r="314" spans="1:8" ht="25.5" x14ac:dyDescent="0.2">
      <c r="A314" s="26"/>
      <c r="B314" s="28" t="s">
        <v>294</v>
      </c>
      <c r="C314" s="31">
        <v>1572</v>
      </c>
      <c r="D314" s="6">
        <v>1089</v>
      </c>
      <c r="E314" s="7">
        <f t="shared" si="40"/>
        <v>2.6868120598892459E-2</v>
      </c>
      <c r="F314" s="7">
        <f t="shared" si="41"/>
        <v>1.6607698407857013E-2</v>
      </c>
      <c r="G314" s="7">
        <f t="shared" si="43"/>
        <v>-0.30725190839694655</v>
      </c>
      <c r="H314" s="14">
        <f t="shared" si="42"/>
        <v>-8.2552813290490187E-3</v>
      </c>
    </row>
    <row r="315" spans="1:8" x14ac:dyDescent="0.2">
      <c r="A315" s="26"/>
      <c r="B315" s="28" t="s">
        <v>295</v>
      </c>
      <c r="C315" s="31">
        <v>76</v>
      </c>
      <c r="D315" s="6">
        <v>122</v>
      </c>
      <c r="E315" s="7">
        <f t="shared" si="40"/>
        <v>1.2989676625418747E-3</v>
      </c>
      <c r="F315" s="7">
        <f t="shared" si="41"/>
        <v>1.8605502348563411E-3</v>
      </c>
      <c r="G315" s="7">
        <f t="shared" si="43"/>
        <v>0.60526315789473684</v>
      </c>
      <c r="H315" s="14">
        <f t="shared" si="42"/>
        <v>7.862172694332399E-4</v>
      </c>
    </row>
    <row r="316" spans="1:8" ht="25.5" x14ac:dyDescent="0.2">
      <c r="A316" s="26"/>
      <c r="B316" s="28" t="s">
        <v>296</v>
      </c>
      <c r="C316" s="31">
        <v>93</v>
      </c>
      <c r="D316" s="6">
        <v>49</v>
      </c>
      <c r="E316" s="7">
        <f t="shared" si="40"/>
        <v>1.5895262186367677E-3</v>
      </c>
      <c r="F316" s="7">
        <f t="shared" si="41"/>
        <v>7.4727017629476001E-4</v>
      </c>
      <c r="G316" s="7">
        <f t="shared" si="43"/>
        <v>-0.4731182795698925</v>
      </c>
      <c r="H316" s="14">
        <f t="shared" si="42"/>
        <v>-7.5203390989266429E-4</v>
      </c>
    </row>
    <row r="317" spans="1:8" x14ac:dyDescent="0.2">
      <c r="A317" s="26"/>
      <c r="B317" s="28" t="s">
        <v>297</v>
      </c>
      <c r="C317" s="31">
        <v>486</v>
      </c>
      <c r="D317" s="6">
        <v>680</v>
      </c>
      <c r="E317" s="7">
        <f t="shared" si="40"/>
        <v>8.3065563683598822E-3</v>
      </c>
      <c r="F317" s="7">
        <f t="shared" si="41"/>
        <v>1.0370279997559934E-2</v>
      </c>
      <c r="G317" s="7">
        <f t="shared" si="43"/>
        <v>0.3991769547325103</v>
      </c>
      <c r="H317" s="14">
        <f t="shared" si="42"/>
        <v>3.3157858754358379E-3</v>
      </c>
    </row>
    <row r="318" spans="1:8" x14ac:dyDescent="0.2">
      <c r="A318" s="26"/>
      <c r="B318" s="28" t="s">
        <v>298</v>
      </c>
      <c r="C318" s="31">
        <v>58</v>
      </c>
      <c r="D318" s="6">
        <v>14</v>
      </c>
      <c r="E318" s="7">
        <f t="shared" si="40"/>
        <v>9.9131742667669378E-4</v>
      </c>
      <c r="F318" s="7">
        <f t="shared" si="41"/>
        <v>2.135057646556457E-4</v>
      </c>
      <c r="G318" s="7">
        <f t="shared" si="43"/>
        <v>-0.75862068965517238</v>
      </c>
      <c r="H318" s="14">
        <f t="shared" si="42"/>
        <v>-7.5203390989266419E-4</v>
      </c>
    </row>
    <row r="319" spans="1:8" x14ac:dyDescent="0.2">
      <c r="A319" s="26"/>
      <c r="B319" s="28" t="s">
        <v>299</v>
      </c>
      <c r="C319" s="31">
        <v>12</v>
      </c>
      <c r="D319" s="6">
        <v>4</v>
      </c>
      <c r="E319" s="7">
        <f t="shared" si="40"/>
        <v>2.0510015724345388E-4</v>
      </c>
      <c r="F319" s="7">
        <f t="shared" si="41"/>
        <v>6.1001647044470203E-5</v>
      </c>
      <c r="G319" s="7">
        <f t="shared" si="43"/>
        <v>-0.66666666666666663</v>
      </c>
      <c r="H319" s="14">
        <f t="shared" si="42"/>
        <v>-1.3673343816230258E-4</v>
      </c>
    </row>
    <row r="320" spans="1:8" x14ac:dyDescent="0.2">
      <c r="A320" s="26"/>
      <c r="B320" s="28" t="s">
        <v>300</v>
      </c>
      <c r="C320" s="31">
        <v>1532</v>
      </c>
      <c r="D320" s="6">
        <v>553</v>
      </c>
      <c r="E320" s="7">
        <f t="shared" si="40"/>
        <v>2.6184453408080947E-2</v>
      </c>
      <c r="F320" s="7">
        <f t="shared" si="41"/>
        <v>8.4334777038980058E-3</v>
      </c>
      <c r="G320" s="7">
        <f t="shared" si="43"/>
        <v>-0.63903394255874668</v>
      </c>
      <c r="H320" s="14">
        <f t="shared" si="42"/>
        <v>-1.673275449511178E-2</v>
      </c>
    </row>
    <row r="321" spans="1:8" x14ac:dyDescent="0.2">
      <c r="A321" s="26"/>
      <c r="B321" s="28" t="s">
        <v>301</v>
      </c>
      <c r="C321" s="31">
        <v>6</v>
      </c>
      <c r="D321" s="6">
        <v>6</v>
      </c>
      <c r="E321" s="7">
        <f t="shared" si="40"/>
        <v>1.0255007862172694E-4</v>
      </c>
      <c r="F321" s="7">
        <f t="shared" si="41"/>
        <v>9.1502470566705304E-5</v>
      </c>
      <c r="G321" s="7">
        <f t="shared" si="43"/>
        <v>0</v>
      </c>
      <c r="H321" s="14">
        <f t="shared" si="42"/>
        <v>0</v>
      </c>
    </row>
    <row r="322" spans="1:8" x14ac:dyDescent="0.2">
      <c r="A322" s="26"/>
      <c r="B322" s="28" t="s">
        <v>302</v>
      </c>
      <c r="C322" s="31">
        <v>247</v>
      </c>
      <c r="D322" s="6">
        <v>391</v>
      </c>
      <c r="E322" s="7">
        <f t="shared" si="40"/>
        <v>4.2216449032610927E-3</v>
      </c>
      <c r="F322" s="7">
        <f t="shared" si="41"/>
        <v>5.9629109985969622E-3</v>
      </c>
      <c r="G322" s="7">
        <f t="shared" si="43"/>
        <v>0.582995951417004</v>
      </c>
      <c r="H322" s="14">
        <f t="shared" si="42"/>
        <v>2.4612018869214465E-3</v>
      </c>
    </row>
    <row r="323" spans="1:8" x14ac:dyDescent="0.2">
      <c r="A323" s="26"/>
      <c r="B323" s="28" t="s">
        <v>303</v>
      </c>
      <c r="C323" s="31">
        <v>1</v>
      </c>
      <c r="D323" s="6">
        <v>0</v>
      </c>
      <c r="E323" s="7">
        <f t="shared" si="40"/>
        <v>1.7091679770287825E-5</v>
      </c>
      <c r="F323" s="7" t="str">
        <f t="shared" si="41"/>
        <v/>
      </c>
      <c r="G323" s="7">
        <f t="shared" si="43"/>
        <v>-1</v>
      </c>
      <c r="H323" s="14">
        <f t="shared" si="42"/>
        <v>-1.7091679770287825E-5</v>
      </c>
    </row>
    <row r="324" spans="1:8" ht="25.5" x14ac:dyDescent="0.2">
      <c r="A324" s="26"/>
      <c r="B324" s="28" t="s">
        <v>304</v>
      </c>
      <c r="C324" s="31">
        <v>11</v>
      </c>
      <c r="D324" s="6">
        <v>102</v>
      </c>
      <c r="E324" s="7">
        <f t="shared" si="40"/>
        <v>1.8800847747316607E-4</v>
      </c>
      <c r="F324" s="7">
        <f t="shared" si="41"/>
        <v>1.5555419996339901E-3</v>
      </c>
      <c r="G324" s="7">
        <f t="shared" si="43"/>
        <v>8.2727272727272734</v>
      </c>
      <c r="H324" s="14">
        <f t="shared" si="42"/>
        <v>1.5553428590961921E-3</v>
      </c>
    </row>
    <row r="325" spans="1:8" x14ac:dyDescent="0.2">
      <c r="A325" s="26"/>
      <c r="B325" s="28" t="s">
        <v>305</v>
      </c>
      <c r="C325" s="31">
        <v>264</v>
      </c>
      <c r="D325" s="6">
        <v>190</v>
      </c>
      <c r="E325" s="7">
        <f t="shared" si="40"/>
        <v>4.5122034593559858E-3</v>
      </c>
      <c r="F325" s="7">
        <f t="shared" si="41"/>
        <v>2.8975782346123344E-3</v>
      </c>
      <c r="G325" s="7">
        <f t="shared" si="43"/>
        <v>-0.28030303030303028</v>
      </c>
      <c r="H325" s="14">
        <f t="shared" si="42"/>
        <v>-1.2647843030012989E-3</v>
      </c>
    </row>
    <row r="326" spans="1:8" x14ac:dyDescent="0.2">
      <c r="A326" s="26"/>
      <c r="B326" s="28" t="s">
        <v>306</v>
      </c>
      <c r="C326" s="31">
        <v>28</v>
      </c>
      <c r="D326" s="6">
        <v>6</v>
      </c>
      <c r="E326" s="7">
        <f t="shared" si="40"/>
        <v>4.7856703356805909E-4</v>
      </c>
      <c r="F326" s="7">
        <f t="shared" si="41"/>
        <v>9.1502470566705304E-5</v>
      </c>
      <c r="G326" s="7">
        <f t="shared" si="43"/>
        <v>-0.7857142857142857</v>
      </c>
      <c r="H326" s="14">
        <f t="shared" si="42"/>
        <v>-3.7601695494633215E-4</v>
      </c>
    </row>
    <row r="327" spans="1:8" ht="25.5" x14ac:dyDescent="0.2">
      <c r="A327" s="26"/>
      <c r="B327" s="28" t="s">
        <v>307</v>
      </c>
      <c r="C327" s="31">
        <v>44</v>
      </c>
      <c r="D327" s="6">
        <v>20</v>
      </c>
      <c r="E327" s="7">
        <f t="shared" si="40"/>
        <v>7.5203390989266429E-4</v>
      </c>
      <c r="F327" s="7">
        <f t="shared" si="41"/>
        <v>3.0500823522235099E-4</v>
      </c>
      <c r="G327" s="7">
        <f t="shared" si="43"/>
        <v>-0.54545454545454541</v>
      </c>
      <c r="H327" s="14">
        <f t="shared" si="42"/>
        <v>-4.1020031448690776E-4</v>
      </c>
    </row>
    <row r="328" spans="1:8" x14ac:dyDescent="0.2">
      <c r="A328" s="26"/>
      <c r="B328" s="28" t="s">
        <v>308</v>
      </c>
      <c r="C328" s="31">
        <v>0</v>
      </c>
      <c r="D328" s="6">
        <v>6</v>
      </c>
      <c r="E328" s="7" t="str">
        <f t="shared" si="40"/>
        <v/>
      </c>
      <c r="F328" s="7">
        <f t="shared" si="41"/>
        <v>9.1502470566705304E-5</v>
      </c>
      <c r="G328" s="7">
        <f t="shared" si="43"/>
        <v>1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484</v>
      </c>
      <c r="D329" s="6">
        <v>324</v>
      </c>
      <c r="E329" s="7">
        <f t="shared" si="40"/>
        <v>8.2723730088193059E-3</v>
      </c>
      <c r="F329" s="7">
        <f t="shared" si="41"/>
        <v>4.9411334106020865E-3</v>
      </c>
      <c r="G329" s="7">
        <f t="shared" si="43"/>
        <v>-0.33057851239669422</v>
      </c>
      <c r="H329" s="14">
        <f t="shared" si="42"/>
        <v>-2.7346687632460514E-3</v>
      </c>
    </row>
    <row r="330" spans="1:8" x14ac:dyDescent="0.2">
      <c r="A330" s="26"/>
      <c r="B330" s="28" t="s">
        <v>310</v>
      </c>
      <c r="C330" s="31">
        <v>3</v>
      </c>
      <c r="D330" s="6">
        <v>4</v>
      </c>
      <c r="E330" s="7">
        <f t="shared" si="40"/>
        <v>5.127503931086347E-5</v>
      </c>
      <c r="F330" s="7">
        <f t="shared" si="41"/>
        <v>6.1001647044470203E-5</v>
      </c>
      <c r="G330" s="7">
        <f t="shared" si="43"/>
        <v>0.33333333333333331</v>
      </c>
      <c r="H330" s="14">
        <f t="shared" si="42"/>
        <v>1.7091679770287822E-5</v>
      </c>
    </row>
    <row r="331" spans="1:8" ht="25.5" x14ac:dyDescent="0.2">
      <c r="A331" s="26"/>
      <c r="B331" s="28" t="s">
        <v>311</v>
      </c>
      <c r="C331" s="31">
        <v>1622</v>
      </c>
      <c r="D331" s="6">
        <v>1156</v>
      </c>
      <c r="E331" s="7">
        <f t="shared" si="40"/>
        <v>2.772270458740685E-2</v>
      </c>
      <c r="F331" s="7">
        <f t="shared" si="41"/>
        <v>1.7629475995851889E-2</v>
      </c>
      <c r="G331" s="7">
        <f t="shared" si="43"/>
        <v>-0.28729963008631321</v>
      </c>
      <c r="H331" s="14">
        <f t="shared" si="42"/>
        <v>-7.9647227729541265E-3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342</v>
      </c>
      <c r="D333" s="6">
        <v>359</v>
      </c>
      <c r="E333" s="7">
        <f t="shared" si="40"/>
        <v>5.8453544814384356E-3</v>
      </c>
      <c r="F333" s="7">
        <f t="shared" si="41"/>
        <v>5.4748978222412007E-3</v>
      </c>
      <c r="G333" s="7">
        <f t="shared" si="43"/>
        <v>4.9707602339181284E-2</v>
      </c>
      <c r="H333" s="14">
        <f t="shared" si="42"/>
        <v>2.9055855609489296E-4</v>
      </c>
    </row>
    <row r="334" spans="1:8" x14ac:dyDescent="0.2">
      <c r="A334" s="26"/>
      <c r="B334" s="28" t="s">
        <v>314</v>
      </c>
      <c r="C334" s="31">
        <v>15</v>
      </c>
      <c r="D334" s="6">
        <v>5</v>
      </c>
      <c r="E334" s="7">
        <f t="shared" si="40"/>
        <v>2.5637519655431735E-4</v>
      </c>
      <c r="F334" s="7">
        <f t="shared" si="41"/>
        <v>7.6252058805587747E-5</v>
      </c>
      <c r="G334" s="7">
        <f t="shared" si="43"/>
        <v>-0.66666666666666663</v>
      </c>
      <c r="H334" s="14">
        <f t="shared" si="42"/>
        <v>-1.7091679770287821E-4</v>
      </c>
    </row>
    <row r="335" spans="1:8" ht="25.5" x14ac:dyDescent="0.2">
      <c r="A335" s="26"/>
      <c r="B335" s="28" t="s">
        <v>315</v>
      </c>
      <c r="C335" s="31">
        <v>40</v>
      </c>
      <c r="D335" s="6">
        <v>23</v>
      </c>
      <c r="E335" s="7">
        <f t="shared" si="40"/>
        <v>6.8366719081151296E-4</v>
      </c>
      <c r="F335" s="7">
        <f t="shared" si="41"/>
        <v>3.5075947050570365E-4</v>
      </c>
      <c r="G335" s="7">
        <f t="shared" si="43"/>
        <v>-0.42499999999999999</v>
      </c>
      <c r="H335" s="14">
        <f t="shared" si="42"/>
        <v>-2.9055855609489301E-4</v>
      </c>
    </row>
    <row r="336" spans="1:8" ht="25.5" x14ac:dyDescent="0.2">
      <c r="A336" s="26"/>
      <c r="B336" s="28" t="s">
        <v>316</v>
      </c>
      <c r="C336" s="31">
        <v>75</v>
      </c>
      <c r="D336" s="6">
        <v>191</v>
      </c>
      <c r="E336" s="7">
        <f t="shared" si="40"/>
        <v>1.2818759827715868E-3</v>
      </c>
      <c r="F336" s="7">
        <f t="shared" si="41"/>
        <v>2.9128286463734523E-3</v>
      </c>
      <c r="G336" s="7">
        <f t="shared" si="43"/>
        <v>1.5466666666666666</v>
      </c>
      <c r="H336" s="14">
        <f t="shared" si="42"/>
        <v>1.9826348533533876E-3</v>
      </c>
    </row>
    <row r="337" spans="1:8" ht="25.5" x14ac:dyDescent="0.2">
      <c r="A337" s="26"/>
      <c r="B337" s="28" t="s">
        <v>317</v>
      </c>
      <c r="C337" s="31">
        <v>29</v>
      </c>
      <c r="D337" s="6">
        <v>38</v>
      </c>
      <c r="E337" s="7">
        <f t="shared" si="40"/>
        <v>4.9565871333834689E-4</v>
      </c>
      <c r="F337" s="7">
        <f t="shared" si="41"/>
        <v>5.7951564692246694E-4</v>
      </c>
      <c r="G337" s="7">
        <f t="shared" si="43"/>
        <v>0.31034482758620691</v>
      </c>
      <c r="H337" s="14">
        <f t="shared" si="42"/>
        <v>1.5382511793259041E-4</v>
      </c>
    </row>
    <row r="338" spans="1:8" ht="25.5" x14ac:dyDescent="0.2">
      <c r="A338" s="26"/>
      <c r="B338" s="28" t="s">
        <v>318</v>
      </c>
      <c r="C338" s="31">
        <v>1</v>
      </c>
      <c r="D338" s="6">
        <v>1</v>
      </c>
      <c r="E338" s="7">
        <f t="shared" si="40"/>
        <v>1.7091679770287825E-5</v>
      </c>
      <c r="F338" s="7">
        <f t="shared" si="41"/>
        <v>1.5250411761117551E-5</v>
      </c>
      <c r="G338" s="7">
        <f t="shared" si="43"/>
        <v>0</v>
      </c>
      <c r="H338" s="14">
        <f t="shared" si="42"/>
        <v>0</v>
      </c>
    </row>
    <row r="339" spans="1:8" x14ac:dyDescent="0.2">
      <c r="A339" s="26"/>
      <c r="B339" s="28" t="s">
        <v>319</v>
      </c>
      <c r="C339" s="31">
        <v>33</v>
      </c>
      <c r="D339" s="6">
        <v>44</v>
      </c>
      <c r="E339" s="7">
        <f t="shared" si="40"/>
        <v>5.6402543241949822E-4</v>
      </c>
      <c r="F339" s="7">
        <f t="shared" si="41"/>
        <v>6.7101811748917226E-4</v>
      </c>
      <c r="G339" s="7">
        <f t="shared" si="43"/>
        <v>0.33333333333333331</v>
      </c>
      <c r="H339" s="14">
        <f t="shared" si="42"/>
        <v>1.8800847747316607E-4</v>
      </c>
    </row>
    <row r="340" spans="1:8" ht="25.5" x14ac:dyDescent="0.2">
      <c r="A340" s="26"/>
      <c r="B340" s="28" t="s">
        <v>320</v>
      </c>
      <c r="C340" s="31">
        <v>367</v>
      </c>
      <c r="D340" s="6">
        <v>401</v>
      </c>
      <c r="E340" s="7">
        <f t="shared" si="40"/>
        <v>6.2726464756956311E-3</v>
      </c>
      <c r="F340" s="7">
        <f t="shared" si="41"/>
        <v>6.1154151162081376E-3</v>
      </c>
      <c r="G340" s="7">
        <f t="shared" si="43"/>
        <v>9.264305177111716E-2</v>
      </c>
      <c r="H340" s="14">
        <f t="shared" si="42"/>
        <v>5.8111711218978592E-4</v>
      </c>
    </row>
    <row r="341" spans="1:8" x14ac:dyDescent="0.2">
      <c r="A341" s="26"/>
      <c r="B341" s="28" t="s">
        <v>321</v>
      </c>
      <c r="C341" s="31">
        <v>21</v>
      </c>
      <c r="D341" s="6">
        <v>7</v>
      </c>
      <c r="E341" s="7">
        <f t="shared" ref="E341:E356" si="44">+IF(C341=0,"",C341/C$181)</f>
        <v>3.5892527517604429E-4</v>
      </c>
      <c r="F341" s="7">
        <f t="shared" ref="F341:F356" si="45">+IF(D341=0,"",D341/D$181)</f>
        <v>1.0675288232782285E-4</v>
      </c>
      <c r="G341" s="7">
        <f t="shared" si="43"/>
        <v>-0.66666666666666663</v>
      </c>
      <c r="H341" s="14">
        <f t="shared" ref="H341:H356" si="46">+IF(OR(AND(E341=""),(G341="")),"",E341*G341)</f>
        <v>-2.3928351678402952E-4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2</v>
      </c>
      <c r="E342" s="7" t="str">
        <f t="shared" si="44"/>
        <v/>
      </c>
      <c r="F342" s="7">
        <f t="shared" si="45"/>
        <v>3.0500823522235101E-5</v>
      </c>
      <c r="G342" s="7">
        <f t="shared" ref="G342:G356" si="47">+IF(AND(C342=0,D342=0)," ",IF(C342=0,1,IF(D342=0,-1,(D342-C342)/C342)))</f>
        <v>1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3</v>
      </c>
      <c r="D343" s="6">
        <v>13</v>
      </c>
      <c r="E343" s="7">
        <f t="shared" si="44"/>
        <v>5.127503931086347E-5</v>
      </c>
      <c r="F343" s="7">
        <f t="shared" si="45"/>
        <v>1.9825535289452815E-4</v>
      </c>
      <c r="G343" s="7">
        <f t="shared" si="47"/>
        <v>3.3333333333333335</v>
      </c>
      <c r="H343" s="14">
        <f t="shared" si="46"/>
        <v>1.7091679770287824E-4</v>
      </c>
    </row>
    <row r="344" spans="1:8" x14ac:dyDescent="0.2">
      <c r="A344" s="26"/>
      <c r="B344" s="28" t="s">
        <v>324</v>
      </c>
      <c r="C344" s="31">
        <v>4</v>
      </c>
      <c r="D344" s="6">
        <v>8</v>
      </c>
      <c r="E344" s="7">
        <f t="shared" si="44"/>
        <v>6.8366719081151302E-5</v>
      </c>
      <c r="F344" s="7">
        <f t="shared" si="45"/>
        <v>1.2200329408894041E-4</v>
      </c>
      <c r="G344" s="7">
        <f t="shared" si="47"/>
        <v>1</v>
      </c>
      <c r="H344" s="14">
        <f t="shared" si="46"/>
        <v>6.8366719081151302E-5</v>
      </c>
    </row>
    <row r="345" spans="1:8" ht="25.5" x14ac:dyDescent="0.2">
      <c r="A345" s="26"/>
      <c r="B345" s="28" t="s">
        <v>325</v>
      </c>
      <c r="C345" s="31">
        <v>84</v>
      </c>
      <c r="D345" s="6">
        <v>38</v>
      </c>
      <c r="E345" s="7">
        <f t="shared" si="44"/>
        <v>1.4357011007041771E-3</v>
      </c>
      <c r="F345" s="7">
        <f t="shared" si="45"/>
        <v>5.7951564692246694E-4</v>
      </c>
      <c r="G345" s="7">
        <f t="shared" si="47"/>
        <v>-0.54761904761904767</v>
      </c>
      <c r="H345" s="14">
        <f t="shared" si="46"/>
        <v>-7.862172694332399E-4</v>
      </c>
    </row>
    <row r="346" spans="1:8" ht="25.5" x14ac:dyDescent="0.2">
      <c r="A346" s="26"/>
      <c r="B346" s="28" t="s">
        <v>326</v>
      </c>
      <c r="C346" s="31">
        <v>14</v>
      </c>
      <c r="D346" s="6">
        <v>28</v>
      </c>
      <c r="E346" s="7">
        <f t="shared" si="44"/>
        <v>2.3928351678402954E-4</v>
      </c>
      <c r="F346" s="7">
        <f t="shared" si="45"/>
        <v>4.2701152931129139E-4</v>
      </c>
      <c r="G346" s="7">
        <f t="shared" si="47"/>
        <v>1</v>
      </c>
      <c r="H346" s="14">
        <f t="shared" si="46"/>
        <v>2.3928351678402954E-4</v>
      </c>
    </row>
    <row r="347" spans="1:8" ht="25.5" x14ac:dyDescent="0.2">
      <c r="A347" s="26"/>
      <c r="B347" s="28" t="s">
        <v>327</v>
      </c>
      <c r="C347" s="31">
        <v>105</v>
      </c>
      <c r="D347" s="6">
        <v>35</v>
      </c>
      <c r="E347" s="7">
        <f t="shared" si="44"/>
        <v>1.7946263758802216E-3</v>
      </c>
      <c r="F347" s="7">
        <f t="shared" si="45"/>
        <v>5.3376441163911423E-4</v>
      </c>
      <c r="G347" s="7">
        <f t="shared" si="47"/>
        <v>-0.66666666666666663</v>
      </c>
      <c r="H347" s="14">
        <f t="shared" si="46"/>
        <v>-1.1964175839201477E-3</v>
      </c>
    </row>
    <row r="348" spans="1:8" ht="25.5" x14ac:dyDescent="0.2">
      <c r="A348" s="26"/>
      <c r="B348" s="28" t="s">
        <v>328</v>
      </c>
      <c r="C348" s="31">
        <v>292</v>
      </c>
      <c r="D348" s="6">
        <v>85</v>
      </c>
      <c r="E348" s="7">
        <f t="shared" si="44"/>
        <v>4.9907704929240447E-3</v>
      </c>
      <c r="F348" s="7">
        <f t="shared" si="45"/>
        <v>1.2962849996949917E-3</v>
      </c>
      <c r="G348" s="7">
        <f t="shared" si="47"/>
        <v>-0.70890410958904104</v>
      </c>
      <c r="H348" s="14">
        <f t="shared" si="46"/>
        <v>-3.5379777124495792E-3</v>
      </c>
    </row>
    <row r="349" spans="1:8" x14ac:dyDescent="0.2">
      <c r="A349" s="26"/>
      <c r="B349" s="28" t="s">
        <v>329</v>
      </c>
      <c r="C349" s="31">
        <v>74</v>
      </c>
      <c r="D349" s="6">
        <v>40</v>
      </c>
      <c r="E349" s="7">
        <f t="shared" si="44"/>
        <v>1.2647843030012989E-3</v>
      </c>
      <c r="F349" s="7">
        <f t="shared" si="45"/>
        <v>6.1001647044470197E-4</v>
      </c>
      <c r="G349" s="7">
        <f t="shared" si="47"/>
        <v>-0.45945945945945948</v>
      </c>
      <c r="H349" s="14">
        <f t="shared" si="46"/>
        <v>-5.8111711218978603E-4</v>
      </c>
    </row>
    <row r="350" spans="1:8" ht="25.5" x14ac:dyDescent="0.2">
      <c r="A350" s="26"/>
      <c r="B350" s="28" t="s">
        <v>330</v>
      </c>
      <c r="C350" s="31">
        <v>4</v>
      </c>
      <c r="D350" s="6">
        <v>12</v>
      </c>
      <c r="E350" s="7">
        <f t="shared" si="44"/>
        <v>6.8366719081151302E-5</v>
      </c>
      <c r="F350" s="7">
        <f t="shared" si="45"/>
        <v>1.8300494113341061E-4</v>
      </c>
      <c r="G350" s="7">
        <f t="shared" si="47"/>
        <v>2</v>
      </c>
      <c r="H350" s="14">
        <f t="shared" si="46"/>
        <v>1.367334381623026E-4</v>
      </c>
    </row>
    <row r="351" spans="1:8" x14ac:dyDescent="0.2">
      <c r="A351" s="26"/>
      <c r="B351" s="28" t="s">
        <v>331</v>
      </c>
      <c r="C351" s="31">
        <v>103</v>
      </c>
      <c r="D351" s="6">
        <v>37</v>
      </c>
      <c r="E351" s="7">
        <f t="shared" si="44"/>
        <v>1.7604430163396458E-3</v>
      </c>
      <c r="F351" s="7">
        <f t="shared" si="45"/>
        <v>5.6426523516134937E-4</v>
      </c>
      <c r="G351" s="7">
        <f t="shared" si="47"/>
        <v>-0.64077669902912626</v>
      </c>
      <c r="H351" s="14">
        <f t="shared" si="46"/>
        <v>-1.1280508648389964E-3</v>
      </c>
    </row>
    <row r="352" spans="1:8" ht="25.5" x14ac:dyDescent="0.2">
      <c r="A352" s="26"/>
      <c r="B352" s="28" t="s">
        <v>332</v>
      </c>
      <c r="C352" s="31">
        <v>2</v>
      </c>
      <c r="D352" s="6">
        <v>5</v>
      </c>
      <c r="E352" s="7">
        <f t="shared" si="44"/>
        <v>3.4183359540575651E-5</v>
      </c>
      <c r="F352" s="7">
        <f t="shared" si="45"/>
        <v>7.6252058805587747E-5</v>
      </c>
      <c r="G352" s="7">
        <f t="shared" si="47"/>
        <v>1.5</v>
      </c>
      <c r="H352" s="14">
        <f t="shared" si="46"/>
        <v>5.1275039310863476E-5</v>
      </c>
    </row>
    <row r="353" spans="1:8" ht="25.5" x14ac:dyDescent="0.2">
      <c r="A353" s="26"/>
      <c r="B353" s="28" t="s">
        <v>333</v>
      </c>
      <c r="C353" s="31">
        <v>1</v>
      </c>
      <c r="D353" s="6">
        <v>9</v>
      </c>
      <c r="E353" s="7">
        <f t="shared" si="44"/>
        <v>1.7091679770287825E-5</v>
      </c>
      <c r="F353" s="7">
        <f t="shared" si="45"/>
        <v>1.3725370585005795E-4</v>
      </c>
      <c r="G353" s="7">
        <f t="shared" si="47"/>
        <v>8</v>
      </c>
      <c r="H353" s="14">
        <f t="shared" si="46"/>
        <v>1.367334381623026E-4</v>
      </c>
    </row>
    <row r="354" spans="1:8" x14ac:dyDescent="0.2">
      <c r="A354" s="26"/>
      <c r="B354" s="28" t="s">
        <v>334</v>
      </c>
      <c r="C354" s="31">
        <v>466</v>
      </c>
      <c r="D354" s="6">
        <v>363</v>
      </c>
      <c r="E354" s="7">
        <f t="shared" si="44"/>
        <v>7.9647227729541265E-3</v>
      </c>
      <c r="F354" s="7">
        <f t="shared" si="45"/>
        <v>5.5358994692856706E-3</v>
      </c>
      <c r="G354" s="7">
        <f t="shared" si="47"/>
        <v>-0.22103004291845493</v>
      </c>
      <c r="H354" s="14">
        <f t="shared" si="46"/>
        <v>-1.760443016339646E-3</v>
      </c>
    </row>
    <row r="355" spans="1:8" x14ac:dyDescent="0.2">
      <c r="A355" s="26"/>
      <c r="B355" s="28" t="s">
        <v>335</v>
      </c>
      <c r="C355" s="31">
        <v>45</v>
      </c>
      <c r="D355" s="6">
        <v>68</v>
      </c>
      <c r="E355" s="7">
        <f t="shared" si="44"/>
        <v>7.691255896629521E-4</v>
      </c>
      <c r="F355" s="7">
        <f t="shared" si="45"/>
        <v>1.0370279997559933E-3</v>
      </c>
      <c r="G355" s="7">
        <f t="shared" si="47"/>
        <v>0.51111111111111107</v>
      </c>
      <c r="H355" s="14">
        <f t="shared" si="46"/>
        <v>3.9310863471661995E-4</v>
      </c>
    </row>
    <row r="356" spans="1:8" ht="26.25" thickBot="1" x14ac:dyDescent="0.25">
      <c r="A356" s="26"/>
      <c r="B356" s="29" t="s">
        <v>336</v>
      </c>
      <c r="C356" s="32">
        <v>122</v>
      </c>
      <c r="D356" s="15">
        <v>186</v>
      </c>
      <c r="E356" s="16">
        <f t="shared" si="44"/>
        <v>2.0851849319751146E-3</v>
      </c>
      <c r="F356" s="16">
        <f t="shared" si="45"/>
        <v>2.8365765875678645E-3</v>
      </c>
      <c r="G356" s="16">
        <f t="shared" si="47"/>
        <v>0.52459016393442626</v>
      </c>
      <c r="H356" s="17">
        <f t="shared" si="46"/>
        <v>1.0938675052984208E-3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261321</v>
      </c>
      <c r="D362" s="10">
        <f>SUM(D363:D595)</f>
        <v>274459</v>
      </c>
      <c r="E362" s="24">
        <f t="shared" ref="E362:E425" si="48">+IF(C362=0,"",C362/C$362)</f>
        <v>1</v>
      </c>
      <c r="F362" s="24">
        <f t="shared" ref="F362" si="49">+IF(D362=0,"",D362/D$362)</f>
        <v>1</v>
      </c>
      <c r="G362" s="24">
        <f>+IF(AND(C362=0,D362=0),"",IF(C362=0,1,IF(D362=0,-1,(D362-C362)/C362)))</f>
        <v>5.0275331871529653E-2</v>
      </c>
      <c r="H362" s="24">
        <f t="shared" ref="H362:H425" si="50">+IF(OR(AND(E362=""),(G362="")),"",E362*G362)</f>
        <v>5.0275331871529653E-2</v>
      </c>
    </row>
    <row r="363" spans="1:8" x14ac:dyDescent="0.2">
      <c r="A363" s="26"/>
      <c r="B363" s="27" t="s">
        <v>337</v>
      </c>
      <c r="C363" s="30">
        <v>1491</v>
      </c>
      <c r="D363" s="11">
        <v>1277</v>
      </c>
      <c r="E363" s="12">
        <f t="shared" si="48"/>
        <v>5.705626413491453E-3</v>
      </c>
      <c r="F363" s="12">
        <f t="shared" ref="F363:F426" si="51">+IF(D363=0,"",D363/D$362)</f>
        <v>4.6527896698596149E-3</v>
      </c>
      <c r="G363" s="12">
        <f t="shared" ref="G363:G426" si="52">+IF(AND(C363=0,D363=0)," ",IF(C363=0,1,IF(D363=0,-1,(D363-C363)/C363)))</f>
        <v>-0.14352783366867874</v>
      </c>
      <c r="H363" s="13">
        <f t="shared" si="50"/>
        <v>-8.1891619885122134E-4</v>
      </c>
    </row>
    <row r="364" spans="1:8" x14ac:dyDescent="0.2">
      <c r="A364" s="26"/>
      <c r="B364" s="28" t="s">
        <v>338</v>
      </c>
      <c r="C364" s="31">
        <v>915</v>
      </c>
      <c r="D364" s="6">
        <v>601</v>
      </c>
      <c r="E364" s="7">
        <f t="shared" si="48"/>
        <v>3.5014407567704087E-3</v>
      </c>
      <c r="F364" s="7">
        <f t="shared" si="51"/>
        <v>2.1897624053137262E-3</v>
      </c>
      <c r="G364" s="7">
        <f t="shared" si="52"/>
        <v>-0.34316939890710385</v>
      </c>
      <c r="H364" s="14">
        <f t="shared" si="50"/>
        <v>-1.201587319809736E-3</v>
      </c>
    </row>
    <row r="365" spans="1:8" x14ac:dyDescent="0.2">
      <c r="A365" s="26"/>
      <c r="B365" s="28" t="s">
        <v>339</v>
      </c>
      <c r="C365" s="31">
        <v>1179</v>
      </c>
      <c r="D365" s="6">
        <v>2652</v>
      </c>
      <c r="E365" s="7">
        <f t="shared" si="48"/>
        <v>4.5116925161008872E-3</v>
      </c>
      <c r="F365" s="7">
        <f t="shared" si="51"/>
        <v>9.6626454224492554E-3</v>
      </c>
      <c r="G365" s="7">
        <f t="shared" si="52"/>
        <v>1.2493638676844783</v>
      </c>
      <c r="H365" s="14">
        <f t="shared" si="50"/>
        <v>5.6367456117189197E-3</v>
      </c>
    </row>
    <row r="366" spans="1:8" x14ac:dyDescent="0.2">
      <c r="A366" s="26"/>
      <c r="B366" s="28" t="s">
        <v>340</v>
      </c>
      <c r="C366" s="31">
        <v>3</v>
      </c>
      <c r="D366" s="6">
        <v>304</v>
      </c>
      <c r="E366" s="7">
        <f t="shared" si="48"/>
        <v>1.1480133628755439E-5</v>
      </c>
      <c r="F366" s="7">
        <f t="shared" si="51"/>
        <v>1.107633562754364E-3</v>
      </c>
      <c r="G366" s="7">
        <f t="shared" si="52"/>
        <v>100.33333333333333</v>
      </c>
      <c r="H366" s="14">
        <f t="shared" si="50"/>
        <v>1.151840074085129E-3</v>
      </c>
    </row>
    <row r="367" spans="1:8" x14ac:dyDescent="0.2">
      <c r="A367" s="26"/>
      <c r="B367" s="28" t="s">
        <v>341</v>
      </c>
      <c r="C367" s="31">
        <v>190</v>
      </c>
      <c r="D367" s="6">
        <v>237</v>
      </c>
      <c r="E367" s="7">
        <f t="shared" si="48"/>
        <v>7.2707512982117777E-4</v>
      </c>
      <c r="F367" s="7">
        <f t="shared" si="51"/>
        <v>8.6351695517363251E-4</v>
      </c>
      <c r="G367" s="7">
        <f t="shared" si="52"/>
        <v>0.24736842105263157</v>
      </c>
      <c r="H367" s="14">
        <f t="shared" si="50"/>
        <v>1.7985542685050186E-4</v>
      </c>
    </row>
    <row r="368" spans="1:8" x14ac:dyDescent="0.2">
      <c r="A368" s="26"/>
      <c r="B368" s="28" t="s">
        <v>342</v>
      </c>
      <c r="C368" s="31">
        <v>9191</v>
      </c>
      <c r="D368" s="6">
        <v>9221</v>
      </c>
      <c r="E368" s="7">
        <f t="shared" si="48"/>
        <v>3.5171302727297078E-2</v>
      </c>
      <c r="F368" s="7">
        <f t="shared" si="51"/>
        <v>3.3597003559730235E-2</v>
      </c>
      <c r="G368" s="7">
        <f t="shared" si="52"/>
        <v>3.2640626700032641E-3</v>
      </c>
      <c r="H368" s="14">
        <f t="shared" si="50"/>
        <v>1.1480133628755439E-4</v>
      </c>
    </row>
    <row r="369" spans="1:8" x14ac:dyDescent="0.2">
      <c r="A369" s="26"/>
      <c r="B369" s="28" t="s">
        <v>343</v>
      </c>
      <c r="C369" s="31">
        <v>758</v>
      </c>
      <c r="D369" s="6">
        <v>617</v>
      </c>
      <c r="E369" s="7">
        <f t="shared" si="48"/>
        <v>2.9006470968655409E-3</v>
      </c>
      <c r="F369" s="7">
        <f t="shared" si="51"/>
        <v>2.2480589086165876E-3</v>
      </c>
      <c r="G369" s="7">
        <f t="shared" si="52"/>
        <v>-0.18601583113456466</v>
      </c>
      <c r="H369" s="14">
        <f t="shared" si="50"/>
        <v>-5.3956628055150564E-4</v>
      </c>
    </row>
    <row r="370" spans="1:8" x14ac:dyDescent="0.2">
      <c r="A370" s="26"/>
      <c r="B370" s="28" t="s">
        <v>344</v>
      </c>
      <c r="C370" s="31">
        <v>197</v>
      </c>
      <c r="D370" s="6">
        <v>414</v>
      </c>
      <c r="E370" s="7">
        <f t="shared" si="48"/>
        <v>7.5386210828827386E-4</v>
      </c>
      <c r="F370" s="7">
        <f t="shared" si="51"/>
        <v>1.5084220229615352E-3</v>
      </c>
      <c r="G370" s="7">
        <f t="shared" si="52"/>
        <v>1.101522842639594</v>
      </c>
      <c r="H370" s="14">
        <f t="shared" si="50"/>
        <v>8.3039633247997688E-4</v>
      </c>
    </row>
    <row r="371" spans="1:8" x14ac:dyDescent="0.2">
      <c r="A371" s="26"/>
      <c r="B371" s="28" t="s">
        <v>345</v>
      </c>
      <c r="C371" s="31">
        <v>1815</v>
      </c>
      <c r="D371" s="6">
        <v>2992</v>
      </c>
      <c r="E371" s="7">
        <f t="shared" si="48"/>
        <v>6.9454808453970401E-3</v>
      </c>
      <c r="F371" s="7">
        <f t="shared" si="51"/>
        <v>1.0901446117635057E-2</v>
      </c>
      <c r="G371" s="7">
        <f t="shared" si="52"/>
        <v>0.64848484848484844</v>
      </c>
      <c r="H371" s="14">
        <f t="shared" si="50"/>
        <v>4.5040390936817165E-3</v>
      </c>
    </row>
    <row r="372" spans="1:8" x14ac:dyDescent="0.2">
      <c r="A372" s="26"/>
      <c r="B372" s="28" t="s">
        <v>346</v>
      </c>
      <c r="C372" s="31">
        <v>231</v>
      </c>
      <c r="D372" s="6">
        <v>255</v>
      </c>
      <c r="E372" s="7">
        <f t="shared" si="48"/>
        <v>8.8397028941416883E-4</v>
      </c>
      <c r="F372" s="7">
        <f t="shared" si="51"/>
        <v>9.2910052138935138E-4</v>
      </c>
      <c r="G372" s="7">
        <f t="shared" si="52"/>
        <v>0.1038961038961039</v>
      </c>
      <c r="H372" s="14">
        <f t="shared" si="50"/>
        <v>9.1841069030043526E-5</v>
      </c>
    </row>
    <row r="373" spans="1:8" x14ac:dyDescent="0.2">
      <c r="A373" s="26"/>
      <c r="B373" s="28" t="s">
        <v>347</v>
      </c>
      <c r="C373" s="31">
        <v>25</v>
      </c>
      <c r="D373" s="6">
        <v>11</v>
      </c>
      <c r="E373" s="7">
        <f t="shared" si="48"/>
        <v>9.5667780239628661E-5</v>
      </c>
      <c r="F373" s="7">
        <f t="shared" si="51"/>
        <v>4.0078846020717117E-5</v>
      </c>
      <c r="G373" s="7">
        <f t="shared" si="52"/>
        <v>-0.56000000000000005</v>
      </c>
      <c r="H373" s="14">
        <f t="shared" si="50"/>
        <v>-5.3573956934192053E-5</v>
      </c>
    </row>
    <row r="374" spans="1:8" x14ac:dyDescent="0.2">
      <c r="A374" s="26"/>
      <c r="B374" s="28" t="s">
        <v>348</v>
      </c>
      <c r="C374" s="31">
        <v>7425</v>
      </c>
      <c r="D374" s="6">
        <v>13445</v>
      </c>
      <c r="E374" s="7">
        <f t="shared" si="48"/>
        <v>2.8413330731169712E-2</v>
      </c>
      <c r="F374" s="7">
        <f t="shared" si="51"/>
        <v>4.8987280431685605E-2</v>
      </c>
      <c r="G374" s="7">
        <f t="shared" si="52"/>
        <v>0.81077441077441081</v>
      </c>
      <c r="H374" s="14">
        <f t="shared" si="50"/>
        <v>2.3036801481702583E-2</v>
      </c>
    </row>
    <row r="375" spans="1:8" x14ac:dyDescent="0.2">
      <c r="A375" s="26"/>
      <c r="B375" s="28" t="s">
        <v>349</v>
      </c>
      <c r="C375" s="31">
        <v>892</v>
      </c>
      <c r="D375" s="6">
        <v>1292</v>
      </c>
      <c r="E375" s="7">
        <f t="shared" si="48"/>
        <v>3.4134263989499506E-3</v>
      </c>
      <c r="F375" s="7">
        <f t="shared" si="51"/>
        <v>4.7074426417060469E-3</v>
      </c>
      <c r="G375" s="7">
        <f t="shared" si="52"/>
        <v>0.44843049327354262</v>
      </c>
      <c r="H375" s="14">
        <f t="shared" si="50"/>
        <v>1.5306844838340586E-3</v>
      </c>
    </row>
    <row r="376" spans="1:8" x14ac:dyDescent="0.2">
      <c r="A376" s="26"/>
      <c r="B376" s="28" t="s">
        <v>350</v>
      </c>
      <c r="C376" s="31">
        <v>0</v>
      </c>
      <c r="D376" s="6">
        <v>1</v>
      </c>
      <c r="E376" s="7" t="str">
        <f t="shared" si="48"/>
        <v/>
      </c>
      <c r="F376" s="7">
        <f t="shared" si="51"/>
        <v>3.6435314564288292E-6</v>
      </c>
      <c r="G376" s="7">
        <f t="shared" si="52"/>
        <v>1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1435</v>
      </c>
      <c r="D377" s="6">
        <v>2201</v>
      </c>
      <c r="E377" s="7">
        <f t="shared" si="48"/>
        <v>5.4913305857546852E-3</v>
      </c>
      <c r="F377" s="7">
        <f t="shared" si="51"/>
        <v>8.0194127355998537E-3</v>
      </c>
      <c r="G377" s="7">
        <f t="shared" si="52"/>
        <v>0.53379790940766547</v>
      </c>
      <c r="H377" s="14">
        <f t="shared" si="50"/>
        <v>2.9312607865422222E-3</v>
      </c>
    </row>
    <row r="378" spans="1:8" x14ac:dyDescent="0.2">
      <c r="A378" s="26"/>
      <c r="B378" s="28" t="s">
        <v>352</v>
      </c>
      <c r="C378" s="31">
        <v>751</v>
      </c>
      <c r="D378" s="6">
        <v>1510</v>
      </c>
      <c r="E378" s="7">
        <f t="shared" si="48"/>
        <v>2.8738601183984449E-3</v>
      </c>
      <c r="F378" s="7">
        <f t="shared" si="51"/>
        <v>5.5017324992075317E-3</v>
      </c>
      <c r="G378" s="7">
        <f t="shared" si="52"/>
        <v>1.0106524633821572</v>
      </c>
      <c r="H378" s="14">
        <f t="shared" si="50"/>
        <v>2.9044738080751262E-3</v>
      </c>
    </row>
    <row r="379" spans="1:8" x14ac:dyDescent="0.2">
      <c r="A379" s="26"/>
      <c r="B379" s="28" t="s">
        <v>353</v>
      </c>
      <c r="C379" s="31">
        <v>252</v>
      </c>
      <c r="D379" s="6">
        <v>270</v>
      </c>
      <c r="E379" s="7">
        <f t="shared" si="48"/>
        <v>9.6433122481545685E-4</v>
      </c>
      <c r="F379" s="7">
        <f t="shared" si="51"/>
        <v>9.8375349323578378E-4</v>
      </c>
      <c r="G379" s="7">
        <f t="shared" si="52"/>
        <v>7.1428571428571425E-2</v>
      </c>
      <c r="H379" s="14">
        <f t="shared" si="50"/>
        <v>6.8880801772532634E-5</v>
      </c>
    </row>
    <row r="380" spans="1:8" x14ac:dyDescent="0.2">
      <c r="A380" s="26"/>
      <c r="B380" s="28" t="s">
        <v>354</v>
      </c>
      <c r="C380" s="31">
        <v>16</v>
      </c>
      <c r="D380" s="6">
        <v>196</v>
      </c>
      <c r="E380" s="7">
        <f t="shared" si="48"/>
        <v>6.1227379353362337E-5</v>
      </c>
      <c r="F380" s="7">
        <f t="shared" si="51"/>
        <v>7.1413216546005053E-4</v>
      </c>
      <c r="G380" s="7">
        <f t="shared" si="52"/>
        <v>11.25</v>
      </c>
      <c r="H380" s="14">
        <f t="shared" si="50"/>
        <v>6.8880801772532626E-4</v>
      </c>
    </row>
    <row r="381" spans="1:8" x14ac:dyDescent="0.2">
      <c r="A381" s="26"/>
      <c r="B381" s="28" t="s">
        <v>355</v>
      </c>
      <c r="C381" s="31">
        <v>0</v>
      </c>
      <c r="D381" s="6">
        <v>47</v>
      </c>
      <c r="E381" s="7" t="str">
        <f t="shared" si="48"/>
        <v/>
      </c>
      <c r="F381" s="7">
        <f t="shared" si="51"/>
        <v>1.7124597845215496E-4</v>
      </c>
      <c r="G381" s="7">
        <f t="shared" si="52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26106</v>
      </c>
      <c r="D382" s="6">
        <v>31289</v>
      </c>
      <c r="E382" s="7">
        <f t="shared" si="48"/>
        <v>9.9900122837429828E-2</v>
      </c>
      <c r="F382" s="7">
        <f t="shared" si="51"/>
        <v>0.11400245574020164</v>
      </c>
      <c r="G382" s="7">
        <f t="shared" si="52"/>
        <v>0.19853673485022599</v>
      </c>
      <c r="H382" s="14">
        <f t="shared" si="50"/>
        <v>1.9833844199279811E-2</v>
      </c>
    </row>
    <row r="383" spans="1:8" x14ac:dyDescent="0.2">
      <c r="A383" s="26"/>
      <c r="B383" s="28" t="s">
        <v>357</v>
      </c>
      <c r="C383" s="31">
        <v>1299</v>
      </c>
      <c r="D383" s="6">
        <v>548</v>
      </c>
      <c r="E383" s="7">
        <f t="shared" si="48"/>
        <v>4.9708978612511053E-3</v>
      </c>
      <c r="F383" s="7">
        <f t="shared" si="51"/>
        <v>1.9966552381229983E-3</v>
      </c>
      <c r="G383" s="7">
        <f t="shared" si="52"/>
        <v>-0.57813702848344883</v>
      </c>
      <c r="H383" s="14">
        <f t="shared" si="50"/>
        <v>-2.8738601183984453E-3</v>
      </c>
    </row>
    <row r="384" spans="1:8" x14ac:dyDescent="0.2">
      <c r="A384" s="26"/>
      <c r="B384" s="28" t="s">
        <v>358</v>
      </c>
      <c r="C384" s="31">
        <v>3</v>
      </c>
      <c r="D384" s="6">
        <v>8</v>
      </c>
      <c r="E384" s="7">
        <f t="shared" si="48"/>
        <v>1.1480133628755439E-5</v>
      </c>
      <c r="F384" s="7">
        <f t="shared" si="51"/>
        <v>2.9148251651430633E-5</v>
      </c>
      <c r="G384" s="7">
        <f t="shared" si="52"/>
        <v>1.6666666666666667</v>
      </c>
      <c r="H384" s="14">
        <f t="shared" si="50"/>
        <v>1.9133556047925733E-5</v>
      </c>
    </row>
    <row r="385" spans="1:8" x14ac:dyDescent="0.2">
      <c r="A385" s="26"/>
      <c r="B385" s="28" t="s">
        <v>359</v>
      </c>
      <c r="C385" s="31">
        <v>1788</v>
      </c>
      <c r="D385" s="6">
        <v>1909</v>
      </c>
      <c r="E385" s="7">
        <f t="shared" si="48"/>
        <v>6.8421596427382415E-3</v>
      </c>
      <c r="F385" s="7">
        <f t="shared" si="51"/>
        <v>6.9555015503226349E-3</v>
      </c>
      <c r="G385" s="7">
        <f t="shared" si="52"/>
        <v>6.7673378076062635E-2</v>
      </c>
      <c r="H385" s="14">
        <f t="shared" si="50"/>
        <v>4.6303205635980267E-4</v>
      </c>
    </row>
    <row r="386" spans="1:8" x14ac:dyDescent="0.2">
      <c r="A386" s="26"/>
      <c r="B386" s="28" t="s">
        <v>360</v>
      </c>
      <c r="C386" s="31">
        <v>16691</v>
      </c>
      <c r="D386" s="6">
        <v>17015</v>
      </c>
      <c r="E386" s="7">
        <f t="shared" si="48"/>
        <v>6.3871636799185671E-2</v>
      </c>
      <c r="F386" s="7">
        <f t="shared" si="51"/>
        <v>6.1994687731136526E-2</v>
      </c>
      <c r="G386" s="7">
        <f t="shared" si="52"/>
        <v>1.9411658977892276E-2</v>
      </c>
      <c r="H386" s="14">
        <f t="shared" si="50"/>
        <v>1.2398544319055871E-3</v>
      </c>
    </row>
    <row r="387" spans="1:8" x14ac:dyDescent="0.2">
      <c r="A387" s="26"/>
      <c r="B387" s="28" t="s">
        <v>361</v>
      </c>
      <c r="C387" s="31">
        <v>1373</v>
      </c>
      <c r="D387" s="6">
        <v>945</v>
      </c>
      <c r="E387" s="7">
        <f t="shared" si="48"/>
        <v>5.2540744907604055E-3</v>
      </c>
      <c r="F387" s="7">
        <f t="shared" si="51"/>
        <v>3.4431372263252435E-3</v>
      </c>
      <c r="G387" s="7">
        <f t="shared" si="52"/>
        <v>-0.3117261471230881</v>
      </c>
      <c r="H387" s="14">
        <f t="shared" si="50"/>
        <v>-1.6378323977024425E-3</v>
      </c>
    </row>
    <row r="388" spans="1:8" x14ac:dyDescent="0.2">
      <c r="A388" s="26"/>
      <c r="B388" s="28" t="s">
        <v>362</v>
      </c>
      <c r="C388" s="31">
        <v>35</v>
      </c>
      <c r="D388" s="6">
        <v>178</v>
      </c>
      <c r="E388" s="7">
        <f t="shared" si="48"/>
        <v>1.3393489233548011E-4</v>
      </c>
      <c r="F388" s="7">
        <f t="shared" si="51"/>
        <v>6.4854859924433155E-4</v>
      </c>
      <c r="G388" s="7">
        <f t="shared" si="52"/>
        <v>4.0857142857142854</v>
      </c>
      <c r="H388" s="14">
        <f t="shared" si="50"/>
        <v>5.4721970297067586E-4</v>
      </c>
    </row>
    <row r="389" spans="1:8" x14ac:dyDescent="0.2">
      <c r="A389" s="26"/>
      <c r="B389" s="28" t="s">
        <v>363</v>
      </c>
      <c r="C389" s="31">
        <v>282</v>
      </c>
      <c r="D389" s="6">
        <v>203</v>
      </c>
      <c r="E389" s="7">
        <f t="shared" si="48"/>
        <v>1.0791325611030113E-3</v>
      </c>
      <c r="F389" s="7">
        <f t="shared" si="51"/>
        <v>7.3963688565505234E-4</v>
      </c>
      <c r="G389" s="7">
        <f t="shared" si="52"/>
        <v>-0.28014184397163122</v>
      </c>
      <c r="H389" s="14">
        <f t="shared" si="50"/>
        <v>-3.0231018555722656E-4</v>
      </c>
    </row>
    <row r="390" spans="1:8" x14ac:dyDescent="0.2">
      <c r="A390" s="26"/>
      <c r="B390" s="28" t="s">
        <v>364</v>
      </c>
      <c r="C390" s="31">
        <v>60</v>
      </c>
      <c r="D390" s="6">
        <v>271</v>
      </c>
      <c r="E390" s="7">
        <f t="shared" si="48"/>
        <v>2.2960267257510878E-4</v>
      </c>
      <c r="F390" s="7">
        <f t="shared" si="51"/>
        <v>9.8739702469221279E-4</v>
      </c>
      <c r="G390" s="7">
        <f t="shared" si="52"/>
        <v>3.5166666666666666</v>
      </c>
      <c r="H390" s="14">
        <f t="shared" si="50"/>
        <v>8.0743606522246591E-4</v>
      </c>
    </row>
    <row r="391" spans="1:8" x14ac:dyDescent="0.2">
      <c r="A391" s="26"/>
      <c r="B391" s="28" t="s">
        <v>365</v>
      </c>
      <c r="C391" s="31">
        <v>28</v>
      </c>
      <c r="D391" s="6">
        <v>76</v>
      </c>
      <c r="E391" s="7">
        <f t="shared" si="48"/>
        <v>1.0714791386838409E-4</v>
      </c>
      <c r="F391" s="7">
        <f t="shared" si="51"/>
        <v>2.7690839068859099E-4</v>
      </c>
      <c r="G391" s="7">
        <f t="shared" si="52"/>
        <v>1.7142857142857142</v>
      </c>
      <c r="H391" s="14">
        <f t="shared" si="50"/>
        <v>1.83682138060087E-4</v>
      </c>
    </row>
    <row r="392" spans="1:8" x14ac:dyDescent="0.2">
      <c r="A392" s="26"/>
      <c r="B392" s="28" t="s">
        <v>366</v>
      </c>
      <c r="C392" s="31">
        <v>202</v>
      </c>
      <c r="D392" s="6">
        <v>229</v>
      </c>
      <c r="E392" s="7">
        <f t="shared" si="48"/>
        <v>7.729956643361995E-4</v>
      </c>
      <c r="F392" s="7">
        <f t="shared" si="51"/>
        <v>8.3436870352220191E-4</v>
      </c>
      <c r="G392" s="7">
        <f t="shared" si="52"/>
        <v>0.13366336633663367</v>
      </c>
      <c r="H392" s="14">
        <f t="shared" si="50"/>
        <v>1.0332120265879894E-4</v>
      </c>
    </row>
    <row r="393" spans="1:8" x14ac:dyDescent="0.2">
      <c r="A393" s="26"/>
      <c r="B393" s="28" t="s">
        <v>367</v>
      </c>
      <c r="C393" s="31">
        <v>620</v>
      </c>
      <c r="D393" s="6">
        <v>652</v>
      </c>
      <c r="E393" s="7">
        <f t="shared" si="48"/>
        <v>2.3725609499427908E-3</v>
      </c>
      <c r="F393" s="7">
        <f t="shared" si="51"/>
        <v>2.3755825095915966E-3</v>
      </c>
      <c r="G393" s="7">
        <f t="shared" si="52"/>
        <v>5.1612903225806452E-2</v>
      </c>
      <c r="H393" s="14">
        <f t="shared" si="50"/>
        <v>1.2245475870672467E-4</v>
      </c>
    </row>
    <row r="394" spans="1:8" x14ac:dyDescent="0.2">
      <c r="A394" s="26"/>
      <c r="B394" s="28" t="s">
        <v>368</v>
      </c>
      <c r="C394" s="31">
        <v>222</v>
      </c>
      <c r="D394" s="6">
        <v>550</v>
      </c>
      <c r="E394" s="7">
        <f t="shared" si="48"/>
        <v>8.4952988852790242E-4</v>
      </c>
      <c r="F394" s="7">
        <f t="shared" si="51"/>
        <v>2.0039423010358558E-3</v>
      </c>
      <c r="G394" s="7">
        <f t="shared" si="52"/>
        <v>1.4774774774774775</v>
      </c>
      <c r="H394" s="14">
        <f t="shared" si="50"/>
        <v>1.255161276743928E-3</v>
      </c>
    </row>
    <row r="395" spans="1:8" ht="25.5" x14ac:dyDescent="0.2">
      <c r="A395" s="26"/>
      <c r="B395" s="28" t="s">
        <v>369</v>
      </c>
      <c r="C395" s="31">
        <v>404</v>
      </c>
      <c r="D395" s="6">
        <v>367</v>
      </c>
      <c r="E395" s="7">
        <f t="shared" si="48"/>
        <v>1.545991328672399E-3</v>
      </c>
      <c r="F395" s="7">
        <f t="shared" si="51"/>
        <v>1.3371760445093804E-3</v>
      </c>
      <c r="G395" s="7">
        <f t="shared" si="52"/>
        <v>-9.1584158415841582E-2</v>
      </c>
      <c r="H395" s="14">
        <f t="shared" si="50"/>
        <v>-1.415883147546504E-4</v>
      </c>
    </row>
    <row r="396" spans="1:8" ht="25.5" x14ac:dyDescent="0.2">
      <c r="A396" s="26"/>
      <c r="B396" s="28" t="s">
        <v>370</v>
      </c>
      <c r="C396" s="31">
        <v>3161</v>
      </c>
      <c r="D396" s="6">
        <v>2893</v>
      </c>
      <c r="E396" s="7">
        <f t="shared" si="48"/>
        <v>1.2096234133498647E-2</v>
      </c>
      <c r="F396" s="7">
        <f t="shared" si="51"/>
        <v>1.0540736503448602E-2</v>
      </c>
      <c r="G396" s="7">
        <f t="shared" si="52"/>
        <v>-8.4783296425181898E-2</v>
      </c>
      <c r="H396" s="14">
        <f t="shared" si="50"/>
        <v>-1.0255586041688191E-3</v>
      </c>
    </row>
    <row r="397" spans="1:8" x14ac:dyDescent="0.2">
      <c r="A397" s="26"/>
      <c r="B397" s="28" t="s">
        <v>371</v>
      </c>
      <c r="C397" s="31">
        <v>3832</v>
      </c>
      <c r="D397" s="6">
        <v>5421</v>
      </c>
      <c r="E397" s="7">
        <f t="shared" si="48"/>
        <v>1.4663957355130281E-2</v>
      </c>
      <c r="F397" s="7">
        <f t="shared" si="51"/>
        <v>1.9751584025300681E-2</v>
      </c>
      <c r="G397" s="7">
        <f t="shared" si="52"/>
        <v>0.4146659707724426</v>
      </c>
      <c r="H397" s="14">
        <f t="shared" si="50"/>
        <v>6.0806441120307983E-3</v>
      </c>
    </row>
    <row r="398" spans="1:8" x14ac:dyDescent="0.2">
      <c r="A398" s="26"/>
      <c r="B398" s="28" t="s">
        <v>372</v>
      </c>
      <c r="C398" s="31">
        <v>209</v>
      </c>
      <c r="D398" s="6">
        <v>234</v>
      </c>
      <c r="E398" s="7">
        <f t="shared" si="48"/>
        <v>7.9978264280329558E-4</v>
      </c>
      <c r="F398" s="7">
        <f t="shared" si="51"/>
        <v>8.5258636080434605E-4</v>
      </c>
      <c r="G398" s="7">
        <f t="shared" si="52"/>
        <v>0.11961722488038277</v>
      </c>
      <c r="H398" s="14">
        <f t="shared" si="50"/>
        <v>9.5667780239628661E-5</v>
      </c>
    </row>
    <row r="399" spans="1:8" x14ac:dyDescent="0.2">
      <c r="A399" s="26"/>
      <c r="B399" s="28" t="s">
        <v>373</v>
      </c>
      <c r="C399" s="31">
        <v>259</v>
      </c>
      <c r="D399" s="6">
        <v>397</v>
      </c>
      <c r="E399" s="7">
        <f t="shared" si="48"/>
        <v>9.9111820328255293E-4</v>
      </c>
      <c r="F399" s="7">
        <f t="shared" si="51"/>
        <v>1.4464819882022452E-3</v>
      </c>
      <c r="G399" s="7">
        <f t="shared" si="52"/>
        <v>0.53281853281853286</v>
      </c>
      <c r="H399" s="14">
        <f t="shared" si="50"/>
        <v>5.2808614692275021E-4</v>
      </c>
    </row>
    <row r="400" spans="1:8" x14ac:dyDescent="0.2">
      <c r="A400" s="26"/>
      <c r="B400" s="28" t="s">
        <v>374</v>
      </c>
      <c r="C400" s="31">
        <v>89</v>
      </c>
      <c r="D400" s="6">
        <v>144</v>
      </c>
      <c r="E400" s="7">
        <f t="shared" si="48"/>
        <v>3.4057729765307802E-4</v>
      </c>
      <c r="F400" s="7">
        <f t="shared" si="51"/>
        <v>5.2466852972575138E-4</v>
      </c>
      <c r="G400" s="7">
        <f t="shared" si="52"/>
        <v>0.6179775280898876</v>
      </c>
      <c r="H400" s="14">
        <f t="shared" si="50"/>
        <v>2.1046911652718302E-4</v>
      </c>
    </row>
    <row r="401" spans="1:8" x14ac:dyDescent="0.2">
      <c r="A401" s="26"/>
      <c r="B401" s="28" t="s">
        <v>375</v>
      </c>
      <c r="C401" s="31">
        <v>1274</v>
      </c>
      <c r="D401" s="6">
        <v>1959</v>
      </c>
      <c r="E401" s="7">
        <f t="shared" si="48"/>
        <v>4.8752300810114765E-3</v>
      </c>
      <c r="F401" s="7">
        <f t="shared" si="51"/>
        <v>7.1376781231440763E-3</v>
      </c>
      <c r="G401" s="7">
        <f t="shared" si="52"/>
        <v>0.53767660910518056</v>
      </c>
      <c r="H401" s="14">
        <f t="shared" si="50"/>
        <v>2.6212971785658256E-3</v>
      </c>
    </row>
    <row r="402" spans="1:8" x14ac:dyDescent="0.2">
      <c r="A402" s="26"/>
      <c r="B402" s="28" t="s">
        <v>376</v>
      </c>
      <c r="C402" s="31">
        <v>52</v>
      </c>
      <c r="D402" s="6">
        <v>51</v>
      </c>
      <c r="E402" s="7">
        <f t="shared" si="48"/>
        <v>1.9898898289842759E-4</v>
      </c>
      <c r="F402" s="7">
        <f t="shared" si="51"/>
        <v>1.8582010427787028E-4</v>
      </c>
      <c r="G402" s="7">
        <f t="shared" si="52"/>
        <v>-1.9230769230769232E-2</v>
      </c>
      <c r="H402" s="14">
        <f t="shared" si="50"/>
        <v>-3.8267112095851461E-6</v>
      </c>
    </row>
    <row r="403" spans="1:8" x14ac:dyDescent="0.2">
      <c r="A403" s="26"/>
      <c r="B403" s="28" t="s">
        <v>377</v>
      </c>
      <c r="C403" s="31">
        <v>22</v>
      </c>
      <c r="D403" s="6">
        <v>10</v>
      </c>
      <c r="E403" s="7">
        <f t="shared" si="48"/>
        <v>8.4187646610873215E-5</v>
      </c>
      <c r="F403" s="7">
        <f t="shared" si="51"/>
        <v>3.6435314564288293E-5</v>
      </c>
      <c r="G403" s="7">
        <f t="shared" si="52"/>
        <v>-0.54545454545454541</v>
      </c>
      <c r="H403" s="14">
        <f t="shared" si="50"/>
        <v>-4.5920534515021749E-5</v>
      </c>
    </row>
    <row r="404" spans="1:8" x14ac:dyDescent="0.2">
      <c r="A404" s="26"/>
      <c r="B404" s="28" t="s">
        <v>378</v>
      </c>
      <c r="C404" s="31">
        <v>776</v>
      </c>
      <c r="D404" s="6">
        <v>1359</v>
      </c>
      <c r="E404" s="7">
        <f t="shared" si="48"/>
        <v>2.9695278986380737E-3</v>
      </c>
      <c r="F404" s="7">
        <f t="shared" si="51"/>
        <v>4.9515592492867791E-3</v>
      </c>
      <c r="G404" s="7">
        <f t="shared" si="52"/>
        <v>0.75128865979381443</v>
      </c>
      <c r="H404" s="14">
        <f t="shared" si="50"/>
        <v>2.2309726351881403E-3</v>
      </c>
    </row>
    <row r="405" spans="1:8" x14ac:dyDescent="0.2">
      <c r="A405" s="26"/>
      <c r="B405" s="28" t="s">
        <v>379</v>
      </c>
      <c r="C405" s="31">
        <v>26</v>
      </c>
      <c r="D405" s="6">
        <v>85</v>
      </c>
      <c r="E405" s="7">
        <f t="shared" si="48"/>
        <v>9.9494491449213796E-5</v>
      </c>
      <c r="F405" s="7">
        <f t="shared" si="51"/>
        <v>3.0970017379645048E-4</v>
      </c>
      <c r="G405" s="7">
        <f t="shared" si="52"/>
        <v>2.2692307692307692</v>
      </c>
      <c r="H405" s="14">
        <f t="shared" si="50"/>
        <v>2.2577596136552362E-4</v>
      </c>
    </row>
    <row r="406" spans="1:8" x14ac:dyDescent="0.2">
      <c r="A406" s="26"/>
      <c r="B406" s="28" t="s">
        <v>380</v>
      </c>
      <c r="C406" s="31">
        <v>2</v>
      </c>
      <c r="D406" s="6">
        <v>0</v>
      </c>
      <c r="E406" s="7">
        <f t="shared" si="48"/>
        <v>7.6534224191702921E-6</v>
      </c>
      <c r="F406" s="7" t="str">
        <f t="shared" si="51"/>
        <v/>
      </c>
      <c r="G406" s="7">
        <f t="shared" si="52"/>
        <v>-1</v>
      </c>
      <c r="H406" s="14">
        <f t="shared" si="50"/>
        <v>-7.6534224191702921E-6</v>
      </c>
    </row>
    <row r="407" spans="1:8" x14ac:dyDescent="0.2">
      <c r="A407" s="26"/>
      <c r="B407" s="28" t="s">
        <v>381</v>
      </c>
      <c r="C407" s="31">
        <v>62</v>
      </c>
      <c r="D407" s="6">
        <v>58</v>
      </c>
      <c r="E407" s="7">
        <f t="shared" si="48"/>
        <v>2.3725609499427908E-4</v>
      </c>
      <c r="F407" s="7">
        <f t="shared" si="51"/>
        <v>2.1132482447287209E-4</v>
      </c>
      <c r="G407" s="7">
        <f t="shared" si="52"/>
        <v>-6.4516129032258063E-2</v>
      </c>
      <c r="H407" s="14">
        <f t="shared" si="50"/>
        <v>-1.5306844838340584E-5</v>
      </c>
    </row>
    <row r="408" spans="1:8" x14ac:dyDescent="0.2">
      <c r="A408" s="26"/>
      <c r="B408" s="28" t="s">
        <v>382</v>
      </c>
      <c r="C408" s="31">
        <v>3</v>
      </c>
      <c r="D408" s="6">
        <v>27</v>
      </c>
      <c r="E408" s="7">
        <f t="shared" si="48"/>
        <v>1.1480133628755439E-5</v>
      </c>
      <c r="F408" s="7">
        <f t="shared" si="51"/>
        <v>9.8375349323578384E-5</v>
      </c>
      <c r="G408" s="7">
        <f t="shared" si="52"/>
        <v>8</v>
      </c>
      <c r="H408" s="14">
        <f t="shared" si="50"/>
        <v>9.1841069030043512E-5</v>
      </c>
    </row>
    <row r="409" spans="1:8" x14ac:dyDescent="0.2">
      <c r="A409" s="26"/>
      <c r="B409" s="28" t="s">
        <v>383</v>
      </c>
      <c r="C409" s="31">
        <v>3</v>
      </c>
      <c r="D409" s="6">
        <v>1</v>
      </c>
      <c r="E409" s="7">
        <f t="shared" si="48"/>
        <v>1.1480133628755439E-5</v>
      </c>
      <c r="F409" s="7">
        <f t="shared" si="51"/>
        <v>3.6435314564288292E-6</v>
      </c>
      <c r="G409" s="7">
        <f t="shared" si="52"/>
        <v>-0.66666666666666663</v>
      </c>
      <c r="H409" s="14">
        <f t="shared" si="50"/>
        <v>-7.6534224191702921E-6</v>
      </c>
    </row>
    <row r="410" spans="1:8" x14ac:dyDescent="0.2">
      <c r="A410" s="26"/>
      <c r="B410" s="28" t="s">
        <v>384</v>
      </c>
      <c r="C410" s="31">
        <v>28506</v>
      </c>
      <c r="D410" s="6">
        <v>30880</v>
      </c>
      <c r="E410" s="7">
        <f t="shared" si="48"/>
        <v>0.10908422974043418</v>
      </c>
      <c r="F410" s="7">
        <f t="shared" si="51"/>
        <v>0.11251225137452224</v>
      </c>
      <c r="G410" s="7">
        <f t="shared" si="52"/>
        <v>8.3280712832386167E-2</v>
      </c>
      <c r="H410" s="14">
        <f t="shared" si="50"/>
        <v>9.0846124115551378E-3</v>
      </c>
    </row>
    <row r="411" spans="1:8" x14ac:dyDescent="0.2">
      <c r="A411" s="26"/>
      <c r="B411" s="28" t="s">
        <v>385</v>
      </c>
      <c r="C411" s="31">
        <v>10</v>
      </c>
      <c r="D411" s="6">
        <v>7</v>
      </c>
      <c r="E411" s="7">
        <f t="shared" si="48"/>
        <v>3.8267112095851466E-5</v>
      </c>
      <c r="F411" s="7">
        <f t="shared" si="51"/>
        <v>2.5504720195001802E-5</v>
      </c>
      <c r="G411" s="7">
        <f t="shared" si="52"/>
        <v>-0.3</v>
      </c>
      <c r="H411" s="14">
        <f t="shared" si="50"/>
        <v>-1.1480133628755439E-5</v>
      </c>
    </row>
    <row r="412" spans="1:8" x14ac:dyDescent="0.2">
      <c r="A412" s="26"/>
      <c r="B412" s="28" t="s">
        <v>386</v>
      </c>
      <c r="C412" s="31">
        <v>43</v>
      </c>
      <c r="D412" s="6">
        <v>14</v>
      </c>
      <c r="E412" s="7">
        <f t="shared" si="48"/>
        <v>1.645485820121613E-4</v>
      </c>
      <c r="F412" s="7">
        <f t="shared" si="51"/>
        <v>5.1009440390003604E-5</v>
      </c>
      <c r="G412" s="7">
        <f t="shared" si="52"/>
        <v>-0.67441860465116277</v>
      </c>
      <c r="H412" s="14">
        <f t="shared" si="50"/>
        <v>-1.1097462507796924E-4</v>
      </c>
    </row>
    <row r="413" spans="1:8" x14ac:dyDescent="0.2">
      <c r="A413" s="26"/>
      <c r="B413" s="28" t="s">
        <v>387</v>
      </c>
      <c r="C413" s="31">
        <v>3943</v>
      </c>
      <c r="D413" s="6">
        <v>3776</v>
      </c>
      <c r="E413" s="7">
        <f t="shared" si="48"/>
        <v>1.5088722299394232E-2</v>
      </c>
      <c r="F413" s="7">
        <f t="shared" si="51"/>
        <v>1.3757974779475258E-2</v>
      </c>
      <c r="G413" s="7">
        <f t="shared" si="52"/>
        <v>-4.2353537915292921E-2</v>
      </c>
      <c r="H413" s="14">
        <f t="shared" si="50"/>
        <v>-6.3906077200071942E-4</v>
      </c>
    </row>
    <row r="414" spans="1:8" x14ac:dyDescent="0.2">
      <c r="A414" s="26"/>
      <c r="B414" s="28" t="s">
        <v>388</v>
      </c>
      <c r="C414" s="31">
        <v>23225</v>
      </c>
      <c r="D414" s="6">
        <v>29128</v>
      </c>
      <c r="E414" s="7">
        <f t="shared" si="48"/>
        <v>8.8875367842615016E-2</v>
      </c>
      <c r="F414" s="7">
        <f t="shared" si="51"/>
        <v>0.10612878426285893</v>
      </c>
      <c r="G414" s="7">
        <f t="shared" si="52"/>
        <v>0.25416576964477933</v>
      </c>
      <c r="H414" s="14">
        <f t="shared" si="50"/>
        <v>2.2589076270181117E-2</v>
      </c>
    </row>
    <row r="415" spans="1:8" x14ac:dyDescent="0.2">
      <c r="A415" s="26"/>
      <c r="B415" s="28" t="s">
        <v>389</v>
      </c>
      <c r="C415" s="31">
        <v>3960</v>
      </c>
      <c r="D415" s="6">
        <v>3431</v>
      </c>
      <c r="E415" s="7">
        <f t="shared" si="48"/>
        <v>1.5153776389957178E-2</v>
      </c>
      <c r="F415" s="7">
        <f t="shared" si="51"/>
        <v>1.2500956427007312E-2</v>
      </c>
      <c r="G415" s="7">
        <f t="shared" si="52"/>
        <v>-0.13358585858585859</v>
      </c>
      <c r="H415" s="14">
        <f t="shared" si="50"/>
        <v>-2.0243302298705423E-3</v>
      </c>
    </row>
    <row r="416" spans="1:8" x14ac:dyDescent="0.2">
      <c r="A416" s="26"/>
      <c r="B416" s="28" t="s">
        <v>390</v>
      </c>
      <c r="C416" s="31">
        <v>0</v>
      </c>
      <c r="D416" s="6">
        <v>16</v>
      </c>
      <c r="E416" s="7" t="str">
        <f t="shared" si="48"/>
        <v/>
      </c>
      <c r="F416" s="7">
        <f t="shared" si="51"/>
        <v>5.8296503302861267E-5</v>
      </c>
      <c r="G416" s="7">
        <f t="shared" si="52"/>
        <v>1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654</v>
      </c>
      <c r="D417" s="6">
        <v>476</v>
      </c>
      <c r="E417" s="7">
        <f t="shared" si="48"/>
        <v>2.5026691310686858E-3</v>
      </c>
      <c r="F417" s="7">
        <f t="shared" si="51"/>
        <v>1.7343209732601226E-3</v>
      </c>
      <c r="G417" s="7">
        <f t="shared" si="52"/>
        <v>-0.27217125382262997</v>
      </c>
      <c r="H417" s="14">
        <f t="shared" si="50"/>
        <v>-6.8115459530615605E-4</v>
      </c>
    </row>
    <row r="418" spans="1:8" ht="25.5" x14ac:dyDescent="0.2">
      <c r="A418" s="26"/>
      <c r="B418" s="28" t="s">
        <v>392</v>
      </c>
      <c r="C418" s="31">
        <v>80</v>
      </c>
      <c r="D418" s="6">
        <v>88</v>
      </c>
      <c r="E418" s="7">
        <f t="shared" si="48"/>
        <v>3.0613689676681173E-4</v>
      </c>
      <c r="F418" s="7">
        <f t="shared" si="51"/>
        <v>3.2063076816573694E-4</v>
      </c>
      <c r="G418" s="7">
        <f t="shared" si="52"/>
        <v>0.1</v>
      </c>
      <c r="H418" s="14">
        <f t="shared" si="50"/>
        <v>3.0613689676681175E-5</v>
      </c>
    </row>
    <row r="419" spans="1:8" x14ac:dyDescent="0.2">
      <c r="A419" s="26"/>
      <c r="B419" s="28" t="s">
        <v>393</v>
      </c>
      <c r="C419" s="31">
        <v>420</v>
      </c>
      <c r="D419" s="6">
        <v>713</v>
      </c>
      <c r="E419" s="7">
        <f t="shared" si="48"/>
        <v>1.6072187080257614E-3</v>
      </c>
      <c r="F419" s="7">
        <f t="shared" si="51"/>
        <v>2.5978379284337552E-3</v>
      </c>
      <c r="G419" s="7">
        <f t="shared" si="52"/>
        <v>0.69761904761904758</v>
      </c>
      <c r="H419" s="14">
        <f t="shared" si="50"/>
        <v>1.1212263844084477E-3</v>
      </c>
    </row>
    <row r="420" spans="1:8" x14ac:dyDescent="0.2">
      <c r="A420" s="26"/>
      <c r="B420" s="28" t="s">
        <v>394</v>
      </c>
      <c r="C420" s="31">
        <v>57</v>
      </c>
      <c r="D420" s="6">
        <v>130</v>
      </c>
      <c r="E420" s="7">
        <f t="shared" si="48"/>
        <v>2.1812253894635335E-4</v>
      </c>
      <c r="F420" s="7">
        <f t="shared" si="51"/>
        <v>4.7365908933574776E-4</v>
      </c>
      <c r="G420" s="7">
        <f t="shared" si="52"/>
        <v>1.2807017543859649</v>
      </c>
      <c r="H420" s="14">
        <f t="shared" si="50"/>
        <v>2.793499182997157E-4</v>
      </c>
    </row>
    <row r="421" spans="1:8" x14ac:dyDescent="0.2">
      <c r="A421" s="26"/>
      <c r="B421" s="28" t="s">
        <v>395</v>
      </c>
      <c r="C421" s="31">
        <v>250</v>
      </c>
      <c r="D421" s="6">
        <v>276</v>
      </c>
      <c r="E421" s="7">
        <f t="shared" si="48"/>
        <v>9.5667780239628653E-4</v>
      </c>
      <c r="F421" s="7">
        <f t="shared" si="51"/>
        <v>1.0056146819743569E-3</v>
      </c>
      <c r="G421" s="7">
        <f t="shared" si="52"/>
        <v>0.104</v>
      </c>
      <c r="H421" s="14">
        <f t="shared" si="50"/>
        <v>9.9494491449213796E-5</v>
      </c>
    </row>
    <row r="422" spans="1:8" x14ac:dyDescent="0.2">
      <c r="A422" s="26"/>
      <c r="B422" s="28" t="s">
        <v>396</v>
      </c>
      <c r="C422" s="31">
        <v>32</v>
      </c>
      <c r="D422" s="6">
        <v>5</v>
      </c>
      <c r="E422" s="7">
        <f t="shared" si="48"/>
        <v>1.2245475870672467E-4</v>
      </c>
      <c r="F422" s="7">
        <f t="shared" si="51"/>
        <v>1.8217657282144146E-5</v>
      </c>
      <c r="G422" s="7">
        <f t="shared" si="52"/>
        <v>-0.84375</v>
      </c>
      <c r="H422" s="14">
        <f t="shared" si="50"/>
        <v>-1.0332120265879894E-4</v>
      </c>
    </row>
    <row r="423" spans="1:8" ht="25.5" x14ac:dyDescent="0.2">
      <c r="A423" s="26"/>
      <c r="B423" s="28" t="s">
        <v>397</v>
      </c>
      <c r="C423" s="31">
        <v>240</v>
      </c>
      <c r="D423" s="6">
        <v>811</v>
      </c>
      <c r="E423" s="7">
        <f t="shared" si="48"/>
        <v>9.1841069030043512E-4</v>
      </c>
      <c r="F423" s="7">
        <f t="shared" si="51"/>
        <v>2.9549040111637804E-3</v>
      </c>
      <c r="G423" s="7">
        <f t="shared" si="52"/>
        <v>2.3791666666666669</v>
      </c>
      <c r="H423" s="14">
        <f t="shared" si="50"/>
        <v>2.1850521006731185E-3</v>
      </c>
    </row>
    <row r="424" spans="1:8" ht="25.5" x14ac:dyDescent="0.2">
      <c r="A424" s="26"/>
      <c r="B424" s="28" t="s">
        <v>398</v>
      </c>
      <c r="C424" s="31">
        <v>671</v>
      </c>
      <c r="D424" s="6">
        <v>525</v>
      </c>
      <c r="E424" s="7">
        <f t="shared" si="48"/>
        <v>2.5677232216316332E-3</v>
      </c>
      <c r="F424" s="7">
        <f t="shared" si="51"/>
        <v>1.9128540146251352E-3</v>
      </c>
      <c r="G424" s="7">
        <f t="shared" si="52"/>
        <v>-0.21758569299552907</v>
      </c>
      <c r="H424" s="14">
        <f t="shared" si="50"/>
        <v>-5.586998365994314E-4</v>
      </c>
    </row>
    <row r="425" spans="1:8" x14ac:dyDescent="0.2">
      <c r="A425" s="26"/>
      <c r="B425" s="28" t="s">
        <v>399</v>
      </c>
      <c r="C425" s="31">
        <v>1204</v>
      </c>
      <c r="D425" s="6">
        <v>793</v>
      </c>
      <c r="E425" s="7">
        <f t="shared" si="48"/>
        <v>4.6073602963405159E-3</v>
      </c>
      <c r="F425" s="7">
        <f t="shared" si="51"/>
        <v>2.8893204449480614E-3</v>
      </c>
      <c r="G425" s="7">
        <f t="shared" si="52"/>
        <v>-0.34136212624584716</v>
      </c>
      <c r="H425" s="14">
        <f t="shared" si="50"/>
        <v>-1.572778307139495E-3</v>
      </c>
    </row>
    <row r="426" spans="1:8" x14ac:dyDescent="0.2">
      <c r="A426" s="26"/>
      <c r="B426" s="28" t="s">
        <v>400</v>
      </c>
      <c r="C426" s="31">
        <v>5001</v>
      </c>
      <c r="D426" s="6">
        <v>3843</v>
      </c>
      <c r="E426" s="7">
        <f t="shared" ref="E426:E489" si="53">+IF(C426=0,"",C426/C$362)</f>
        <v>1.9137382759135315E-2</v>
      </c>
      <c r="F426" s="7">
        <f t="shared" si="51"/>
        <v>1.4002091387055991E-2</v>
      </c>
      <c r="G426" s="7">
        <f t="shared" si="52"/>
        <v>-0.23155368926214756</v>
      </c>
      <c r="H426" s="14">
        <f t="shared" ref="H426:H489" si="54">+IF(OR(AND(E426=""),(G426="")),"",E426*G426)</f>
        <v>-4.4313315806995988E-3</v>
      </c>
    </row>
    <row r="427" spans="1:8" x14ac:dyDescent="0.2">
      <c r="A427" s="26"/>
      <c r="B427" s="28" t="s">
        <v>401</v>
      </c>
      <c r="C427" s="31">
        <v>430</v>
      </c>
      <c r="D427" s="6">
        <v>224</v>
      </c>
      <c r="E427" s="7">
        <f t="shared" si="53"/>
        <v>1.6454858201216129E-3</v>
      </c>
      <c r="F427" s="7">
        <f t="shared" ref="F427:F490" si="55">+IF(D427=0,"",D427/D$362)</f>
        <v>8.1615104624005767E-4</v>
      </c>
      <c r="G427" s="7">
        <f t="shared" ref="G427:G490" si="56">+IF(AND(C427=0,D427=0)," ",IF(C427=0,1,IF(D427=0,-1,(D427-C427)/C427)))</f>
        <v>-0.47906976744186047</v>
      </c>
      <c r="H427" s="14">
        <f t="shared" si="54"/>
        <v>-7.8830250917454015E-4</v>
      </c>
    </row>
    <row r="428" spans="1:8" x14ac:dyDescent="0.2">
      <c r="A428" s="26"/>
      <c r="B428" s="28" t="s">
        <v>402</v>
      </c>
      <c r="C428" s="31">
        <v>2838</v>
      </c>
      <c r="D428" s="6">
        <v>1953</v>
      </c>
      <c r="E428" s="7">
        <f t="shared" si="53"/>
        <v>1.0860206412802645E-2</v>
      </c>
      <c r="F428" s="7">
        <f t="shared" si="55"/>
        <v>7.1158169344055031E-3</v>
      </c>
      <c r="G428" s="7">
        <f t="shared" si="56"/>
        <v>-0.31183932346723042</v>
      </c>
      <c r="H428" s="14">
        <f t="shared" si="54"/>
        <v>-3.3866394204828541E-3</v>
      </c>
    </row>
    <row r="429" spans="1:8" x14ac:dyDescent="0.2">
      <c r="A429" s="26"/>
      <c r="B429" s="28" t="s">
        <v>403</v>
      </c>
      <c r="C429" s="31">
        <v>410</v>
      </c>
      <c r="D429" s="6">
        <v>472</v>
      </c>
      <c r="E429" s="7">
        <f t="shared" si="53"/>
        <v>1.5689515959299099E-3</v>
      </c>
      <c r="F429" s="7">
        <f t="shared" si="55"/>
        <v>1.7197468474344072E-3</v>
      </c>
      <c r="G429" s="7">
        <f t="shared" si="56"/>
        <v>0.15121951219512195</v>
      </c>
      <c r="H429" s="14">
        <f t="shared" si="54"/>
        <v>2.3725609499427905E-4</v>
      </c>
    </row>
    <row r="430" spans="1:8" x14ac:dyDescent="0.2">
      <c r="A430" s="26"/>
      <c r="B430" s="28" t="s">
        <v>404</v>
      </c>
      <c r="C430" s="31">
        <v>4</v>
      </c>
      <c r="D430" s="6">
        <v>0</v>
      </c>
      <c r="E430" s="7">
        <f t="shared" si="53"/>
        <v>1.5306844838340584E-5</v>
      </c>
      <c r="F430" s="7" t="str">
        <f t="shared" si="55"/>
        <v/>
      </c>
      <c r="G430" s="7">
        <f t="shared" si="56"/>
        <v>-1</v>
      </c>
      <c r="H430" s="14">
        <f t="shared" si="54"/>
        <v>-1.5306844838340584E-5</v>
      </c>
    </row>
    <row r="431" spans="1:8" x14ac:dyDescent="0.2">
      <c r="A431" s="26"/>
      <c r="B431" s="28" t="s">
        <v>405</v>
      </c>
      <c r="C431" s="31">
        <v>7</v>
      </c>
      <c r="D431" s="6">
        <v>5</v>
      </c>
      <c r="E431" s="7">
        <f t="shared" si="53"/>
        <v>2.6786978467096023E-5</v>
      </c>
      <c r="F431" s="7">
        <f t="shared" si="55"/>
        <v>1.8217657282144146E-5</v>
      </c>
      <c r="G431" s="7">
        <f t="shared" si="56"/>
        <v>-0.2857142857142857</v>
      </c>
      <c r="H431" s="14">
        <f t="shared" si="54"/>
        <v>-7.6534224191702921E-6</v>
      </c>
    </row>
    <row r="432" spans="1:8" x14ac:dyDescent="0.2">
      <c r="A432" s="26"/>
      <c r="B432" s="28" t="s">
        <v>406</v>
      </c>
      <c r="C432" s="31">
        <v>11</v>
      </c>
      <c r="D432" s="6">
        <v>14</v>
      </c>
      <c r="E432" s="7">
        <f t="shared" si="53"/>
        <v>4.2093823305436608E-5</v>
      </c>
      <c r="F432" s="7">
        <f t="shared" si="55"/>
        <v>5.1009440390003604E-5</v>
      </c>
      <c r="G432" s="7">
        <f t="shared" si="56"/>
        <v>0.27272727272727271</v>
      </c>
      <c r="H432" s="14">
        <f t="shared" si="54"/>
        <v>1.1480133628755437E-5</v>
      </c>
    </row>
    <row r="433" spans="1:8" x14ac:dyDescent="0.2">
      <c r="A433" s="26"/>
      <c r="B433" s="28" t="s">
        <v>407</v>
      </c>
      <c r="C433" s="31">
        <v>95</v>
      </c>
      <c r="D433" s="6">
        <v>16</v>
      </c>
      <c r="E433" s="7">
        <f t="shared" si="53"/>
        <v>3.6353756491058889E-4</v>
      </c>
      <c r="F433" s="7">
        <f t="shared" si="55"/>
        <v>5.8296503302861267E-5</v>
      </c>
      <c r="G433" s="7">
        <f t="shared" si="56"/>
        <v>-0.83157894736842108</v>
      </c>
      <c r="H433" s="14">
        <f t="shared" si="54"/>
        <v>-3.0231018555722656E-4</v>
      </c>
    </row>
    <row r="434" spans="1:8" x14ac:dyDescent="0.2">
      <c r="A434" s="26"/>
      <c r="B434" s="28" t="s">
        <v>408</v>
      </c>
      <c r="C434" s="31">
        <v>90</v>
      </c>
      <c r="D434" s="6">
        <v>79</v>
      </c>
      <c r="E434" s="7">
        <f t="shared" si="53"/>
        <v>3.4440400886266319E-4</v>
      </c>
      <c r="F434" s="7">
        <f t="shared" si="55"/>
        <v>2.878389850578775E-4</v>
      </c>
      <c r="G434" s="7">
        <f t="shared" si="56"/>
        <v>-0.12222222222222222</v>
      </c>
      <c r="H434" s="14">
        <f t="shared" si="54"/>
        <v>-4.2093823305436608E-5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3"/>
        <v/>
      </c>
      <c r="F435" s="7" t="str">
        <f t="shared" si="55"/>
        <v/>
      </c>
      <c r="G435" s="7" t="str">
        <f t="shared" si="56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102</v>
      </c>
      <c r="E436" s="7" t="str">
        <f t="shared" si="53"/>
        <v/>
      </c>
      <c r="F436" s="7">
        <f t="shared" si="55"/>
        <v>3.7164020855574056E-4</v>
      </c>
      <c r="G436" s="7">
        <f t="shared" si="56"/>
        <v>1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11024</v>
      </c>
      <c r="D437" s="6">
        <v>8185</v>
      </c>
      <c r="E437" s="7">
        <f t="shared" si="53"/>
        <v>4.218566437446665E-2</v>
      </c>
      <c r="F437" s="7">
        <f t="shared" si="55"/>
        <v>2.9822304970869965E-2</v>
      </c>
      <c r="G437" s="7">
        <f t="shared" si="56"/>
        <v>-0.25752902757619739</v>
      </c>
      <c r="H437" s="14">
        <f t="shared" si="54"/>
        <v>-1.086403312401223E-2</v>
      </c>
    </row>
    <row r="438" spans="1:8" x14ac:dyDescent="0.2">
      <c r="A438" s="26"/>
      <c r="B438" s="28" t="s">
        <v>412</v>
      </c>
      <c r="C438" s="31">
        <v>1</v>
      </c>
      <c r="D438" s="6">
        <v>5</v>
      </c>
      <c r="E438" s="7">
        <f t="shared" si="53"/>
        <v>3.8267112095851461E-6</v>
      </c>
      <c r="F438" s="7">
        <f t="shared" si="55"/>
        <v>1.8217657282144146E-5</v>
      </c>
      <c r="G438" s="7">
        <f t="shared" si="56"/>
        <v>4</v>
      </c>
      <c r="H438" s="14">
        <f t="shared" si="54"/>
        <v>1.5306844838340584E-5</v>
      </c>
    </row>
    <row r="439" spans="1:8" x14ac:dyDescent="0.2">
      <c r="A439" s="26"/>
      <c r="B439" s="28" t="s">
        <v>413</v>
      </c>
      <c r="C439" s="31">
        <v>229</v>
      </c>
      <c r="D439" s="6">
        <v>916</v>
      </c>
      <c r="E439" s="7">
        <f t="shared" si="53"/>
        <v>8.763168669949985E-4</v>
      </c>
      <c r="F439" s="7">
        <f t="shared" si="55"/>
        <v>3.3374748140888076E-3</v>
      </c>
      <c r="G439" s="7">
        <f t="shared" si="56"/>
        <v>3</v>
      </c>
      <c r="H439" s="14">
        <f t="shared" si="54"/>
        <v>2.6289506009849954E-3</v>
      </c>
    </row>
    <row r="440" spans="1:8" x14ac:dyDescent="0.2">
      <c r="A440" s="26"/>
      <c r="B440" s="28" t="s">
        <v>414</v>
      </c>
      <c r="C440" s="31">
        <v>300</v>
      </c>
      <c r="D440" s="6">
        <v>678</v>
      </c>
      <c r="E440" s="7">
        <f t="shared" si="53"/>
        <v>1.1480133628755439E-3</v>
      </c>
      <c r="F440" s="7">
        <f t="shared" si="55"/>
        <v>2.4703143274587462E-3</v>
      </c>
      <c r="G440" s="7">
        <f t="shared" si="56"/>
        <v>1.26</v>
      </c>
      <c r="H440" s="14">
        <f t="shared" si="54"/>
        <v>1.4464968372231853E-3</v>
      </c>
    </row>
    <row r="441" spans="1:8" x14ac:dyDescent="0.2">
      <c r="A441" s="26"/>
      <c r="B441" s="28" t="s">
        <v>415</v>
      </c>
      <c r="C441" s="31">
        <v>276</v>
      </c>
      <c r="D441" s="6">
        <v>342</v>
      </c>
      <c r="E441" s="7">
        <f t="shared" si="53"/>
        <v>1.0561722938455004E-3</v>
      </c>
      <c r="F441" s="7">
        <f t="shared" si="55"/>
        <v>1.2460877580986595E-3</v>
      </c>
      <c r="G441" s="7">
        <f t="shared" si="56"/>
        <v>0.2391304347826087</v>
      </c>
      <c r="H441" s="14">
        <f t="shared" si="54"/>
        <v>2.5256293983261967E-4</v>
      </c>
    </row>
    <row r="442" spans="1:8" x14ac:dyDescent="0.2">
      <c r="A442" s="26"/>
      <c r="B442" s="28" t="s">
        <v>416</v>
      </c>
      <c r="C442" s="31">
        <v>237</v>
      </c>
      <c r="D442" s="6">
        <v>329</v>
      </c>
      <c r="E442" s="7">
        <f t="shared" si="53"/>
        <v>9.0693055667167969E-4</v>
      </c>
      <c r="F442" s="7">
        <f t="shared" si="55"/>
        <v>1.1987218491650849E-3</v>
      </c>
      <c r="G442" s="7">
        <f t="shared" si="56"/>
        <v>0.3881856540084388</v>
      </c>
      <c r="H442" s="14">
        <f t="shared" si="54"/>
        <v>3.5205743128183346E-4</v>
      </c>
    </row>
    <row r="443" spans="1:8" x14ac:dyDescent="0.2">
      <c r="A443" s="26"/>
      <c r="B443" s="28" t="s">
        <v>417</v>
      </c>
      <c r="C443" s="31">
        <v>10</v>
      </c>
      <c r="D443" s="6">
        <v>2</v>
      </c>
      <c r="E443" s="7">
        <f t="shared" si="53"/>
        <v>3.8267112095851466E-5</v>
      </c>
      <c r="F443" s="7">
        <f t="shared" si="55"/>
        <v>7.2870629128576583E-6</v>
      </c>
      <c r="G443" s="7">
        <f t="shared" si="56"/>
        <v>-0.8</v>
      </c>
      <c r="H443" s="14">
        <f t="shared" si="54"/>
        <v>-3.0613689676681175E-5</v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3"/>
        <v/>
      </c>
      <c r="F444" s="7" t="str">
        <f t="shared" si="55"/>
        <v/>
      </c>
      <c r="G444" s="7" t="str">
        <f t="shared" si="56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231</v>
      </c>
      <c r="D445" s="6">
        <v>282</v>
      </c>
      <c r="E445" s="7">
        <f t="shared" si="53"/>
        <v>8.8397028941416883E-4</v>
      </c>
      <c r="F445" s="7">
        <f t="shared" si="55"/>
        <v>1.0274758707129298E-3</v>
      </c>
      <c r="G445" s="7">
        <f t="shared" si="56"/>
        <v>0.22077922077922077</v>
      </c>
      <c r="H445" s="14">
        <f t="shared" si="54"/>
        <v>1.9516227168884246E-4</v>
      </c>
    </row>
    <row r="446" spans="1:8" x14ac:dyDescent="0.2">
      <c r="A446" s="26"/>
      <c r="B446" s="28" t="s">
        <v>420</v>
      </c>
      <c r="C446" s="31">
        <v>216</v>
      </c>
      <c r="D446" s="6">
        <v>236</v>
      </c>
      <c r="E446" s="7">
        <f t="shared" si="53"/>
        <v>8.2656962127039156E-4</v>
      </c>
      <c r="F446" s="7">
        <f t="shared" si="55"/>
        <v>8.5987342371720362E-4</v>
      </c>
      <c r="G446" s="7">
        <f t="shared" si="56"/>
        <v>9.2592592592592587E-2</v>
      </c>
      <c r="H446" s="14">
        <f t="shared" si="54"/>
        <v>7.6534224191702918E-5</v>
      </c>
    </row>
    <row r="447" spans="1:8" x14ac:dyDescent="0.2">
      <c r="A447" s="26"/>
      <c r="B447" s="28" t="s">
        <v>421</v>
      </c>
      <c r="C447" s="31">
        <v>22</v>
      </c>
      <c r="D447" s="6">
        <v>9</v>
      </c>
      <c r="E447" s="7">
        <f t="shared" si="53"/>
        <v>8.4187646610873215E-5</v>
      </c>
      <c r="F447" s="7">
        <f t="shared" si="55"/>
        <v>3.2791783107859461E-5</v>
      </c>
      <c r="G447" s="7">
        <f t="shared" si="56"/>
        <v>-0.59090909090909094</v>
      </c>
      <c r="H447" s="14">
        <f t="shared" si="54"/>
        <v>-4.9747245724606905E-5</v>
      </c>
    </row>
    <row r="448" spans="1:8" x14ac:dyDescent="0.2">
      <c r="A448" s="26"/>
      <c r="B448" s="28" t="s">
        <v>422</v>
      </c>
      <c r="C448" s="31">
        <v>11</v>
      </c>
      <c r="D448" s="6">
        <v>96</v>
      </c>
      <c r="E448" s="7">
        <f t="shared" si="53"/>
        <v>4.2093823305436608E-5</v>
      </c>
      <c r="F448" s="7">
        <f t="shared" si="55"/>
        <v>3.4977901981716759E-4</v>
      </c>
      <c r="G448" s="7">
        <f t="shared" si="56"/>
        <v>7.7272727272727275</v>
      </c>
      <c r="H448" s="14">
        <f t="shared" si="54"/>
        <v>3.2527045281473743E-4</v>
      </c>
    </row>
    <row r="449" spans="1:8" x14ac:dyDescent="0.2">
      <c r="A449" s="26"/>
      <c r="B449" s="28" t="s">
        <v>423</v>
      </c>
      <c r="C449" s="31">
        <v>93</v>
      </c>
      <c r="D449" s="6">
        <v>5</v>
      </c>
      <c r="E449" s="7">
        <f t="shared" si="53"/>
        <v>3.5588414249141862E-4</v>
      </c>
      <c r="F449" s="7">
        <f t="shared" si="55"/>
        <v>1.8217657282144146E-5</v>
      </c>
      <c r="G449" s="7">
        <f t="shared" si="56"/>
        <v>-0.94623655913978499</v>
      </c>
      <c r="H449" s="14">
        <f t="shared" si="54"/>
        <v>-3.3675058644349291E-4</v>
      </c>
    </row>
    <row r="450" spans="1:8" x14ac:dyDescent="0.2">
      <c r="A450" s="26"/>
      <c r="B450" s="28" t="s">
        <v>424</v>
      </c>
      <c r="C450" s="31">
        <v>47</v>
      </c>
      <c r="D450" s="6">
        <v>81</v>
      </c>
      <c r="E450" s="7">
        <f t="shared" si="53"/>
        <v>1.7985542685050186E-4</v>
      </c>
      <c r="F450" s="7">
        <f t="shared" si="55"/>
        <v>2.9512604797073518E-4</v>
      </c>
      <c r="G450" s="7">
        <f t="shared" si="56"/>
        <v>0.72340425531914898</v>
      </c>
      <c r="H450" s="14">
        <f t="shared" si="54"/>
        <v>1.3010818112589497E-4</v>
      </c>
    </row>
    <row r="451" spans="1:8" ht="25.5" x14ac:dyDescent="0.2">
      <c r="A451" s="26"/>
      <c r="B451" s="28" t="s">
        <v>425</v>
      </c>
      <c r="C451" s="31">
        <v>5589</v>
      </c>
      <c r="D451" s="6">
        <v>3633</v>
      </c>
      <c r="E451" s="7">
        <f t="shared" si="53"/>
        <v>2.1387488950371382E-2</v>
      </c>
      <c r="F451" s="7">
        <f t="shared" si="55"/>
        <v>1.3236949781205936E-2</v>
      </c>
      <c r="G451" s="7">
        <f t="shared" si="56"/>
        <v>-0.34997316156736447</v>
      </c>
      <c r="H451" s="14">
        <f t="shared" si="54"/>
        <v>-7.4850471259485457E-3</v>
      </c>
    </row>
    <row r="452" spans="1:8" x14ac:dyDescent="0.2">
      <c r="A452" s="26"/>
      <c r="B452" s="28" t="s">
        <v>426</v>
      </c>
      <c r="C452" s="31">
        <v>524</v>
      </c>
      <c r="D452" s="6">
        <v>235</v>
      </c>
      <c r="E452" s="7">
        <f t="shared" si="53"/>
        <v>2.0051966738226165E-3</v>
      </c>
      <c r="F452" s="7">
        <f t="shared" si="55"/>
        <v>8.5622989226077483E-4</v>
      </c>
      <c r="G452" s="7">
        <f t="shared" si="56"/>
        <v>-0.55152671755725191</v>
      </c>
      <c r="H452" s="14">
        <f t="shared" si="54"/>
        <v>-1.1059195395701073E-3</v>
      </c>
    </row>
    <row r="453" spans="1:8" ht="25.5" x14ac:dyDescent="0.2">
      <c r="A453" s="26"/>
      <c r="B453" s="28" t="s">
        <v>427</v>
      </c>
      <c r="C453" s="31">
        <v>354</v>
      </c>
      <c r="D453" s="6">
        <v>196</v>
      </c>
      <c r="E453" s="7">
        <f t="shared" si="53"/>
        <v>1.3546557681931419E-3</v>
      </c>
      <c r="F453" s="7">
        <f t="shared" si="55"/>
        <v>7.1413216546005053E-4</v>
      </c>
      <c r="G453" s="7">
        <f t="shared" si="56"/>
        <v>-0.4463276836158192</v>
      </c>
      <c r="H453" s="14">
        <f t="shared" si="54"/>
        <v>-6.0462037111445313E-4</v>
      </c>
    </row>
    <row r="454" spans="1:8" ht="25.5" x14ac:dyDescent="0.2">
      <c r="A454" s="26"/>
      <c r="B454" s="28" t="s">
        <v>428</v>
      </c>
      <c r="C454" s="31">
        <v>16</v>
      </c>
      <c r="D454" s="6">
        <v>35</v>
      </c>
      <c r="E454" s="7">
        <f t="shared" si="53"/>
        <v>6.1227379353362337E-5</v>
      </c>
      <c r="F454" s="7">
        <f t="shared" si="55"/>
        <v>1.2752360097500901E-4</v>
      </c>
      <c r="G454" s="7">
        <f t="shared" si="56"/>
        <v>1.1875</v>
      </c>
      <c r="H454" s="14">
        <f t="shared" si="54"/>
        <v>7.2707512982117769E-5</v>
      </c>
    </row>
    <row r="455" spans="1:8" x14ac:dyDescent="0.2">
      <c r="A455" s="26"/>
      <c r="B455" s="28" t="s">
        <v>429</v>
      </c>
      <c r="C455" s="31">
        <v>74</v>
      </c>
      <c r="D455" s="6">
        <v>30</v>
      </c>
      <c r="E455" s="7">
        <f t="shared" si="53"/>
        <v>2.8317662950930081E-4</v>
      </c>
      <c r="F455" s="7">
        <f t="shared" si="55"/>
        <v>1.0930594369286487E-4</v>
      </c>
      <c r="G455" s="7">
        <f t="shared" si="56"/>
        <v>-0.59459459459459463</v>
      </c>
      <c r="H455" s="14">
        <f t="shared" si="54"/>
        <v>-1.6837529322174643E-4</v>
      </c>
    </row>
    <row r="456" spans="1:8" x14ac:dyDescent="0.2">
      <c r="A456" s="26"/>
      <c r="B456" s="28" t="s">
        <v>430</v>
      </c>
      <c r="C456" s="31">
        <v>209</v>
      </c>
      <c r="D456" s="6">
        <v>171</v>
      </c>
      <c r="E456" s="7">
        <f t="shared" si="53"/>
        <v>7.9978264280329558E-4</v>
      </c>
      <c r="F456" s="7">
        <f t="shared" si="55"/>
        <v>6.2304387904932974E-4</v>
      </c>
      <c r="G456" s="7">
        <f t="shared" si="56"/>
        <v>-0.18181818181818182</v>
      </c>
      <c r="H456" s="14">
        <f t="shared" si="54"/>
        <v>-1.4541502596423557E-4</v>
      </c>
    </row>
    <row r="457" spans="1:8" x14ac:dyDescent="0.2">
      <c r="A457" s="26"/>
      <c r="B457" s="28" t="s">
        <v>431</v>
      </c>
      <c r="C457" s="31">
        <v>339</v>
      </c>
      <c r="D457" s="6">
        <v>214</v>
      </c>
      <c r="E457" s="7">
        <f t="shared" si="53"/>
        <v>1.2972551000493646E-3</v>
      </c>
      <c r="F457" s="7">
        <f t="shared" si="55"/>
        <v>7.7971573167576939E-4</v>
      </c>
      <c r="G457" s="7">
        <f t="shared" si="56"/>
        <v>-0.36873156342182889</v>
      </c>
      <c r="H457" s="14">
        <f t="shared" si="54"/>
        <v>-4.7833890119814326E-4</v>
      </c>
    </row>
    <row r="458" spans="1:8" x14ac:dyDescent="0.2">
      <c r="A458" s="26"/>
      <c r="B458" s="28" t="s">
        <v>432</v>
      </c>
      <c r="C458" s="31">
        <v>1448</v>
      </c>
      <c r="D458" s="6">
        <v>1063</v>
      </c>
      <c r="E458" s="7">
        <f t="shared" si="53"/>
        <v>5.5410778314792918E-3</v>
      </c>
      <c r="F458" s="7">
        <f t="shared" si="55"/>
        <v>3.8730739381838452E-3</v>
      </c>
      <c r="G458" s="7">
        <f t="shared" si="56"/>
        <v>-0.26588397790055246</v>
      </c>
      <c r="H458" s="14">
        <f t="shared" si="54"/>
        <v>-1.4732838156902811E-3</v>
      </c>
    </row>
    <row r="459" spans="1:8" x14ac:dyDescent="0.2">
      <c r="A459" s="26"/>
      <c r="B459" s="28" t="s">
        <v>433</v>
      </c>
      <c r="C459" s="31">
        <v>16</v>
      </c>
      <c r="D459" s="6">
        <v>21</v>
      </c>
      <c r="E459" s="7">
        <f t="shared" si="53"/>
        <v>6.1227379353362337E-5</v>
      </c>
      <c r="F459" s="7">
        <f t="shared" si="55"/>
        <v>7.651416058500541E-5</v>
      </c>
      <c r="G459" s="7">
        <f t="shared" si="56"/>
        <v>0.3125</v>
      </c>
      <c r="H459" s="14">
        <f t="shared" si="54"/>
        <v>1.9133556047925729E-5</v>
      </c>
    </row>
    <row r="460" spans="1:8" x14ac:dyDescent="0.2">
      <c r="A460" s="26"/>
      <c r="B460" s="28" t="s">
        <v>434</v>
      </c>
      <c r="C460" s="31">
        <v>651</v>
      </c>
      <c r="D460" s="6">
        <v>692</v>
      </c>
      <c r="E460" s="7">
        <f t="shared" si="53"/>
        <v>2.4911889974399302E-3</v>
      </c>
      <c r="F460" s="7">
        <f t="shared" si="55"/>
        <v>2.5213237678487497E-3</v>
      </c>
      <c r="G460" s="7">
        <f t="shared" si="56"/>
        <v>6.2980030721966201E-2</v>
      </c>
      <c r="H460" s="14">
        <f t="shared" si="54"/>
        <v>1.56895159592991E-4</v>
      </c>
    </row>
    <row r="461" spans="1:8" x14ac:dyDescent="0.2">
      <c r="A461" s="26"/>
      <c r="B461" s="28" t="s">
        <v>435</v>
      </c>
      <c r="C461" s="31">
        <v>6664</v>
      </c>
      <c r="D461" s="6">
        <v>6569</v>
      </c>
      <c r="E461" s="7">
        <f t="shared" si="53"/>
        <v>2.5501203500675414E-2</v>
      </c>
      <c r="F461" s="7">
        <f t="shared" si="55"/>
        <v>2.3934358137280978E-2</v>
      </c>
      <c r="G461" s="7">
        <f t="shared" si="56"/>
        <v>-1.4255702280912365E-2</v>
      </c>
      <c r="H461" s="14">
        <f t="shared" si="54"/>
        <v>-3.6353756491058889E-4</v>
      </c>
    </row>
    <row r="462" spans="1:8" x14ac:dyDescent="0.2">
      <c r="A462" s="26"/>
      <c r="B462" s="28" t="s">
        <v>436</v>
      </c>
      <c r="C462" s="31">
        <v>1443</v>
      </c>
      <c r="D462" s="6">
        <v>1531</v>
      </c>
      <c r="E462" s="7">
        <f t="shared" si="53"/>
        <v>5.5219442754313661E-3</v>
      </c>
      <c r="F462" s="7">
        <f t="shared" si="55"/>
        <v>5.5782466597925377E-3</v>
      </c>
      <c r="G462" s="7">
        <f t="shared" si="56"/>
        <v>6.0984060984060985E-2</v>
      </c>
      <c r="H462" s="14">
        <f t="shared" si="54"/>
        <v>3.3675058644349286E-4</v>
      </c>
    </row>
    <row r="463" spans="1:8" x14ac:dyDescent="0.2">
      <c r="A463" s="26"/>
      <c r="B463" s="28" t="s">
        <v>437</v>
      </c>
      <c r="C463" s="31">
        <v>485</v>
      </c>
      <c r="D463" s="6">
        <v>794</v>
      </c>
      <c r="E463" s="7">
        <f t="shared" si="53"/>
        <v>1.855954936648796E-3</v>
      </c>
      <c r="F463" s="7">
        <f t="shared" si="55"/>
        <v>2.8929639764044904E-3</v>
      </c>
      <c r="G463" s="7">
        <f t="shared" si="56"/>
        <v>0.63711340206185563</v>
      </c>
      <c r="H463" s="14">
        <f t="shared" si="54"/>
        <v>1.1824537637618101E-3</v>
      </c>
    </row>
    <row r="464" spans="1:8" x14ac:dyDescent="0.2">
      <c r="A464" s="26"/>
      <c r="B464" s="28" t="s">
        <v>438</v>
      </c>
      <c r="C464" s="31">
        <v>789</v>
      </c>
      <c r="D464" s="6">
        <v>592</v>
      </c>
      <c r="E464" s="7">
        <f t="shared" si="53"/>
        <v>3.0192751443626803E-3</v>
      </c>
      <c r="F464" s="7">
        <f t="shared" si="55"/>
        <v>2.1569706222058669E-3</v>
      </c>
      <c r="G464" s="7">
        <f t="shared" si="56"/>
        <v>-0.24968314321926488</v>
      </c>
      <c r="H464" s="14">
        <f t="shared" si="54"/>
        <v>-7.5386210828827375E-4</v>
      </c>
    </row>
    <row r="465" spans="1:8" x14ac:dyDescent="0.2">
      <c r="A465" s="26"/>
      <c r="B465" s="28" t="s">
        <v>439</v>
      </c>
      <c r="C465" s="31">
        <v>23</v>
      </c>
      <c r="D465" s="6">
        <v>6</v>
      </c>
      <c r="E465" s="7">
        <f t="shared" si="53"/>
        <v>8.8014357820458364E-5</v>
      </c>
      <c r="F465" s="7">
        <f t="shared" si="55"/>
        <v>2.1861188738572974E-5</v>
      </c>
      <c r="G465" s="7">
        <f t="shared" si="56"/>
        <v>-0.73913043478260865</v>
      </c>
      <c r="H465" s="14">
        <f t="shared" si="54"/>
        <v>-6.5054090562947486E-5</v>
      </c>
    </row>
    <row r="466" spans="1:8" x14ac:dyDescent="0.2">
      <c r="A466" s="26"/>
      <c r="B466" s="28" t="s">
        <v>440</v>
      </c>
      <c r="C466" s="31">
        <v>1</v>
      </c>
      <c r="D466" s="6">
        <v>156</v>
      </c>
      <c r="E466" s="7">
        <f t="shared" si="53"/>
        <v>3.8267112095851461E-6</v>
      </c>
      <c r="F466" s="7">
        <f t="shared" si="55"/>
        <v>5.6839090720289733E-4</v>
      </c>
      <c r="G466" s="7">
        <f t="shared" si="56"/>
        <v>155</v>
      </c>
      <c r="H466" s="14">
        <f t="shared" si="54"/>
        <v>5.9314023748569759E-4</v>
      </c>
    </row>
    <row r="467" spans="1:8" x14ac:dyDescent="0.2">
      <c r="A467" s="26"/>
      <c r="B467" s="28" t="s">
        <v>441</v>
      </c>
      <c r="C467" s="31">
        <v>150</v>
      </c>
      <c r="D467" s="6">
        <v>46</v>
      </c>
      <c r="E467" s="7">
        <f t="shared" si="53"/>
        <v>5.7400668143777194E-4</v>
      </c>
      <c r="F467" s="7">
        <f t="shared" si="55"/>
        <v>1.6760244699572614E-4</v>
      </c>
      <c r="G467" s="7">
        <f t="shared" si="56"/>
        <v>-0.69333333333333336</v>
      </c>
      <c r="H467" s="14">
        <f t="shared" si="54"/>
        <v>-3.9797796579685524E-4</v>
      </c>
    </row>
    <row r="468" spans="1:8" x14ac:dyDescent="0.2">
      <c r="A468" s="26"/>
      <c r="B468" s="28" t="s">
        <v>442</v>
      </c>
      <c r="C468" s="31">
        <v>10</v>
      </c>
      <c r="D468" s="6">
        <v>6</v>
      </c>
      <c r="E468" s="7">
        <f t="shared" si="53"/>
        <v>3.8267112095851466E-5</v>
      </c>
      <c r="F468" s="7">
        <f t="shared" si="55"/>
        <v>2.1861188738572974E-5</v>
      </c>
      <c r="G468" s="7">
        <f t="shared" si="56"/>
        <v>-0.4</v>
      </c>
      <c r="H468" s="14">
        <f t="shared" si="54"/>
        <v>-1.5306844838340588E-5</v>
      </c>
    </row>
    <row r="469" spans="1:8" x14ac:dyDescent="0.2">
      <c r="A469" s="26"/>
      <c r="B469" s="28" t="s">
        <v>443</v>
      </c>
      <c r="C469" s="31">
        <v>136</v>
      </c>
      <c r="D469" s="6">
        <v>318</v>
      </c>
      <c r="E469" s="7">
        <f t="shared" si="53"/>
        <v>5.2043272450357989E-4</v>
      </c>
      <c r="F469" s="7">
        <f t="shared" si="55"/>
        <v>1.1586430031443676E-3</v>
      </c>
      <c r="G469" s="7">
        <f t="shared" si="56"/>
        <v>1.338235294117647</v>
      </c>
      <c r="H469" s="14">
        <f t="shared" si="54"/>
        <v>6.9646144014449659E-4</v>
      </c>
    </row>
    <row r="470" spans="1:8" x14ac:dyDescent="0.2">
      <c r="A470" s="26"/>
      <c r="B470" s="28" t="s">
        <v>444</v>
      </c>
      <c r="C470" s="31">
        <v>2</v>
      </c>
      <c r="D470" s="6">
        <v>0</v>
      </c>
      <c r="E470" s="7">
        <f t="shared" si="53"/>
        <v>7.6534224191702921E-6</v>
      </c>
      <c r="F470" s="7" t="str">
        <f t="shared" si="55"/>
        <v/>
      </c>
      <c r="G470" s="7">
        <f t="shared" si="56"/>
        <v>-1</v>
      </c>
      <c r="H470" s="14">
        <f t="shared" si="54"/>
        <v>-7.6534224191702921E-6</v>
      </c>
    </row>
    <row r="471" spans="1:8" x14ac:dyDescent="0.2">
      <c r="A471" s="26"/>
      <c r="B471" s="28" t="s">
        <v>445</v>
      </c>
      <c r="C471" s="31">
        <v>14</v>
      </c>
      <c r="D471" s="6">
        <v>2</v>
      </c>
      <c r="E471" s="7">
        <f t="shared" si="53"/>
        <v>5.3573956934192047E-5</v>
      </c>
      <c r="F471" s="7">
        <f t="shared" si="55"/>
        <v>7.2870629128576583E-6</v>
      </c>
      <c r="G471" s="7">
        <f t="shared" si="56"/>
        <v>-0.8571428571428571</v>
      </c>
      <c r="H471" s="14">
        <f t="shared" si="54"/>
        <v>-4.5920534515021749E-5</v>
      </c>
    </row>
    <row r="472" spans="1:8" x14ac:dyDescent="0.2">
      <c r="A472" s="26"/>
      <c r="B472" s="28" t="s">
        <v>446</v>
      </c>
      <c r="C472" s="31">
        <v>1637</v>
      </c>
      <c r="D472" s="6">
        <v>1250</v>
      </c>
      <c r="E472" s="7">
        <f t="shared" si="53"/>
        <v>6.2643262500908844E-3</v>
      </c>
      <c r="F472" s="7">
        <f t="shared" si="55"/>
        <v>4.5544143205360366E-3</v>
      </c>
      <c r="G472" s="7">
        <f t="shared" si="56"/>
        <v>-0.23640806353084912</v>
      </c>
      <c r="H472" s="14">
        <f t="shared" si="54"/>
        <v>-1.4809372381094515E-3</v>
      </c>
    </row>
    <row r="473" spans="1:8" x14ac:dyDescent="0.2">
      <c r="A473" s="26"/>
      <c r="B473" s="28" t="s">
        <v>447</v>
      </c>
      <c r="C473" s="31">
        <v>52</v>
      </c>
      <c r="D473" s="6">
        <v>66</v>
      </c>
      <c r="E473" s="7">
        <f t="shared" si="53"/>
        <v>1.9898898289842759E-4</v>
      </c>
      <c r="F473" s="7">
        <f t="shared" si="55"/>
        <v>2.4047307612430272E-4</v>
      </c>
      <c r="G473" s="7">
        <f t="shared" si="56"/>
        <v>0.26923076923076922</v>
      </c>
      <c r="H473" s="14">
        <f t="shared" si="54"/>
        <v>5.357395693419204E-5</v>
      </c>
    </row>
    <row r="474" spans="1:8" x14ac:dyDescent="0.2">
      <c r="A474" s="26"/>
      <c r="B474" s="28" t="s">
        <v>448</v>
      </c>
      <c r="C474" s="31">
        <v>904</v>
      </c>
      <c r="D474" s="6">
        <v>759</v>
      </c>
      <c r="E474" s="7">
        <f t="shared" si="53"/>
        <v>3.4593469334649723E-3</v>
      </c>
      <c r="F474" s="7">
        <f t="shared" si="55"/>
        <v>2.7654403754294814E-3</v>
      </c>
      <c r="G474" s="7">
        <f t="shared" si="56"/>
        <v>-0.16039823008849557</v>
      </c>
      <c r="H474" s="14">
        <f t="shared" si="54"/>
        <v>-5.5487312538984618E-4</v>
      </c>
    </row>
    <row r="475" spans="1:8" x14ac:dyDescent="0.2">
      <c r="A475" s="26"/>
      <c r="B475" s="28" t="s">
        <v>449</v>
      </c>
      <c r="C475" s="31">
        <v>1817</v>
      </c>
      <c r="D475" s="6">
        <v>1845</v>
      </c>
      <c r="E475" s="7">
        <f t="shared" si="53"/>
        <v>6.9531342678162108E-3</v>
      </c>
      <c r="F475" s="7">
        <f t="shared" si="55"/>
        <v>6.7223155371111893E-3</v>
      </c>
      <c r="G475" s="7">
        <f t="shared" si="56"/>
        <v>1.5410016510731976E-2</v>
      </c>
      <c r="H475" s="14">
        <f t="shared" si="54"/>
        <v>1.0714791386838409E-4</v>
      </c>
    </row>
    <row r="476" spans="1:8" x14ac:dyDescent="0.2">
      <c r="A476" s="26"/>
      <c r="B476" s="28" t="s">
        <v>450</v>
      </c>
      <c r="C476" s="31">
        <v>757</v>
      </c>
      <c r="D476" s="6">
        <v>645</v>
      </c>
      <c r="E476" s="7">
        <f t="shared" si="53"/>
        <v>2.8968203856559556E-3</v>
      </c>
      <c r="F476" s="7">
        <f t="shared" si="55"/>
        <v>2.3500777893965949E-3</v>
      </c>
      <c r="G476" s="7">
        <f t="shared" si="56"/>
        <v>-0.14795244385733158</v>
      </c>
      <c r="H476" s="14">
        <f t="shared" si="54"/>
        <v>-4.2859165547353637E-4</v>
      </c>
    </row>
    <row r="477" spans="1:8" ht="25.5" x14ac:dyDescent="0.2">
      <c r="A477" s="26"/>
      <c r="B477" s="28" t="s">
        <v>451</v>
      </c>
      <c r="C477" s="31">
        <v>395</v>
      </c>
      <c r="D477" s="6">
        <v>688</v>
      </c>
      <c r="E477" s="7">
        <f t="shared" si="53"/>
        <v>1.5115509277861328E-3</v>
      </c>
      <c r="F477" s="7">
        <f t="shared" si="55"/>
        <v>2.5067496420230345E-3</v>
      </c>
      <c r="G477" s="7">
        <f t="shared" si="56"/>
        <v>0.74177215189873413</v>
      </c>
      <c r="H477" s="14">
        <f t="shared" si="54"/>
        <v>1.1212263844084479E-3</v>
      </c>
    </row>
    <row r="478" spans="1:8" ht="25.5" x14ac:dyDescent="0.2">
      <c r="A478" s="26"/>
      <c r="B478" s="28" t="s">
        <v>452</v>
      </c>
      <c r="C478" s="31">
        <v>858</v>
      </c>
      <c r="D478" s="6">
        <v>670</v>
      </c>
      <c r="E478" s="7">
        <f t="shared" si="53"/>
        <v>3.2833182178240556E-3</v>
      </c>
      <c r="F478" s="7">
        <f t="shared" si="55"/>
        <v>2.4411660758073155E-3</v>
      </c>
      <c r="G478" s="7">
        <f t="shared" si="56"/>
        <v>-0.21911421911421911</v>
      </c>
      <c r="H478" s="14">
        <f t="shared" si="54"/>
        <v>-7.1942170740200745E-4</v>
      </c>
    </row>
    <row r="479" spans="1:8" ht="25.5" x14ac:dyDescent="0.2">
      <c r="A479" s="26"/>
      <c r="B479" s="28" t="s">
        <v>453</v>
      </c>
      <c r="C479" s="31">
        <v>23</v>
      </c>
      <c r="D479" s="6">
        <v>7</v>
      </c>
      <c r="E479" s="7">
        <f t="shared" si="53"/>
        <v>8.8014357820458364E-5</v>
      </c>
      <c r="F479" s="7">
        <f t="shared" si="55"/>
        <v>2.5504720195001802E-5</v>
      </c>
      <c r="G479" s="7">
        <f t="shared" si="56"/>
        <v>-0.69565217391304346</v>
      </c>
      <c r="H479" s="14">
        <f t="shared" si="54"/>
        <v>-6.1227379353362337E-5</v>
      </c>
    </row>
    <row r="480" spans="1:8" x14ac:dyDescent="0.2">
      <c r="A480" s="26"/>
      <c r="B480" s="28" t="s">
        <v>454</v>
      </c>
      <c r="C480" s="31">
        <v>296</v>
      </c>
      <c r="D480" s="6">
        <v>194</v>
      </c>
      <c r="E480" s="7">
        <f t="shared" si="53"/>
        <v>1.1327065180372032E-3</v>
      </c>
      <c r="F480" s="7">
        <f t="shared" si="55"/>
        <v>7.0684510254719285E-4</v>
      </c>
      <c r="G480" s="7">
        <f t="shared" si="56"/>
        <v>-0.34459459459459457</v>
      </c>
      <c r="H480" s="14">
        <f t="shared" si="54"/>
        <v>-3.9032454337768486E-4</v>
      </c>
    </row>
    <row r="481" spans="1:8" ht="25.5" x14ac:dyDescent="0.2">
      <c r="A481" s="26"/>
      <c r="B481" s="28" t="s">
        <v>455</v>
      </c>
      <c r="C481" s="31">
        <v>43</v>
      </c>
      <c r="D481" s="6">
        <v>53</v>
      </c>
      <c r="E481" s="7">
        <f t="shared" si="53"/>
        <v>1.645485820121613E-4</v>
      </c>
      <c r="F481" s="7">
        <f t="shared" si="55"/>
        <v>1.9310716719072793E-4</v>
      </c>
      <c r="G481" s="7">
        <f t="shared" si="56"/>
        <v>0.23255813953488372</v>
      </c>
      <c r="H481" s="14">
        <f t="shared" si="54"/>
        <v>3.8267112095851466E-5</v>
      </c>
    </row>
    <row r="482" spans="1:8" x14ac:dyDescent="0.2">
      <c r="A482" s="26"/>
      <c r="B482" s="28" t="s">
        <v>456</v>
      </c>
      <c r="C482" s="31">
        <v>723</v>
      </c>
      <c r="D482" s="6">
        <v>327</v>
      </c>
      <c r="E482" s="7">
        <f t="shared" si="53"/>
        <v>2.7667122045300606E-3</v>
      </c>
      <c r="F482" s="7">
        <f t="shared" si="55"/>
        <v>1.1914347862522271E-3</v>
      </c>
      <c r="G482" s="7">
        <f t="shared" si="56"/>
        <v>-0.5477178423236515</v>
      </c>
      <c r="H482" s="14">
        <f t="shared" si="54"/>
        <v>-1.5153776389957179E-3</v>
      </c>
    </row>
    <row r="483" spans="1:8" x14ac:dyDescent="0.2">
      <c r="A483" s="26"/>
      <c r="B483" s="28" t="s">
        <v>457</v>
      </c>
      <c r="C483" s="31">
        <v>807</v>
      </c>
      <c r="D483" s="6">
        <v>830</v>
      </c>
      <c r="E483" s="7">
        <f t="shared" si="53"/>
        <v>3.0881559461352131E-3</v>
      </c>
      <c r="F483" s="7">
        <f t="shared" si="55"/>
        <v>3.0241311088359283E-3</v>
      </c>
      <c r="G483" s="7">
        <f t="shared" si="56"/>
        <v>2.8500619578686492E-2</v>
      </c>
      <c r="H483" s="14">
        <f t="shared" si="54"/>
        <v>8.8014357820458364E-5</v>
      </c>
    </row>
    <row r="484" spans="1:8" x14ac:dyDescent="0.2">
      <c r="A484" s="26"/>
      <c r="B484" s="28" t="s">
        <v>458</v>
      </c>
      <c r="C484" s="31">
        <v>4018</v>
      </c>
      <c r="D484" s="6">
        <v>3164</v>
      </c>
      <c r="E484" s="7">
        <f t="shared" si="53"/>
        <v>1.5375725640113117E-2</v>
      </c>
      <c r="F484" s="7">
        <f t="shared" si="55"/>
        <v>1.1528133528140815E-2</v>
      </c>
      <c r="G484" s="7">
        <f t="shared" si="56"/>
        <v>-0.21254355400696864</v>
      </c>
      <c r="H484" s="14">
        <f t="shared" si="54"/>
        <v>-3.2680113729857147E-3</v>
      </c>
    </row>
    <row r="485" spans="1:8" x14ac:dyDescent="0.2">
      <c r="A485" s="26"/>
      <c r="B485" s="28" t="s">
        <v>459</v>
      </c>
      <c r="C485" s="31">
        <v>1255</v>
      </c>
      <c r="D485" s="6">
        <v>716</v>
      </c>
      <c r="E485" s="7">
        <f t="shared" si="53"/>
        <v>4.8025225680293588E-3</v>
      </c>
      <c r="F485" s="7">
        <f t="shared" si="55"/>
        <v>2.6087685228030418E-3</v>
      </c>
      <c r="G485" s="7">
        <f t="shared" si="56"/>
        <v>-0.4294820717131474</v>
      </c>
      <c r="H485" s="14">
        <f t="shared" si="54"/>
        <v>-2.0625973419663938E-3</v>
      </c>
    </row>
    <row r="486" spans="1:8" x14ac:dyDescent="0.2">
      <c r="A486" s="26"/>
      <c r="B486" s="28" t="s">
        <v>460</v>
      </c>
      <c r="C486" s="31">
        <v>133</v>
      </c>
      <c r="D486" s="6">
        <v>140</v>
      </c>
      <c r="E486" s="7">
        <f t="shared" si="53"/>
        <v>5.0895259087482445E-4</v>
      </c>
      <c r="F486" s="7">
        <f t="shared" si="55"/>
        <v>5.1009440390003603E-4</v>
      </c>
      <c r="G486" s="7">
        <f t="shared" si="56"/>
        <v>5.2631578947368418E-2</v>
      </c>
      <c r="H486" s="14">
        <f t="shared" si="54"/>
        <v>2.6786978467096023E-5</v>
      </c>
    </row>
    <row r="487" spans="1:8" x14ac:dyDescent="0.2">
      <c r="A487" s="26"/>
      <c r="B487" s="28" t="s">
        <v>461</v>
      </c>
      <c r="C487" s="31">
        <v>714</v>
      </c>
      <c r="D487" s="6">
        <v>579</v>
      </c>
      <c r="E487" s="7">
        <f t="shared" si="53"/>
        <v>2.7322718036437944E-3</v>
      </c>
      <c r="F487" s="7">
        <f t="shared" si="55"/>
        <v>2.1096047132722921E-3</v>
      </c>
      <c r="G487" s="7">
        <f t="shared" si="56"/>
        <v>-0.18907563025210083</v>
      </c>
      <c r="H487" s="14">
        <f t="shared" si="54"/>
        <v>-5.1660601329399478E-4</v>
      </c>
    </row>
    <row r="488" spans="1:8" x14ac:dyDescent="0.2">
      <c r="A488" s="26"/>
      <c r="B488" s="28" t="s">
        <v>462</v>
      </c>
      <c r="C488" s="31">
        <v>642</v>
      </c>
      <c r="D488" s="6">
        <v>495</v>
      </c>
      <c r="E488" s="7">
        <f t="shared" si="53"/>
        <v>2.456748596553664E-3</v>
      </c>
      <c r="F488" s="7">
        <f t="shared" si="55"/>
        <v>1.8035480709322703E-3</v>
      </c>
      <c r="G488" s="7">
        <f t="shared" si="56"/>
        <v>-0.22897196261682243</v>
      </c>
      <c r="H488" s="14">
        <f t="shared" si="54"/>
        <v>-5.6252654780901651E-4</v>
      </c>
    </row>
    <row r="489" spans="1:8" x14ac:dyDescent="0.2">
      <c r="A489" s="26"/>
      <c r="B489" s="28" t="s">
        <v>463</v>
      </c>
      <c r="C489" s="31">
        <v>105</v>
      </c>
      <c r="D489" s="6">
        <v>143</v>
      </c>
      <c r="E489" s="7">
        <f t="shared" si="53"/>
        <v>4.0180467700644035E-4</v>
      </c>
      <c r="F489" s="7">
        <f t="shared" si="55"/>
        <v>5.210249982693226E-4</v>
      </c>
      <c r="G489" s="7">
        <f t="shared" si="56"/>
        <v>0.3619047619047619</v>
      </c>
      <c r="H489" s="14">
        <f t="shared" si="54"/>
        <v>1.4541502596423554E-4</v>
      </c>
    </row>
    <row r="490" spans="1:8" x14ac:dyDescent="0.2">
      <c r="A490" s="26"/>
      <c r="B490" s="28" t="s">
        <v>464</v>
      </c>
      <c r="C490" s="31">
        <v>5193</v>
      </c>
      <c r="D490" s="6">
        <v>3698</v>
      </c>
      <c r="E490" s="7">
        <f t="shared" ref="E490:E553" si="57">+IF(C490=0,"",C490/C$362)</f>
        <v>1.9872111311375663E-2</v>
      </c>
      <c r="F490" s="7">
        <f t="shared" si="55"/>
        <v>1.3473779325873811E-2</v>
      </c>
      <c r="G490" s="7">
        <f t="shared" si="56"/>
        <v>-0.28788754092046986</v>
      </c>
      <c r="H490" s="14">
        <f t="shared" ref="H490:H553" si="58">+IF(OR(AND(E490=""),(G490="")),"",E490*G490)</f>
        <v>-5.7209332583297934E-3</v>
      </c>
    </row>
    <row r="491" spans="1:8" x14ac:dyDescent="0.2">
      <c r="A491" s="26"/>
      <c r="B491" s="28" t="s">
        <v>465</v>
      </c>
      <c r="C491" s="31">
        <v>43</v>
      </c>
      <c r="D491" s="6">
        <v>9</v>
      </c>
      <c r="E491" s="7">
        <f t="shared" si="57"/>
        <v>1.645485820121613E-4</v>
      </c>
      <c r="F491" s="7">
        <f t="shared" ref="F491:F554" si="59">+IF(D491=0,"",D491/D$362)</f>
        <v>3.2791783107859461E-5</v>
      </c>
      <c r="G491" s="7">
        <f t="shared" ref="G491:G554" si="60">+IF(AND(C491=0,D491=0)," ",IF(C491=0,1,IF(D491=0,-1,(D491-C491)/C491)))</f>
        <v>-0.79069767441860461</v>
      </c>
      <c r="H491" s="14">
        <f t="shared" si="58"/>
        <v>-1.3010818112589497E-4</v>
      </c>
    </row>
    <row r="492" spans="1:8" x14ac:dyDescent="0.2">
      <c r="A492" s="26"/>
      <c r="B492" s="28" t="s">
        <v>466</v>
      </c>
      <c r="C492" s="31">
        <v>64</v>
      </c>
      <c r="D492" s="6">
        <v>25</v>
      </c>
      <c r="E492" s="7">
        <f t="shared" si="57"/>
        <v>2.4490951741344935E-4</v>
      </c>
      <c r="F492" s="7">
        <f t="shared" si="59"/>
        <v>9.1088286410720721E-5</v>
      </c>
      <c r="G492" s="7">
        <f t="shared" si="60"/>
        <v>-0.609375</v>
      </c>
      <c r="H492" s="14">
        <f t="shared" si="58"/>
        <v>-1.492417371738207E-4</v>
      </c>
    </row>
    <row r="493" spans="1:8" x14ac:dyDescent="0.2">
      <c r="A493" s="26"/>
      <c r="B493" s="28" t="s">
        <v>467</v>
      </c>
      <c r="C493" s="31">
        <v>14</v>
      </c>
      <c r="D493" s="6">
        <v>32</v>
      </c>
      <c r="E493" s="7">
        <f t="shared" si="57"/>
        <v>5.3573956934192047E-5</v>
      </c>
      <c r="F493" s="7">
        <f t="shared" si="59"/>
        <v>1.1659300660572253E-4</v>
      </c>
      <c r="G493" s="7">
        <f t="shared" si="60"/>
        <v>1.2857142857142858</v>
      </c>
      <c r="H493" s="14">
        <f t="shared" si="58"/>
        <v>6.8880801772532634E-5</v>
      </c>
    </row>
    <row r="494" spans="1:8" x14ac:dyDescent="0.2">
      <c r="A494" s="26"/>
      <c r="B494" s="28" t="s">
        <v>468</v>
      </c>
      <c r="C494" s="31">
        <v>164</v>
      </c>
      <c r="D494" s="6">
        <v>258</v>
      </c>
      <c r="E494" s="7">
        <f t="shared" si="57"/>
        <v>6.2758063837196399E-4</v>
      </c>
      <c r="F494" s="7">
        <f t="shared" si="59"/>
        <v>9.4003111575863794E-4</v>
      </c>
      <c r="G494" s="7">
        <f t="shared" si="60"/>
        <v>0.57317073170731703</v>
      </c>
      <c r="H494" s="14">
        <f t="shared" si="58"/>
        <v>3.5971085370100373E-4</v>
      </c>
    </row>
    <row r="495" spans="1:8" x14ac:dyDescent="0.2">
      <c r="A495" s="26"/>
      <c r="B495" s="28" t="s">
        <v>469</v>
      </c>
      <c r="C495" s="31">
        <v>247</v>
      </c>
      <c r="D495" s="6">
        <v>174</v>
      </c>
      <c r="E495" s="7">
        <f t="shared" si="57"/>
        <v>9.451976687675311E-4</v>
      </c>
      <c r="F495" s="7">
        <f t="shared" si="59"/>
        <v>6.3397447341861631E-4</v>
      </c>
      <c r="G495" s="7">
        <f t="shared" si="60"/>
        <v>-0.29554655870445345</v>
      </c>
      <c r="H495" s="14">
        <f t="shared" si="58"/>
        <v>-2.793499182997157E-4</v>
      </c>
    </row>
    <row r="496" spans="1:8" x14ac:dyDescent="0.2">
      <c r="A496" s="26"/>
      <c r="B496" s="28" t="s">
        <v>470</v>
      </c>
      <c r="C496" s="31">
        <v>2</v>
      </c>
      <c r="D496" s="6">
        <v>12</v>
      </c>
      <c r="E496" s="7">
        <f t="shared" si="57"/>
        <v>7.6534224191702921E-6</v>
      </c>
      <c r="F496" s="7">
        <f t="shared" si="59"/>
        <v>4.3722377477145948E-5</v>
      </c>
      <c r="G496" s="7">
        <f t="shared" si="60"/>
        <v>5</v>
      </c>
      <c r="H496" s="14">
        <f t="shared" si="58"/>
        <v>3.8267112095851459E-5</v>
      </c>
    </row>
    <row r="497" spans="1:8" x14ac:dyDescent="0.2">
      <c r="A497" s="26"/>
      <c r="B497" s="28" t="s">
        <v>471</v>
      </c>
      <c r="C497" s="31">
        <v>11</v>
      </c>
      <c r="D497" s="6">
        <v>10</v>
      </c>
      <c r="E497" s="7">
        <f t="shared" si="57"/>
        <v>4.2093823305436608E-5</v>
      </c>
      <c r="F497" s="7">
        <f t="shared" si="59"/>
        <v>3.6435314564288293E-5</v>
      </c>
      <c r="G497" s="7">
        <f t="shared" si="60"/>
        <v>-9.0909090909090912E-2</v>
      </c>
      <c r="H497" s="14">
        <f t="shared" si="58"/>
        <v>-3.8267112095851461E-6</v>
      </c>
    </row>
    <row r="498" spans="1:8" x14ac:dyDescent="0.2">
      <c r="A498" s="26"/>
      <c r="B498" s="28" t="s">
        <v>472</v>
      </c>
      <c r="C498" s="31">
        <v>1993</v>
      </c>
      <c r="D498" s="6">
        <v>1921</v>
      </c>
      <c r="E498" s="7">
        <f t="shared" si="57"/>
        <v>7.6266354407031967E-3</v>
      </c>
      <c r="F498" s="7">
        <f t="shared" si="59"/>
        <v>6.9992239277997803E-3</v>
      </c>
      <c r="G498" s="7">
        <f t="shared" si="60"/>
        <v>-3.6126442548921223E-2</v>
      </c>
      <c r="H498" s="14">
        <f t="shared" si="58"/>
        <v>-2.7552320709013054E-4</v>
      </c>
    </row>
    <row r="499" spans="1:8" ht="25.5" x14ac:dyDescent="0.2">
      <c r="A499" s="26"/>
      <c r="B499" s="28" t="s">
        <v>473</v>
      </c>
      <c r="C499" s="31">
        <v>37</v>
      </c>
      <c r="D499" s="6">
        <v>65</v>
      </c>
      <c r="E499" s="7">
        <f t="shared" si="57"/>
        <v>1.415883147546504E-4</v>
      </c>
      <c r="F499" s="7">
        <f t="shared" si="59"/>
        <v>2.3682954466787388E-4</v>
      </c>
      <c r="G499" s="7">
        <f t="shared" si="60"/>
        <v>0.7567567567567568</v>
      </c>
      <c r="H499" s="14">
        <f t="shared" si="58"/>
        <v>1.0714791386838409E-4</v>
      </c>
    </row>
    <row r="500" spans="1:8" x14ac:dyDescent="0.2">
      <c r="A500" s="26"/>
      <c r="B500" s="28" t="s">
        <v>474</v>
      </c>
      <c r="C500" s="31">
        <v>283</v>
      </c>
      <c r="D500" s="6">
        <v>300</v>
      </c>
      <c r="E500" s="7">
        <f t="shared" si="57"/>
        <v>1.0829592723125964E-3</v>
      </c>
      <c r="F500" s="7">
        <f t="shared" si="59"/>
        <v>1.0930594369286488E-3</v>
      </c>
      <c r="G500" s="7">
        <f t="shared" si="60"/>
        <v>6.0070671378091869E-2</v>
      </c>
      <c r="H500" s="14">
        <f t="shared" si="58"/>
        <v>6.5054090562947486E-5</v>
      </c>
    </row>
    <row r="501" spans="1:8" x14ac:dyDescent="0.2">
      <c r="A501" s="26"/>
      <c r="B501" s="28" t="s">
        <v>475</v>
      </c>
      <c r="C501" s="31">
        <v>3</v>
      </c>
      <c r="D501" s="6">
        <v>25</v>
      </c>
      <c r="E501" s="7">
        <f t="shared" si="57"/>
        <v>1.1480133628755439E-5</v>
      </c>
      <c r="F501" s="7">
        <f t="shared" si="59"/>
        <v>9.1088286410720721E-5</v>
      </c>
      <c r="G501" s="7">
        <f t="shared" si="60"/>
        <v>7.333333333333333</v>
      </c>
      <c r="H501" s="14">
        <f t="shared" si="58"/>
        <v>8.4187646610873215E-5</v>
      </c>
    </row>
    <row r="502" spans="1:8" x14ac:dyDescent="0.2">
      <c r="A502" s="26"/>
      <c r="B502" s="28" t="s">
        <v>476</v>
      </c>
      <c r="C502" s="31">
        <v>691</v>
      </c>
      <c r="D502" s="6">
        <v>422</v>
      </c>
      <c r="E502" s="7">
        <f t="shared" si="57"/>
        <v>2.6442574458233363E-3</v>
      </c>
      <c r="F502" s="7">
        <f t="shared" si="59"/>
        <v>1.5375702746129659E-3</v>
      </c>
      <c r="G502" s="7">
        <f t="shared" si="60"/>
        <v>-0.38929088277858176</v>
      </c>
      <c r="H502" s="14">
        <f t="shared" si="58"/>
        <v>-1.0293853153784044E-3</v>
      </c>
    </row>
    <row r="503" spans="1:8" x14ac:dyDescent="0.2">
      <c r="A503" s="26"/>
      <c r="B503" s="28" t="s">
        <v>477</v>
      </c>
      <c r="C503" s="31">
        <v>1287</v>
      </c>
      <c r="D503" s="6">
        <v>1277</v>
      </c>
      <c r="E503" s="7">
        <f t="shared" si="57"/>
        <v>4.9249773267360832E-3</v>
      </c>
      <c r="F503" s="7">
        <f t="shared" si="59"/>
        <v>4.6527896698596149E-3</v>
      </c>
      <c r="G503" s="7">
        <f t="shared" si="60"/>
        <v>-7.77000777000777E-3</v>
      </c>
      <c r="H503" s="14">
        <f t="shared" si="58"/>
        <v>-3.8267112095851459E-5</v>
      </c>
    </row>
    <row r="504" spans="1:8" x14ac:dyDescent="0.2">
      <c r="A504" s="26"/>
      <c r="B504" s="28" t="s">
        <v>478</v>
      </c>
      <c r="C504" s="31">
        <v>204</v>
      </c>
      <c r="D504" s="6">
        <v>1158</v>
      </c>
      <c r="E504" s="7">
        <f t="shared" si="57"/>
        <v>7.8064908675536983E-4</v>
      </c>
      <c r="F504" s="7">
        <f t="shared" si="59"/>
        <v>4.2192094265445842E-3</v>
      </c>
      <c r="G504" s="7">
        <f t="shared" si="60"/>
        <v>4.6764705882352944</v>
      </c>
      <c r="H504" s="14">
        <f t="shared" si="58"/>
        <v>3.6506824939442298E-3</v>
      </c>
    </row>
    <row r="505" spans="1:8" x14ac:dyDescent="0.2">
      <c r="A505" s="26"/>
      <c r="B505" s="28" t="s">
        <v>479</v>
      </c>
      <c r="C505" s="31">
        <v>295</v>
      </c>
      <c r="D505" s="6">
        <v>277</v>
      </c>
      <c r="E505" s="7">
        <f t="shared" si="57"/>
        <v>1.1288798068276181E-3</v>
      </c>
      <c r="F505" s="7">
        <f t="shared" si="59"/>
        <v>1.0092582134307857E-3</v>
      </c>
      <c r="G505" s="7">
        <f t="shared" si="60"/>
        <v>-6.1016949152542375E-2</v>
      </c>
      <c r="H505" s="14">
        <f t="shared" si="58"/>
        <v>-6.8880801772532634E-5</v>
      </c>
    </row>
    <row r="506" spans="1:8" x14ac:dyDescent="0.2">
      <c r="A506" s="26"/>
      <c r="B506" s="28" t="s">
        <v>480</v>
      </c>
      <c r="C506" s="31">
        <v>99</v>
      </c>
      <c r="D506" s="6">
        <v>80</v>
      </c>
      <c r="E506" s="7">
        <f t="shared" si="57"/>
        <v>3.7884440974892948E-4</v>
      </c>
      <c r="F506" s="7">
        <f t="shared" si="59"/>
        <v>2.9148251651430634E-4</v>
      </c>
      <c r="G506" s="7">
        <f t="shared" si="60"/>
        <v>-0.19191919191919191</v>
      </c>
      <c r="H506" s="14">
        <f t="shared" si="58"/>
        <v>-7.2707512982117769E-5</v>
      </c>
    </row>
    <row r="507" spans="1:8" x14ac:dyDescent="0.2">
      <c r="A507" s="26"/>
      <c r="B507" s="28" t="s">
        <v>481</v>
      </c>
      <c r="C507" s="31">
        <v>68</v>
      </c>
      <c r="D507" s="6">
        <v>105</v>
      </c>
      <c r="E507" s="7">
        <f t="shared" si="57"/>
        <v>2.6021636225178994E-4</v>
      </c>
      <c r="F507" s="7">
        <f t="shared" si="59"/>
        <v>3.8257080292502708E-4</v>
      </c>
      <c r="G507" s="7">
        <f t="shared" si="60"/>
        <v>0.54411764705882348</v>
      </c>
      <c r="H507" s="14">
        <f t="shared" si="58"/>
        <v>1.415883147546504E-4</v>
      </c>
    </row>
    <row r="508" spans="1:8" x14ac:dyDescent="0.2">
      <c r="A508" s="26"/>
      <c r="B508" s="28" t="s">
        <v>482</v>
      </c>
      <c r="C508" s="31">
        <v>1056</v>
      </c>
      <c r="D508" s="6">
        <v>769</v>
      </c>
      <c r="E508" s="7">
        <f t="shared" si="57"/>
        <v>4.0410070373219148E-3</v>
      </c>
      <c r="F508" s="7">
        <f t="shared" si="59"/>
        <v>2.8018756899937697E-3</v>
      </c>
      <c r="G508" s="7">
        <f t="shared" si="60"/>
        <v>-0.27178030303030304</v>
      </c>
      <c r="H508" s="14">
        <f t="shared" si="58"/>
        <v>-1.098266117150937E-3</v>
      </c>
    </row>
    <row r="509" spans="1:8" x14ac:dyDescent="0.2">
      <c r="A509" s="26"/>
      <c r="B509" s="28" t="s">
        <v>483</v>
      </c>
      <c r="C509" s="31">
        <v>878</v>
      </c>
      <c r="D509" s="6">
        <v>1850</v>
      </c>
      <c r="E509" s="7">
        <f t="shared" si="57"/>
        <v>3.3598524420157586E-3</v>
      </c>
      <c r="F509" s="7">
        <f t="shared" si="59"/>
        <v>6.7405331943933338E-3</v>
      </c>
      <c r="G509" s="7">
        <f t="shared" si="60"/>
        <v>1.1070615034168565</v>
      </c>
      <c r="H509" s="14">
        <f t="shared" si="58"/>
        <v>3.7195632957167622E-3</v>
      </c>
    </row>
    <row r="510" spans="1:8" x14ac:dyDescent="0.2">
      <c r="A510" s="26"/>
      <c r="B510" s="28" t="s">
        <v>484</v>
      </c>
      <c r="C510" s="31">
        <v>80</v>
      </c>
      <c r="D510" s="6">
        <v>10</v>
      </c>
      <c r="E510" s="7">
        <f t="shared" si="57"/>
        <v>3.0613689676681173E-4</v>
      </c>
      <c r="F510" s="7">
        <f t="shared" si="59"/>
        <v>3.6435314564288293E-5</v>
      </c>
      <c r="G510" s="7">
        <f t="shared" si="60"/>
        <v>-0.875</v>
      </c>
      <c r="H510" s="14">
        <f t="shared" si="58"/>
        <v>-2.6786978467096027E-4</v>
      </c>
    </row>
    <row r="511" spans="1:8" ht="25.5" x14ac:dyDescent="0.2">
      <c r="A511" s="26"/>
      <c r="B511" s="28" t="s">
        <v>485</v>
      </c>
      <c r="C511" s="31">
        <v>178</v>
      </c>
      <c r="D511" s="6">
        <v>118</v>
      </c>
      <c r="E511" s="7">
        <f t="shared" si="57"/>
        <v>6.8115459530615605E-4</v>
      </c>
      <c r="F511" s="7">
        <f t="shared" si="59"/>
        <v>4.2993671185860181E-4</v>
      </c>
      <c r="G511" s="7">
        <f t="shared" si="60"/>
        <v>-0.33707865168539325</v>
      </c>
      <c r="H511" s="14">
        <f t="shared" si="58"/>
        <v>-2.2960267257510878E-4</v>
      </c>
    </row>
    <row r="512" spans="1:8" x14ac:dyDescent="0.2">
      <c r="A512" s="26"/>
      <c r="B512" s="28" t="s">
        <v>486</v>
      </c>
      <c r="C512" s="31">
        <v>12</v>
      </c>
      <c r="D512" s="6">
        <v>99</v>
      </c>
      <c r="E512" s="7">
        <f t="shared" si="57"/>
        <v>4.5920534515021756E-5</v>
      </c>
      <c r="F512" s="7">
        <f t="shared" si="59"/>
        <v>3.607096141864541E-4</v>
      </c>
      <c r="G512" s="7">
        <f t="shared" si="60"/>
        <v>7.25</v>
      </c>
      <c r="H512" s="14">
        <f t="shared" si="58"/>
        <v>3.3292387523390775E-4</v>
      </c>
    </row>
    <row r="513" spans="1:8" ht="25.5" x14ac:dyDescent="0.2">
      <c r="A513" s="26"/>
      <c r="B513" s="28" t="s">
        <v>487</v>
      </c>
      <c r="C513" s="31">
        <v>11</v>
      </c>
      <c r="D513" s="6">
        <v>23</v>
      </c>
      <c r="E513" s="7">
        <f t="shared" si="57"/>
        <v>4.2093823305436608E-5</v>
      </c>
      <c r="F513" s="7">
        <f t="shared" si="59"/>
        <v>8.3801223497863072E-5</v>
      </c>
      <c r="G513" s="7">
        <f t="shared" si="60"/>
        <v>1.0909090909090908</v>
      </c>
      <c r="H513" s="14">
        <f t="shared" si="58"/>
        <v>4.5920534515021749E-5</v>
      </c>
    </row>
    <row r="514" spans="1:8" x14ac:dyDescent="0.2">
      <c r="A514" s="26"/>
      <c r="B514" s="28" t="s">
        <v>488</v>
      </c>
      <c r="C514" s="31">
        <v>132</v>
      </c>
      <c r="D514" s="6">
        <v>158</v>
      </c>
      <c r="E514" s="7">
        <f t="shared" si="57"/>
        <v>5.0512587966523935E-4</v>
      </c>
      <c r="F514" s="7">
        <f t="shared" si="59"/>
        <v>5.7567797011575501E-4</v>
      </c>
      <c r="G514" s="7">
        <f t="shared" si="60"/>
        <v>0.19696969696969696</v>
      </c>
      <c r="H514" s="14">
        <f t="shared" si="58"/>
        <v>9.949449144921381E-5</v>
      </c>
    </row>
    <row r="515" spans="1:8" ht="25.5" x14ac:dyDescent="0.2">
      <c r="A515" s="26"/>
      <c r="B515" s="28" t="s">
        <v>489</v>
      </c>
      <c r="C515" s="31">
        <v>40</v>
      </c>
      <c r="D515" s="6">
        <v>8</v>
      </c>
      <c r="E515" s="7">
        <f t="shared" si="57"/>
        <v>1.5306844838340586E-4</v>
      </c>
      <c r="F515" s="7">
        <f t="shared" si="59"/>
        <v>2.9148251651430633E-5</v>
      </c>
      <c r="G515" s="7">
        <f t="shared" si="60"/>
        <v>-0.8</v>
      </c>
      <c r="H515" s="14">
        <f t="shared" si="58"/>
        <v>-1.224547587067247E-4</v>
      </c>
    </row>
    <row r="516" spans="1:8" x14ac:dyDescent="0.2">
      <c r="A516" s="26"/>
      <c r="B516" s="28" t="s">
        <v>490</v>
      </c>
      <c r="C516" s="31">
        <v>243</v>
      </c>
      <c r="D516" s="6">
        <v>106</v>
      </c>
      <c r="E516" s="7">
        <f t="shared" si="57"/>
        <v>9.2989082392919056E-4</v>
      </c>
      <c r="F516" s="7">
        <f t="shared" si="59"/>
        <v>3.8621433438145586E-4</v>
      </c>
      <c r="G516" s="7">
        <f t="shared" si="60"/>
        <v>-0.56378600823045266</v>
      </c>
      <c r="H516" s="14">
        <f t="shared" si="58"/>
        <v>-5.2425943571316499E-4</v>
      </c>
    </row>
    <row r="517" spans="1:8" ht="25.5" x14ac:dyDescent="0.2">
      <c r="A517" s="26"/>
      <c r="B517" s="28" t="s">
        <v>491</v>
      </c>
      <c r="C517" s="31">
        <v>951</v>
      </c>
      <c r="D517" s="6">
        <v>787</v>
      </c>
      <c r="E517" s="7">
        <f t="shared" si="57"/>
        <v>3.6392023603154739E-3</v>
      </c>
      <c r="F517" s="7">
        <f t="shared" si="59"/>
        <v>2.8674592562094887E-3</v>
      </c>
      <c r="G517" s="7">
        <f t="shared" si="60"/>
        <v>-0.17245005257623555</v>
      </c>
      <c r="H517" s="14">
        <f t="shared" si="58"/>
        <v>-6.2758063837196399E-4</v>
      </c>
    </row>
    <row r="518" spans="1:8" ht="25.5" x14ac:dyDescent="0.2">
      <c r="A518" s="26"/>
      <c r="B518" s="28" t="s">
        <v>492</v>
      </c>
      <c r="C518" s="31">
        <v>43</v>
      </c>
      <c r="D518" s="6">
        <v>55</v>
      </c>
      <c r="E518" s="7">
        <f t="shared" si="57"/>
        <v>1.645485820121613E-4</v>
      </c>
      <c r="F518" s="7">
        <f t="shared" si="59"/>
        <v>2.0039423010358561E-4</v>
      </c>
      <c r="G518" s="7">
        <f t="shared" si="60"/>
        <v>0.27906976744186046</v>
      </c>
      <c r="H518" s="14">
        <f t="shared" si="58"/>
        <v>4.5920534515021756E-5</v>
      </c>
    </row>
    <row r="519" spans="1:8" x14ac:dyDescent="0.2">
      <c r="A519" s="26"/>
      <c r="B519" s="28" t="s">
        <v>493</v>
      </c>
      <c r="C519" s="31">
        <v>279</v>
      </c>
      <c r="D519" s="6">
        <v>500</v>
      </c>
      <c r="E519" s="7">
        <f t="shared" si="57"/>
        <v>1.0676524274742557E-3</v>
      </c>
      <c r="F519" s="7">
        <f t="shared" si="59"/>
        <v>1.8217657282144145E-3</v>
      </c>
      <c r="G519" s="7">
        <f t="shared" si="60"/>
        <v>0.79211469534050183</v>
      </c>
      <c r="H519" s="14">
        <f t="shared" si="58"/>
        <v>8.4570317731831731E-4</v>
      </c>
    </row>
    <row r="520" spans="1:8" x14ac:dyDescent="0.2">
      <c r="A520" s="26"/>
      <c r="B520" s="28" t="s">
        <v>494</v>
      </c>
      <c r="C520" s="31">
        <v>54</v>
      </c>
      <c r="D520" s="6">
        <v>222</v>
      </c>
      <c r="E520" s="7">
        <f t="shared" si="57"/>
        <v>2.0664240531759789E-4</v>
      </c>
      <c r="F520" s="7">
        <f t="shared" si="59"/>
        <v>8.088639833272001E-4</v>
      </c>
      <c r="G520" s="7">
        <f t="shared" si="60"/>
        <v>3.1111111111111112</v>
      </c>
      <c r="H520" s="14">
        <f t="shared" si="58"/>
        <v>6.4288748321030453E-4</v>
      </c>
    </row>
    <row r="521" spans="1:8" ht="25.5" x14ac:dyDescent="0.2">
      <c r="A521" s="26"/>
      <c r="B521" s="28" t="s">
        <v>495</v>
      </c>
      <c r="C521" s="31">
        <v>479</v>
      </c>
      <c r="D521" s="6">
        <v>48</v>
      </c>
      <c r="E521" s="7">
        <f t="shared" si="57"/>
        <v>1.8329946693912851E-3</v>
      </c>
      <c r="F521" s="7">
        <f t="shared" si="59"/>
        <v>1.7488950990858379E-4</v>
      </c>
      <c r="G521" s="7">
        <f t="shared" si="60"/>
        <v>-0.89979123173277664</v>
      </c>
      <c r="H521" s="14">
        <f t="shared" si="58"/>
        <v>-1.6493125313311982E-3</v>
      </c>
    </row>
    <row r="522" spans="1:8" ht="17.25" customHeight="1" x14ac:dyDescent="0.2">
      <c r="A522" s="26"/>
      <c r="B522" s="28" t="s">
        <v>496</v>
      </c>
      <c r="C522" s="31">
        <v>4</v>
      </c>
      <c r="D522" s="6">
        <v>1</v>
      </c>
      <c r="E522" s="7">
        <f t="shared" si="57"/>
        <v>1.5306844838340584E-5</v>
      </c>
      <c r="F522" s="7">
        <f t="shared" si="59"/>
        <v>3.6435314564288292E-6</v>
      </c>
      <c r="G522" s="7">
        <f t="shared" si="60"/>
        <v>-0.75</v>
      </c>
      <c r="H522" s="14">
        <f t="shared" si="58"/>
        <v>-1.1480133628755439E-5</v>
      </c>
    </row>
    <row r="523" spans="1:8" x14ac:dyDescent="0.2">
      <c r="A523" s="26"/>
      <c r="B523" s="28" t="s">
        <v>497</v>
      </c>
      <c r="C523" s="31">
        <v>3</v>
      </c>
      <c r="D523" s="6">
        <v>1</v>
      </c>
      <c r="E523" s="7">
        <f t="shared" si="57"/>
        <v>1.1480133628755439E-5</v>
      </c>
      <c r="F523" s="7">
        <f t="shared" si="59"/>
        <v>3.6435314564288292E-6</v>
      </c>
      <c r="G523" s="7">
        <f t="shared" si="60"/>
        <v>-0.66666666666666663</v>
      </c>
      <c r="H523" s="14">
        <f t="shared" si="58"/>
        <v>-7.6534224191702921E-6</v>
      </c>
    </row>
    <row r="524" spans="1:8" ht="25.5" x14ac:dyDescent="0.2">
      <c r="A524" s="26"/>
      <c r="B524" s="28" t="s">
        <v>498</v>
      </c>
      <c r="C524" s="31">
        <v>12</v>
      </c>
      <c r="D524" s="6">
        <v>110</v>
      </c>
      <c r="E524" s="7">
        <f t="shared" si="57"/>
        <v>4.5920534515021756E-5</v>
      </c>
      <c r="F524" s="7">
        <f t="shared" si="59"/>
        <v>4.0078846020717121E-4</v>
      </c>
      <c r="G524" s="7">
        <f t="shared" si="60"/>
        <v>8.1666666666666661</v>
      </c>
      <c r="H524" s="14">
        <f t="shared" si="58"/>
        <v>3.7501769853934432E-4</v>
      </c>
    </row>
    <row r="525" spans="1:8" ht="25.5" x14ac:dyDescent="0.2">
      <c r="A525" s="26"/>
      <c r="B525" s="28" t="s">
        <v>499</v>
      </c>
      <c r="C525" s="31">
        <v>0</v>
      </c>
      <c r="D525" s="6">
        <v>5</v>
      </c>
      <c r="E525" s="7" t="str">
        <f t="shared" si="57"/>
        <v/>
      </c>
      <c r="F525" s="7">
        <f t="shared" si="59"/>
        <v>1.8217657282144146E-5</v>
      </c>
      <c r="G525" s="7">
        <f t="shared" si="60"/>
        <v>1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162</v>
      </c>
      <c r="D526" s="6">
        <v>581</v>
      </c>
      <c r="E526" s="7">
        <f t="shared" si="57"/>
        <v>6.1992721595279367E-4</v>
      </c>
      <c r="F526" s="7">
        <f t="shared" si="59"/>
        <v>2.1168917761851497E-3</v>
      </c>
      <c r="G526" s="7">
        <f t="shared" si="60"/>
        <v>2.5864197530864197</v>
      </c>
      <c r="H526" s="14">
        <f t="shared" si="58"/>
        <v>1.6033919968161763E-3</v>
      </c>
    </row>
    <row r="527" spans="1:8" x14ac:dyDescent="0.2">
      <c r="A527" s="26"/>
      <c r="B527" s="28" t="s">
        <v>501</v>
      </c>
      <c r="C527" s="31">
        <v>98</v>
      </c>
      <c r="D527" s="6">
        <v>67</v>
      </c>
      <c r="E527" s="7">
        <f t="shared" si="57"/>
        <v>3.7501769853934432E-4</v>
      </c>
      <c r="F527" s="7">
        <f t="shared" si="59"/>
        <v>2.4411660758073155E-4</v>
      </c>
      <c r="G527" s="7">
        <f t="shared" si="60"/>
        <v>-0.31632653061224492</v>
      </c>
      <c r="H527" s="14">
        <f t="shared" si="58"/>
        <v>-1.1862804749713954E-4</v>
      </c>
    </row>
    <row r="528" spans="1:8" ht="25.5" x14ac:dyDescent="0.2">
      <c r="A528" s="26"/>
      <c r="B528" s="28" t="s">
        <v>502</v>
      </c>
      <c r="C528" s="31">
        <v>383</v>
      </c>
      <c r="D528" s="6">
        <v>246</v>
      </c>
      <c r="E528" s="7">
        <f t="shared" si="57"/>
        <v>1.4656303932711111E-3</v>
      </c>
      <c r="F528" s="7">
        <f t="shared" si="59"/>
        <v>8.96308738281492E-4</v>
      </c>
      <c r="G528" s="7">
        <f t="shared" si="60"/>
        <v>-0.35770234986945171</v>
      </c>
      <c r="H528" s="14">
        <f t="shared" si="58"/>
        <v>-5.242594357131651E-4</v>
      </c>
    </row>
    <row r="529" spans="1:8" x14ac:dyDescent="0.2">
      <c r="A529" s="26"/>
      <c r="B529" s="28" t="s">
        <v>503</v>
      </c>
      <c r="C529" s="31">
        <v>109</v>
      </c>
      <c r="D529" s="6">
        <v>122</v>
      </c>
      <c r="E529" s="7">
        <f t="shared" si="57"/>
        <v>4.1711152184478094E-4</v>
      </c>
      <c r="F529" s="7">
        <f t="shared" si="59"/>
        <v>4.4451083768431716E-4</v>
      </c>
      <c r="G529" s="7">
        <f t="shared" si="60"/>
        <v>0.11926605504587157</v>
      </c>
      <c r="H529" s="14">
        <f t="shared" si="58"/>
        <v>4.9747245724606905E-5</v>
      </c>
    </row>
    <row r="530" spans="1:8" x14ac:dyDescent="0.2">
      <c r="A530" s="26"/>
      <c r="B530" s="28" t="s">
        <v>504</v>
      </c>
      <c r="C530" s="31">
        <v>5020</v>
      </c>
      <c r="D530" s="6">
        <v>4195</v>
      </c>
      <c r="E530" s="7">
        <f t="shared" si="57"/>
        <v>1.9210090272117435E-2</v>
      </c>
      <c r="F530" s="7">
        <f t="shared" si="59"/>
        <v>1.5284614459718938E-2</v>
      </c>
      <c r="G530" s="7">
        <f t="shared" si="60"/>
        <v>-0.16434262948207171</v>
      </c>
      <c r="H530" s="14">
        <f t="shared" si="58"/>
        <v>-3.1570367479077455E-3</v>
      </c>
    </row>
    <row r="531" spans="1:8" x14ac:dyDescent="0.2">
      <c r="A531" s="26"/>
      <c r="B531" s="28" t="s">
        <v>505</v>
      </c>
      <c r="C531" s="31">
        <v>462</v>
      </c>
      <c r="D531" s="6">
        <v>473</v>
      </c>
      <c r="E531" s="7">
        <f t="shared" si="57"/>
        <v>1.7679405788283377E-3</v>
      </c>
      <c r="F531" s="7">
        <f t="shared" si="59"/>
        <v>1.7233903788908362E-3</v>
      </c>
      <c r="G531" s="7">
        <f t="shared" si="60"/>
        <v>2.3809523809523808E-2</v>
      </c>
      <c r="H531" s="14">
        <f t="shared" si="58"/>
        <v>4.2093823305436608E-5</v>
      </c>
    </row>
    <row r="532" spans="1:8" ht="28.5" customHeight="1" x14ac:dyDescent="0.2">
      <c r="A532" s="26"/>
      <c r="B532" s="28" t="s">
        <v>506</v>
      </c>
      <c r="C532" s="31">
        <v>456</v>
      </c>
      <c r="D532" s="6">
        <v>171</v>
      </c>
      <c r="E532" s="7">
        <f t="shared" si="57"/>
        <v>1.7449803115708268E-3</v>
      </c>
      <c r="F532" s="7">
        <f t="shared" si="59"/>
        <v>6.2304387904932974E-4</v>
      </c>
      <c r="G532" s="7">
        <f t="shared" si="60"/>
        <v>-0.625</v>
      </c>
      <c r="H532" s="14">
        <f t="shared" si="58"/>
        <v>-1.0906126947317668E-3</v>
      </c>
    </row>
    <row r="533" spans="1:8" x14ac:dyDescent="0.2">
      <c r="A533" s="26"/>
      <c r="B533" s="28" t="s">
        <v>507</v>
      </c>
      <c r="C533" s="31">
        <v>8</v>
      </c>
      <c r="D533" s="6">
        <v>4</v>
      </c>
      <c r="E533" s="7">
        <f t="shared" si="57"/>
        <v>3.0613689676681169E-5</v>
      </c>
      <c r="F533" s="7">
        <f t="shared" si="59"/>
        <v>1.4574125825715317E-5</v>
      </c>
      <c r="G533" s="7">
        <f t="shared" si="60"/>
        <v>-0.5</v>
      </c>
      <c r="H533" s="14">
        <f t="shared" si="58"/>
        <v>-1.5306844838340584E-5</v>
      </c>
    </row>
    <row r="534" spans="1:8" ht="25.5" x14ac:dyDescent="0.2">
      <c r="A534" s="26"/>
      <c r="B534" s="28" t="s">
        <v>508</v>
      </c>
      <c r="C534" s="31">
        <v>104</v>
      </c>
      <c r="D534" s="6">
        <v>298</v>
      </c>
      <c r="E534" s="7">
        <f t="shared" si="57"/>
        <v>3.9797796579685518E-4</v>
      </c>
      <c r="F534" s="7">
        <f t="shared" si="59"/>
        <v>1.085772374015791E-3</v>
      </c>
      <c r="G534" s="7">
        <f t="shared" si="60"/>
        <v>1.8653846153846154</v>
      </c>
      <c r="H534" s="14">
        <f t="shared" si="58"/>
        <v>7.4238197465951831E-4</v>
      </c>
    </row>
    <row r="535" spans="1:8" ht="25.5" x14ac:dyDescent="0.2">
      <c r="A535" s="26"/>
      <c r="B535" s="28" t="s">
        <v>509</v>
      </c>
      <c r="C535" s="31">
        <v>745</v>
      </c>
      <c r="D535" s="6">
        <v>883</v>
      </c>
      <c r="E535" s="7">
        <f t="shared" si="57"/>
        <v>2.8508998511409338E-3</v>
      </c>
      <c r="F535" s="7">
        <f t="shared" si="59"/>
        <v>3.2172382760266563E-3</v>
      </c>
      <c r="G535" s="7">
        <f t="shared" si="60"/>
        <v>0.18523489932885906</v>
      </c>
      <c r="H535" s="14">
        <f t="shared" si="58"/>
        <v>5.2808614692275021E-4</v>
      </c>
    </row>
    <row r="536" spans="1:8" x14ac:dyDescent="0.2">
      <c r="A536" s="26"/>
      <c r="B536" s="28" t="s">
        <v>510</v>
      </c>
      <c r="C536" s="31">
        <v>658</v>
      </c>
      <c r="D536" s="6">
        <v>541</v>
      </c>
      <c r="E536" s="7">
        <f t="shared" si="57"/>
        <v>2.5179759759070262E-3</v>
      </c>
      <c r="F536" s="7">
        <f t="shared" si="59"/>
        <v>1.9711505179279966E-3</v>
      </c>
      <c r="G536" s="7">
        <f t="shared" si="60"/>
        <v>-0.17781155015197569</v>
      </c>
      <c r="H536" s="14">
        <f t="shared" si="58"/>
        <v>-4.4772521152146213E-4</v>
      </c>
    </row>
    <row r="537" spans="1:8" ht="25.5" x14ac:dyDescent="0.2">
      <c r="A537" s="26"/>
      <c r="B537" s="28" t="s">
        <v>511</v>
      </c>
      <c r="C537" s="31">
        <v>867</v>
      </c>
      <c r="D537" s="6">
        <v>522</v>
      </c>
      <c r="E537" s="7">
        <f t="shared" si="57"/>
        <v>3.3177586187103218E-3</v>
      </c>
      <c r="F537" s="7">
        <f t="shared" si="59"/>
        <v>1.9019234202558488E-3</v>
      </c>
      <c r="G537" s="7">
        <f t="shared" si="60"/>
        <v>-0.39792387543252594</v>
      </c>
      <c r="H537" s="14">
        <f t="shared" si="58"/>
        <v>-1.3202153673068755E-3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7"/>
        <v/>
      </c>
      <c r="F538" s="7" t="str">
        <f t="shared" si="59"/>
        <v/>
      </c>
      <c r="G538" s="7" t="str">
        <f t="shared" si="60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2</v>
      </c>
      <c r="E539" s="7" t="str">
        <f t="shared" si="57"/>
        <v/>
      </c>
      <c r="F539" s="7">
        <f t="shared" si="59"/>
        <v>7.2870629128576583E-6</v>
      </c>
      <c r="G539" s="7">
        <f t="shared" si="60"/>
        <v>1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60</v>
      </c>
      <c r="D540" s="6">
        <v>62</v>
      </c>
      <c r="E540" s="7">
        <f t="shared" si="57"/>
        <v>2.2960267257510878E-4</v>
      </c>
      <c r="F540" s="7">
        <f t="shared" si="59"/>
        <v>2.2589895029858739E-4</v>
      </c>
      <c r="G540" s="7">
        <f t="shared" si="60"/>
        <v>3.3333333333333333E-2</v>
      </c>
      <c r="H540" s="14">
        <f t="shared" si="58"/>
        <v>7.6534224191702921E-6</v>
      </c>
    </row>
    <row r="541" spans="1:8" x14ac:dyDescent="0.2">
      <c r="A541" s="26"/>
      <c r="B541" s="28" t="s">
        <v>515</v>
      </c>
      <c r="C541" s="31">
        <v>55</v>
      </c>
      <c r="D541" s="6">
        <v>43</v>
      </c>
      <c r="E541" s="7">
        <f t="shared" si="57"/>
        <v>2.1046911652718305E-4</v>
      </c>
      <c r="F541" s="7">
        <f t="shared" si="59"/>
        <v>1.5667185262643966E-4</v>
      </c>
      <c r="G541" s="7">
        <f t="shared" si="60"/>
        <v>-0.21818181818181817</v>
      </c>
      <c r="H541" s="14">
        <f t="shared" si="58"/>
        <v>-4.5920534515021756E-5</v>
      </c>
    </row>
    <row r="542" spans="1:8" ht="25.5" x14ac:dyDescent="0.2">
      <c r="A542" s="26"/>
      <c r="B542" s="28" t="s">
        <v>516</v>
      </c>
      <c r="C542" s="31">
        <v>15</v>
      </c>
      <c r="D542" s="6">
        <v>48</v>
      </c>
      <c r="E542" s="7">
        <f t="shared" si="57"/>
        <v>5.7400668143777195E-5</v>
      </c>
      <c r="F542" s="7">
        <f t="shared" si="59"/>
        <v>1.7488950990858379E-4</v>
      </c>
      <c r="G542" s="7">
        <f t="shared" si="60"/>
        <v>2.2000000000000002</v>
      </c>
      <c r="H542" s="14">
        <f t="shared" si="58"/>
        <v>1.2628146991630984E-4</v>
      </c>
    </row>
    <row r="543" spans="1:8" ht="25.5" x14ac:dyDescent="0.2">
      <c r="A543" s="26"/>
      <c r="B543" s="28" t="s">
        <v>517</v>
      </c>
      <c r="C543" s="31">
        <v>48</v>
      </c>
      <c r="D543" s="6">
        <v>24</v>
      </c>
      <c r="E543" s="7">
        <f t="shared" si="57"/>
        <v>1.8368213806008702E-4</v>
      </c>
      <c r="F543" s="7">
        <f t="shared" si="59"/>
        <v>8.7444754954291897E-5</v>
      </c>
      <c r="G543" s="7">
        <f t="shared" si="60"/>
        <v>-0.5</v>
      </c>
      <c r="H543" s="14">
        <f t="shared" si="58"/>
        <v>-9.1841069030043512E-5</v>
      </c>
    </row>
    <row r="544" spans="1:8" ht="25.5" x14ac:dyDescent="0.2">
      <c r="A544" s="26"/>
      <c r="B544" s="28" t="s">
        <v>518</v>
      </c>
      <c r="C544" s="31">
        <v>45</v>
      </c>
      <c r="D544" s="6">
        <v>112</v>
      </c>
      <c r="E544" s="7">
        <f t="shared" si="57"/>
        <v>1.7220200443133159E-4</v>
      </c>
      <c r="F544" s="7">
        <f t="shared" si="59"/>
        <v>4.0807552312002883E-4</v>
      </c>
      <c r="G544" s="7">
        <f t="shared" si="60"/>
        <v>1.4888888888888889</v>
      </c>
      <c r="H544" s="14">
        <f t="shared" si="58"/>
        <v>2.5638965104220483E-4</v>
      </c>
    </row>
    <row r="545" spans="1:8" ht="25.5" x14ac:dyDescent="0.2">
      <c r="A545" s="26"/>
      <c r="B545" s="28" t="s">
        <v>519</v>
      </c>
      <c r="C545" s="31">
        <v>8</v>
      </c>
      <c r="D545" s="6">
        <v>12</v>
      </c>
      <c r="E545" s="7">
        <f t="shared" si="57"/>
        <v>3.0613689676681169E-5</v>
      </c>
      <c r="F545" s="7">
        <f t="shared" si="59"/>
        <v>4.3722377477145948E-5</v>
      </c>
      <c r="G545" s="7">
        <f t="shared" si="60"/>
        <v>0.5</v>
      </c>
      <c r="H545" s="14">
        <f t="shared" si="58"/>
        <v>1.5306844838340584E-5</v>
      </c>
    </row>
    <row r="546" spans="1:8" ht="25.5" x14ac:dyDescent="0.2">
      <c r="A546" s="26"/>
      <c r="B546" s="28" t="s">
        <v>520</v>
      </c>
      <c r="C546" s="31">
        <v>18</v>
      </c>
      <c r="D546" s="6">
        <v>13</v>
      </c>
      <c r="E546" s="7">
        <f t="shared" si="57"/>
        <v>6.8880801772532634E-5</v>
      </c>
      <c r="F546" s="7">
        <f t="shared" si="59"/>
        <v>4.736590893357478E-5</v>
      </c>
      <c r="G546" s="7">
        <f t="shared" si="60"/>
        <v>-0.27777777777777779</v>
      </c>
      <c r="H546" s="14">
        <f t="shared" si="58"/>
        <v>-1.9133556047925733E-5</v>
      </c>
    </row>
    <row r="547" spans="1:8" x14ac:dyDescent="0.2">
      <c r="A547" s="26"/>
      <c r="B547" s="28" t="s">
        <v>521</v>
      </c>
      <c r="C547" s="31">
        <v>70</v>
      </c>
      <c r="D547" s="6">
        <v>0</v>
      </c>
      <c r="E547" s="7">
        <f t="shared" si="57"/>
        <v>2.6786978467096021E-4</v>
      </c>
      <c r="F547" s="7" t="str">
        <f t="shared" si="59"/>
        <v/>
      </c>
      <c r="G547" s="7">
        <f t="shared" si="60"/>
        <v>-1</v>
      </c>
      <c r="H547" s="14">
        <f t="shared" si="58"/>
        <v>-2.6786978467096021E-4</v>
      </c>
    </row>
    <row r="548" spans="1:8" ht="25.5" x14ac:dyDescent="0.2">
      <c r="A548" s="26"/>
      <c r="B548" s="28" t="s">
        <v>522</v>
      </c>
      <c r="C548" s="31">
        <v>147</v>
      </c>
      <c r="D548" s="6">
        <v>141</v>
      </c>
      <c r="E548" s="7">
        <f t="shared" si="57"/>
        <v>5.6252654780901651E-4</v>
      </c>
      <c r="F548" s="7">
        <f t="shared" si="59"/>
        <v>5.1373793535646492E-4</v>
      </c>
      <c r="G548" s="7">
        <f t="shared" si="60"/>
        <v>-4.0816326530612242E-2</v>
      </c>
      <c r="H548" s="14">
        <f t="shared" si="58"/>
        <v>-2.2960267257510875E-5</v>
      </c>
    </row>
    <row r="549" spans="1:8" x14ac:dyDescent="0.2">
      <c r="A549" s="26"/>
      <c r="B549" s="28" t="s">
        <v>523</v>
      </c>
      <c r="C549" s="31">
        <v>88</v>
      </c>
      <c r="D549" s="6">
        <v>84</v>
      </c>
      <c r="E549" s="7">
        <f t="shared" si="57"/>
        <v>3.3675058644349286E-4</v>
      </c>
      <c r="F549" s="7">
        <f t="shared" si="59"/>
        <v>3.0605664234002164E-4</v>
      </c>
      <c r="G549" s="7">
        <f t="shared" si="60"/>
        <v>-4.5454545454545456E-2</v>
      </c>
      <c r="H549" s="14">
        <f t="shared" si="58"/>
        <v>-1.5306844838340584E-5</v>
      </c>
    </row>
    <row r="550" spans="1:8" x14ac:dyDescent="0.2">
      <c r="A550" s="26"/>
      <c r="B550" s="28" t="s">
        <v>524</v>
      </c>
      <c r="C550" s="31">
        <v>108</v>
      </c>
      <c r="D550" s="6">
        <v>34</v>
      </c>
      <c r="E550" s="7">
        <f t="shared" si="57"/>
        <v>4.1328481063519578E-4</v>
      </c>
      <c r="F550" s="7">
        <f t="shared" si="59"/>
        <v>1.238800695185802E-4</v>
      </c>
      <c r="G550" s="7">
        <f t="shared" si="60"/>
        <v>-0.68518518518518523</v>
      </c>
      <c r="H550" s="14">
        <f t="shared" si="58"/>
        <v>-2.8317662950930081E-4</v>
      </c>
    </row>
    <row r="551" spans="1:8" ht="25.5" x14ac:dyDescent="0.2">
      <c r="A551" s="26"/>
      <c r="B551" s="28" t="s">
        <v>525</v>
      </c>
      <c r="C551" s="31">
        <v>46</v>
      </c>
      <c r="D551" s="6">
        <v>41</v>
      </c>
      <c r="E551" s="7">
        <f t="shared" si="57"/>
        <v>1.7602871564091673E-4</v>
      </c>
      <c r="F551" s="7">
        <f t="shared" si="59"/>
        <v>1.4938478971358198E-4</v>
      </c>
      <c r="G551" s="7">
        <f t="shared" si="60"/>
        <v>-0.10869565217391304</v>
      </c>
      <c r="H551" s="14">
        <f t="shared" si="58"/>
        <v>-1.9133556047925729E-5</v>
      </c>
    </row>
    <row r="552" spans="1:8" x14ac:dyDescent="0.2">
      <c r="A552" s="26"/>
      <c r="B552" s="28" t="s">
        <v>526</v>
      </c>
      <c r="C552" s="31">
        <v>619</v>
      </c>
      <c r="D552" s="6">
        <v>606</v>
      </c>
      <c r="E552" s="7">
        <f t="shared" si="57"/>
        <v>2.3687342387332055E-3</v>
      </c>
      <c r="F552" s="7">
        <f t="shared" si="59"/>
        <v>2.2079800625958703E-3</v>
      </c>
      <c r="G552" s="7">
        <f t="shared" si="60"/>
        <v>-2.10016155088853E-2</v>
      </c>
      <c r="H552" s="14">
        <f t="shared" si="58"/>
        <v>-4.9747245724606905E-5</v>
      </c>
    </row>
    <row r="553" spans="1:8" x14ac:dyDescent="0.2">
      <c r="A553" s="26"/>
      <c r="B553" s="28" t="s">
        <v>527</v>
      </c>
      <c r="C553" s="31">
        <v>76</v>
      </c>
      <c r="D553" s="6">
        <v>151</v>
      </c>
      <c r="E553" s="7">
        <f t="shared" si="57"/>
        <v>2.9083005192847113E-4</v>
      </c>
      <c r="F553" s="7">
        <f t="shared" si="59"/>
        <v>5.5017324992075319E-4</v>
      </c>
      <c r="G553" s="7">
        <f t="shared" si="60"/>
        <v>0.98684210526315785</v>
      </c>
      <c r="H553" s="14">
        <f t="shared" si="58"/>
        <v>2.8700334071888597E-4</v>
      </c>
    </row>
    <row r="554" spans="1:8" x14ac:dyDescent="0.2">
      <c r="A554" s="26"/>
      <c r="B554" s="28" t="s">
        <v>528</v>
      </c>
      <c r="C554" s="31">
        <v>149</v>
      </c>
      <c r="D554" s="6">
        <v>242</v>
      </c>
      <c r="E554" s="7">
        <f t="shared" ref="E554:E595" si="61">+IF(C554=0,"",C554/C$362)</f>
        <v>5.7017997022818683E-4</v>
      </c>
      <c r="F554" s="7">
        <f t="shared" si="59"/>
        <v>8.8173461245577664E-4</v>
      </c>
      <c r="G554" s="7">
        <f t="shared" si="60"/>
        <v>0.62416107382550334</v>
      </c>
      <c r="H554" s="14">
        <f t="shared" ref="H554:H595" si="62">+IF(OR(AND(E554=""),(G554="")),"",E554*G554)</f>
        <v>3.5588414249141862E-4</v>
      </c>
    </row>
    <row r="555" spans="1:8" x14ac:dyDescent="0.2">
      <c r="A555" s="26"/>
      <c r="B555" s="28" t="s">
        <v>529</v>
      </c>
      <c r="C555" s="31">
        <v>2188</v>
      </c>
      <c r="D555" s="6">
        <v>3145</v>
      </c>
      <c r="E555" s="7">
        <f t="shared" si="61"/>
        <v>8.3728441265723003E-3</v>
      </c>
      <c r="F555" s="7">
        <f t="shared" ref="F555:F595" si="63">+IF(D555=0,"",D555/D$362)</f>
        <v>1.1458906430468667E-2</v>
      </c>
      <c r="G555" s="7">
        <f t="shared" ref="G555:G595" si="64">+IF(AND(C555=0,D555=0)," ",IF(C555=0,1,IF(D555=0,-1,(D555-C555)/C555)))</f>
        <v>0.4373857404021938</v>
      </c>
      <c r="H555" s="14">
        <f t="shared" si="62"/>
        <v>3.6621626275729854E-3</v>
      </c>
    </row>
    <row r="556" spans="1:8" ht="25.5" x14ac:dyDescent="0.2">
      <c r="A556" s="26"/>
      <c r="B556" s="28" t="s">
        <v>530</v>
      </c>
      <c r="C556" s="31">
        <v>84</v>
      </c>
      <c r="D556" s="6">
        <v>94</v>
      </c>
      <c r="E556" s="7">
        <f t="shared" si="61"/>
        <v>3.2144374160515227E-4</v>
      </c>
      <c r="F556" s="7">
        <f t="shared" si="63"/>
        <v>3.4249195690430991E-4</v>
      </c>
      <c r="G556" s="7">
        <f t="shared" si="64"/>
        <v>0.11904761904761904</v>
      </c>
      <c r="H556" s="14">
        <f t="shared" si="62"/>
        <v>3.8267112095851459E-5</v>
      </c>
    </row>
    <row r="557" spans="1:8" x14ac:dyDescent="0.2">
      <c r="A557" s="26"/>
      <c r="B557" s="28" t="s">
        <v>531</v>
      </c>
      <c r="C557" s="31">
        <v>19</v>
      </c>
      <c r="D557" s="6">
        <v>13</v>
      </c>
      <c r="E557" s="7">
        <f t="shared" si="61"/>
        <v>7.2707512982117783E-5</v>
      </c>
      <c r="F557" s="7">
        <f t="shared" si="63"/>
        <v>4.736590893357478E-5</v>
      </c>
      <c r="G557" s="7">
        <f t="shared" si="64"/>
        <v>-0.31578947368421051</v>
      </c>
      <c r="H557" s="14">
        <f t="shared" si="62"/>
        <v>-2.2960267257510878E-5</v>
      </c>
    </row>
    <row r="558" spans="1:8" x14ac:dyDescent="0.2">
      <c r="A558" s="26"/>
      <c r="B558" s="28" t="s">
        <v>532</v>
      </c>
      <c r="C558" s="31">
        <v>2473</v>
      </c>
      <c r="D558" s="6">
        <v>2096</v>
      </c>
      <c r="E558" s="7">
        <f t="shared" si="61"/>
        <v>9.4634568213040667E-3</v>
      </c>
      <c r="F558" s="7">
        <f t="shared" si="63"/>
        <v>7.6368419326748255E-3</v>
      </c>
      <c r="G558" s="7">
        <f t="shared" si="64"/>
        <v>-0.15244642135058634</v>
      </c>
      <c r="H558" s="14">
        <f t="shared" si="62"/>
        <v>-1.4426701260136002E-3</v>
      </c>
    </row>
    <row r="559" spans="1:8" x14ac:dyDescent="0.2">
      <c r="A559" s="26"/>
      <c r="B559" s="28" t="s">
        <v>533</v>
      </c>
      <c r="C559" s="31">
        <v>1350</v>
      </c>
      <c r="D559" s="6">
        <v>1767</v>
      </c>
      <c r="E559" s="7">
        <f t="shared" si="61"/>
        <v>5.1660601329399473E-3</v>
      </c>
      <c r="F559" s="7">
        <f t="shared" si="63"/>
        <v>6.4381200835097411E-3</v>
      </c>
      <c r="G559" s="7">
        <f t="shared" si="64"/>
        <v>0.30888888888888888</v>
      </c>
      <c r="H559" s="14">
        <f t="shared" si="62"/>
        <v>1.5957385743970058E-3</v>
      </c>
    </row>
    <row r="560" spans="1:8" x14ac:dyDescent="0.2">
      <c r="A560" s="26"/>
      <c r="B560" s="28" t="s">
        <v>534</v>
      </c>
      <c r="C560" s="31">
        <v>66</v>
      </c>
      <c r="D560" s="6">
        <v>87</v>
      </c>
      <c r="E560" s="7">
        <f t="shared" si="61"/>
        <v>2.5256293983261967E-4</v>
      </c>
      <c r="F560" s="7">
        <f t="shared" si="63"/>
        <v>3.1698723670930815E-4</v>
      </c>
      <c r="G560" s="7">
        <f t="shared" si="64"/>
        <v>0.31818181818181818</v>
      </c>
      <c r="H560" s="14">
        <f t="shared" si="62"/>
        <v>8.036093540128808E-5</v>
      </c>
    </row>
    <row r="561" spans="1:8" x14ac:dyDescent="0.2">
      <c r="A561" s="26"/>
      <c r="B561" s="28" t="s">
        <v>535</v>
      </c>
      <c r="C561" s="31">
        <v>119</v>
      </c>
      <c r="D561" s="6">
        <v>84</v>
      </c>
      <c r="E561" s="7">
        <f t="shared" si="61"/>
        <v>4.553786339406324E-4</v>
      </c>
      <c r="F561" s="7">
        <f t="shared" si="63"/>
        <v>3.0605664234002164E-4</v>
      </c>
      <c r="G561" s="7">
        <f t="shared" si="64"/>
        <v>-0.29411764705882354</v>
      </c>
      <c r="H561" s="14">
        <f t="shared" si="62"/>
        <v>-1.3393489233548013E-4</v>
      </c>
    </row>
    <row r="562" spans="1:8" x14ac:dyDescent="0.2">
      <c r="A562" s="26"/>
      <c r="B562" s="28" t="s">
        <v>536</v>
      </c>
      <c r="C562" s="31">
        <v>123</v>
      </c>
      <c r="D562" s="6">
        <v>1310</v>
      </c>
      <c r="E562" s="7">
        <f t="shared" si="61"/>
        <v>4.7068547877897299E-4</v>
      </c>
      <c r="F562" s="7">
        <f t="shared" si="63"/>
        <v>4.7730262079217663E-3</v>
      </c>
      <c r="G562" s="7">
        <f t="shared" si="64"/>
        <v>9.6504065040650406</v>
      </c>
      <c r="H562" s="14">
        <f t="shared" si="62"/>
        <v>4.5423062057775689E-3</v>
      </c>
    </row>
    <row r="563" spans="1:8" x14ac:dyDescent="0.2">
      <c r="A563" s="26"/>
      <c r="B563" s="28" t="s">
        <v>537</v>
      </c>
      <c r="C563" s="31">
        <v>3</v>
      </c>
      <c r="D563" s="6">
        <v>13</v>
      </c>
      <c r="E563" s="7">
        <f t="shared" si="61"/>
        <v>1.1480133628755439E-5</v>
      </c>
      <c r="F563" s="7">
        <f t="shared" si="63"/>
        <v>4.736590893357478E-5</v>
      </c>
      <c r="G563" s="7">
        <f t="shared" si="64"/>
        <v>3.3333333333333335</v>
      </c>
      <c r="H563" s="14">
        <f t="shared" si="62"/>
        <v>3.8267112095851466E-5</v>
      </c>
    </row>
    <row r="564" spans="1:8" x14ac:dyDescent="0.2">
      <c r="A564" s="26"/>
      <c r="B564" s="28" t="s">
        <v>538</v>
      </c>
      <c r="C564" s="31">
        <v>54</v>
      </c>
      <c r="D564" s="6">
        <v>75</v>
      </c>
      <c r="E564" s="7">
        <f t="shared" si="61"/>
        <v>2.0664240531759789E-4</v>
      </c>
      <c r="F564" s="7">
        <f t="shared" si="63"/>
        <v>2.732648592321622E-4</v>
      </c>
      <c r="G564" s="7">
        <f t="shared" si="64"/>
        <v>0.3888888888888889</v>
      </c>
      <c r="H564" s="14">
        <f t="shared" si="62"/>
        <v>8.0360935401288067E-5</v>
      </c>
    </row>
    <row r="565" spans="1:8" x14ac:dyDescent="0.2">
      <c r="A565" s="26"/>
      <c r="B565" s="28" t="s">
        <v>539</v>
      </c>
      <c r="C565" s="31">
        <v>0</v>
      </c>
      <c r="D565" s="6">
        <v>25</v>
      </c>
      <c r="E565" s="7" t="str">
        <f t="shared" si="61"/>
        <v/>
      </c>
      <c r="F565" s="7">
        <f t="shared" si="63"/>
        <v>9.1088286410720721E-5</v>
      </c>
      <c r="G565" s="7">
        <f t="shared" si="64"/>
        <v>1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29</v>
      </c>
      <c r="D566" s="6">
        <v>11</v>
      </c>
      <c r="E566" s="7">
        <f t="shared" si="61"/>
        <v>1.1097462507796924E-4</v>
      </c>
      <c r="F566" s="7">
        <f t="shared" si="63"/>
        <v>4.0078846020717117E-5</v>
      </c>
      <c r="G566" s="7">
        <f t="shared" si="64"/>
        <v>-0.62068965517241381</v>
      </c>
      <c r="H566" s="14">
        <f t="shared" si="62"/>
        <v>-6.8880801772532634E-5</v>
      </c>
    </row>
    <row r="567" spans="1:8" x14ac:dyDescent="0.2">
      <c r="A567" s="26"/>
      <c r="B567" s="28" t="s">
        <v>541</v>
      </c>
      <c r="C567" s="31">
        <v>1</v>
      </c>
      <c r="D567" s="6">
        <v>24</v>
      </c>
      <c r="E567" s="7">
        <f t="shared" si="61"/>
        <v>3.8267112095851461E-6</v>
      </c>
      <c r="F567" s="7">
        <f t="shared" si="63"/>
        <v>8.7444754954291897E-5</v>
      </c>
      <c r="G567" s="7">
        <f t="shared" si="64"/>
        <v>23</v>
      </c>
      <c r="H567" s="14">
        <f t="shared" si="62"/>
        <v>8.8014357820458364E-5</v>
      </c>
    </row>
    <row r="568" spans="1:8" ht="25.5" x14ac:dyDescent="0.2">
      <c r="A568" s="26"/>
      <c r="B568" s="28" t="s">
        <v>542</v>
      </c>
      <c r="C568" s="31">
        <v>1037</v>
      </c>
      <c r="D568" s="6">
        <v>1627</v>
      </c>
      <c r="E568" s="7">
        <f t="shared" si="61"/>
        <v>3.9682995243397971E-3</v>
      </c>
      <c r="F568" s="7">
        <f t="shared" si="63"/>
        <v>5.9280256796097053E-3</v>
      </c>
      <c r="G568" s="7">
        <f t="shared" si="64"/>
        <v>0.56894889103182256</v>
      </c>
      <c r="H568" s="14">
        <f t="shared" si="62"/>
        <v>2.2577596136552367E-3</v>
      </c>
    </row>
    <row r="569" spans="1:8" ht="25.5" x14ac:dyDescent="0.2">
      <c r="A569" s="26"/>
      <c r="B569" s="28" t="s">
        <v>543</v>
      </c>
      <c r="C569" s="31">
        <v>73</v>
      </c>
      <c r="D569" s="6">
        <v>55</v>
      </c>
      <c r="E569" s="7">
        <f t="shared" si="61"/>
        <v>2.793499182997157E-4</v>
      </c>
      <c r="F569" s="7">
        <f t="shared" si="63"/>
        <v>2.0039423010358561E-4</v>
      </c>
      <c r="G569" s="7">
        <f t="shared" si="64"/>
        <v>-0.24657534246575341</v>
      </c>
      <c r="H569" s="14">
        <f t="shared" si="62"/>
        <v>-6.8880801772532634E-5</v>
      </c>
    </row>
    <row r="570" spans="1:8" x14ac:dyDescent="0.2">
      <c r="A570" s="26"/>
      <c r="B570" s="28" t="s">
        <v>544</v>
      </c>
      <c r="C570" s="31">
        <v>326</v>
      </c>
      <c r="D570" s="6">
        <v>27</v>
      </c>
      <c r="E570" s="7">
        <f t="shared" si="61"/>
        <v>1.2475078543247578E-3</v>
      </c>
      <c r="F570" s="7">
        <f t="shared" si="63"/>
        <v>9.8375349323578384E-5</v>
      </c>
      <c r="G570" s="7">
        <f t="shared" si="64"/>
        <v>-0.91717791411042948</v>
      </c>
      <c r="H570" s="14">
        <f t="shared" si="62"/>
        <v>-1.1441866516659588E-3</v>
      </c>
    </row>
    <row r="571" spans="1:8" x14ac:dyDescent="0.2">
      <c r="A571" s="26"/>
      <c r="B571" s="28" t="s">
        <v>545</v>
      </c>
      <c r="C571" s="31">
        <v>595</v>
      </c>
      <c r="D571" s="6">
        <v>456</v>
      </c>
      <c r="E571" s="7">
        <f t="shared" si="61"/>
        <v>2.276893169703162E-3</v>
      </c>
      <c r="F571" s="7">
        <f t="shared" si="63"/>
        <v>1.661450344131546E-3</v>
      </c>
      <c r="G571" s="7">
        <f t="shared" si="64"/>
        <v>-0.23361344537815126</v>
      </c>
      <c r="H571" s="14">
        <f t="shared" si="62"/>
        <v>-5.3191285813233532E-4</v>
      </c>
    </row>
    <row r="572" spans="1:8" ht="25.5" x14ac:dyDescent="0.2">
      <c r="A572" s="26"/>
      <c r="B572" s="28" t="s">
        <v>546</v>
      </c>
      <c r="C572" s="31">
        <v>39</v>
      </c>
      <c r="D572" s="6">
        <v>106</v>
      </c>
      <c r="E572" s="7">
        <f t="shared" si="61"/>
        <v>1.492417371738207E-4</v>
      </c>
      <c r="F572" s="7">
        <f t="shared" si="63"/>
        <v>3.8621433438145586E-4</v>
      </c>
      <c r="G572" s="7">
        <f t="shared" si="64"/>
        <v>1.7179487179487178</v>
      </c>
      <c r="H572" s="14">
        <f t="shared" si="62"/>
        <v>2.5638965104220478E-4</v>
      </c>
    </row>
    <row r="573" spans="1:8" x14ac:dyDescent="0.2">
      <c r="A573" s="26"/>
      <c r="B573" s="28" t="s">
        <v>547</v>
      </c>
      <c r="C573" s="31">
        <v>0</v>
      </c>
      <c r="D573" s="6">
        <v>5</v>
      </c>
      <c r="E573" s="7" t="str">
        <f t="shared" si="61"/>
        <v/>
      </c>
      <c r="F573" s="7">
        <f t="shared" si="63"/>
        <v>1.8217657282144146E-5</v>
      </c>
      <c r="G573" s="7">
        <f t="shared" si="64"/>
        <v>1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2314</v>
      </c>
      <c r="D574" s="6">
        <v>1502</v>
      </c>
      <c r="E574" s="7">
        <f t="shared" si="61"/>
        <v>8.8550097389800287E-3</v>
      </c>
      <c r="F574" s="7">
        <f t="shared" si="63"/>
        <v>5.4725842475561014E-3</v>
      </c>
      <c r="G574" s="7">
        <f t="shared" si="64"/>
        <v>-0.35090751944684528</v>
      </c>
      <c r="H574" s="14">
        <f t="shared" si="62"/>
        <v>-3.1072895021831389E-3</v>
      </c>
    </row>
    <row r="575" spans="1:8" ht="25.5" x14ac:dyDescent="0.2">
      <c r="A575" s="26"/>
      <c r="B575" s="28" t="s">
        <v>549</v>
      </c>
      <c r="C575" s="31">
        <v>61</v>
      </c>
      <c r="D575" s="6">
        <v>7</v>
      </c>
      <c r="E575" s="7">
        <f t="shared" si="61"/>
        <v>2.3342938378469392E-4</v>
      </c>
      <c r="F575" s="7">
        <f t="shared" si="63"/>
        <v>2.5504720195001802E-5</v>
      </c>
      <c r="G575" s="7">
        <f t="shared" si="64"/>
        <v>-0.88524590163934425</v>
      </c>
      <c r="H575" s="14">
        <f t="shared" si="62"/>
        <v>-2.0664240531759789E-4</v>
      </c>
    </row>
    <row r="576" spans="1:8" x14ac:dyDescent="0.2">
      <c r="A576" s="26"/>
      <c r="B576" s="28" t="s">
        <v>550</v>
      </c>
      <c r="C576" s="31">
        <v>240</v>
      </c>
      <c r="D576" s="6">
        <v>409</v>
      </c>
      <c r="E576" s="7">
        <f t="shared" si="61"/>
        <v>9.1841069030043512E-4</v>
      </c>
      <c r="F576" s="7">
        <f t="shared" si="63"/>
        <v>1.490204365679391E-3</v>
      </c>
      <c r="G576" s="7">
        <f t="shared" si="64"/>
        <v>0.70416666666666672</v>
      </c>
      <c r="H576" s="14">
        <f t="shared" si="62"/>
        <v>6.4671419441988975E-4</v>
      </c>
    </row>
    <row r="577" spans="1:8" x14ac:dyDescent="0.2">
      <c r="A577" s="26"/>
      <c r="B577" s="28" t="s">
        <v>551</v>
      </c>
      <c r="C577" s="31">
        <v>6</v>
      </c>
      <c r="D577" s="6">
        <v>15</v>
      </c>
      <c r="E577" s="7">
        <f t="shared" si="61"/>
        <v>2.2960267257510878E-5</v>
      </c>
      <c r="F577" s="7">
        <f t="shared" si="63"/>
        <v>5.4652971846432435E-5</v>
      </c>
      <c r="G577" s="7">
        <f t="shared" si="64"/>
        <v>1.5</v>
      </c>
      <c r="H577" s="14">
        <f t="shared" si="62"/>
        <v>3.4440400886266317E-5</v>
      </c>
    </row>
    <row r="578" spans="1:8" x14ac:dyDescent="0.2">
      <c r="A578" s="26"/>
      <c r="B578" s="28" t="s">
        <v>552</v>
      </c>
      <c r="C578" s="31">
        <v>1</v>
      </c>
      <c r="D578" s="6">
        <v>2</v>
      </c>
      <c r="E578" s="7">
        <f t="shared" si="61"/>
        <v>3.8267112095851461E-6</v>
      </c>
      <c r="F578" s="7">
        <f t="shared" si="63"/>
        <v>7.2870629128576583E-6</v>
      </c>
      <c r="G578" s="7">
        <f t="shared" si="64"/>
        <v>1</v>
      </c>
      <c r="H578" s="14">
        <f t="shared" si="62"/>
        <v>3.8267112095851461E-6</v>
      </c>
    </row>
    <row r="579" spans="1:8" x14ac:dyDescent="0.2">
      <c r="A579" s="26"/>
      <c r="B579" s="28" t="s">
        <v>553</v>
      </c>
      <c r="C579" s="31">
        <v>4923</v>
      </c>
      <c r="D579" s="6">
        <v>3733</v>
      </c>
      <c r="E579" s="7">
        <f t="shared" si="61"/>
        <v>1.8838899284787675E-2</v>
      </c>
      <c r="F579" s="7">
        <f t="shared" si="63"/>
        <v>1.3601302926848819E-2</v>
      </c>
      <c r="G579" s="7">
        <f t="shared" si="64"/>
        <v>-0.24172252691448304</v>
      </c>
      <c r="H579" s="14">
        <f t="shared" si="62"/>
        <v>-4.553786339406324E-3</v>
      </c>
    </row>
    <row r="580" spans="1:8" ht="25.5" x14ac:dyDescent="0.2">
      <c r="A580" s="26"/>
      <c r="B580" s="28" t="s">
        <v>554</v>
      </c>
      <c r="C580" s="31">
        <v>3801</v>
      </c>
      <c r="D580" s="6">
        <v>2040</v>
      </c>
      <c r="E580" s="7">
        <f t="shared" si="61"/>
        <v>1.454532930763314E-2</v>
      </c>
      <c r="F580" s="7">
        <f t="shared" si="63"/>
        <v>7.432804171114811E-3</v>
      </c>
      <c r="G580" s="7">
        <f t="shared" si="64"/>
        <v>-0.46329913180741911</v>
      </c>
      <c r="H580" s="14">
        <f t="shared" si="62"/>
        <v>-6.7388384400794421E-3</v>
      </c>
    </row>
    <row r="581" spans="1:8" x14ac:dyDescent="0.2">
      <c r="A581" s="26"/>
      <c r="B581" s="28" t="s">
        <v>555</v>
      </c>
      <c r="C581" s="31">
        <v>4553</v>
      </c>
      <c r="D581" s="6">
        <v>4540</v>
      </c>
      <c r="E581" s="7">
        <f t="shared" si="61"/>
        <v>1.7423016137241169E-2</v>
      </c>
      <c r="F581" s="7">
        <f t="shared" si="63"/>
        <v>1.6541632812186884E-2</v>
      </c>
      <c r="G581" s="7">
        <f t="shared" si="64"/>
        <v>-2.8552602679551946E-3</v>
      </c>
      <c r="H581" s="14">
        <f t="shared" si="62"/>
        <v>-4.9747245724606898E-5</v>
      </c>
    </row>
    <row r="582" spans="1:8" x14ac:dyDescent="0.2">
      <c r="A582" s="26"/>
      <c r="B582" s="28" t="s">
        <v>556</v>
      </c>
      <c r="C582" s="31">
        <v>653</v>
      </c>
      <c r="D582" s="6">
        <v>316</v>
      </c>
      <c r="E582" s="7">
        <f t="shared" si="61"/>
        <v>2.4988424198591004E-3</v>
      </c>
      <c r="F582" s="7">
        <f t="shared" si="63"/>
        <v>1.15135594023151E-3</v>
      </c>
      <c r="G582" s="7">
        <f t="shared" si="64"/>
        <v>-0.51607963246554367</v>
      </c>
      <c r="H582" s="14">
        <f t="shared" si="62"/>
        <v>-1.2896016776301944E-3</v>
      </c>
    </row>
    <row r="583" spans="1:8" x14ac:dyDescent="0.2">
      <c r="A583" s="26"/>
      <c r="B583" s="28" t="s">
        <v>557</v>
      </c>
      <c r="C583" s="31">
        <v>36</v>
      </c>
      <c r="D583" s="6">
        <v>102</v>
      </c>
      <c r="E583" s="7">
        <f t="shared" si="61"/>
        <v>1.3776160354506527E-4</v>
      </c>
      <c r="F583" s="7">
        <f t="shared" si="63"/>
        <v>3.7164020855574056E-4</v>
      </c>
      <c r="G583" s="7">
        <f t="shared" si="64"/>
        <v>1.8333333333333333</v>
      </c>
      <c r="H583" s="14">
        <f t="shared" si="62"/>
        <v>2.5256293983261967E-4</v>
      </c>
    </row>
    <row r="584" spans="1:8" x14ac:dyDescent="0.2">
      <c r="A584" s="26"/>
      <c r="B584" s="28" t="s">
        <v>558</v>
      </c>
      <c r="C584" s="31">
        <v>6</v>
      </c>
      <c r="D584" s="6">
        <v>19</v>
      </c>
      <c r="E584" s="7">
        <f t="shared" si="61"/>
        <v>2.2960267257510878E-5</v>
      </c>
      <c r="F584" s="7">
        <f t="shared" si="63"/>
        <v>6.9227097672147747E-5</v>
      </c>
      <c r="G584" s="7">
        <f t="shared" si="64"/>
        <v>2.1666666666666665</v>
      </c>
      <c r="H584" s="14">
        <f t="shared" si="62"/>
        <v>4.9747245724606898E-5</v>
      </c>
    </row>
    <row r="585" spans="1:8" x14ac:dyDescent="0.2">
      <c r="A585" s="26"/>
      <c r="B585" s="28" t="s">
        <v>559</v>
      </c>
      <c r="C585" s="31">
        <v>113</v>
      </c>
      <c r="D585" s="6">
        <v>45</v>
      </c>
      <c r="E585" s="7">
        <f t="shared" si="61"/>
        <v>4.3241836668312154E-4</v>
      </c>
      <c r="F585" s="7">
        <f t="shared" si="63"/>
        <v>1.6395891553929731E-4</v>
      </c>
      <c r="G585" s="7">
        <f t="shared" si="64"/>
        <v>-0.60176991150442483</v>
      </c>
      <c r="H585" s="14">
        <f t="shared" si="62"/>
        <v>-2.6021636225179E-4</v>
      </c>
    </row>
    <row r="586" spans="1:8" x14ac:dyDescent="0.2">
      <c r="A586" s="26"/>
      <c r="B586" s="28" t="s">
        <v>560</v>
      </c>
      <c r="C586" s="31">
        <v>715</v>
      </c>
      <c r="D586" s="6">
        <v>907</v>
      </c>
      <c r="E586" s="7">
        <f t="shared" si="61"/>
        <v>2.7360985148533797E-3</v>
      </c>
      <c r="F586" s="7">
        <f t="shared" si="63"/>
        <v>3.3046830309809479E-3</v>
      </c>
      <c r="G586" s="7">
        <f t="shared" si="64"/>
        <v>0.26853146853146853</v>
      </c>
      <c r="H586" s="14">
        <f t="shared" si="62"/>
        <v>7.347285522403481E-4</v>
      </c>
    </row>
    <row r="587" spans="1:8" x14ac:dyDescent="0.2">
      <c r="A587" s="26"/>
      <c r="B587" s="28" t="s">
        <v>561</v>
      </c>
      <c r="C587" s="31">
        <v>138</v>
      </c>
      <c r="D587" s="6">
        <v>58</v>
      </c>
      <c r="E587" s="7">
        <f t="shared" si="61"/>
        <v>5.2808614692275021E-4</v>
      </c>
      <c r="F587" s="7">
        <f t="shared" si="63"/>
        <v>2.1132482447287209E-4</v>
      </c>
      <c r="G587" s="7">
        <f t="shared" si="64"/>
        <v>-0.57971014492753625</v>
      </c>
      <c r="H587" s="14">
        <f t="shared" si="62"/>
        <v>-3.0613689676681173E-4</v>
      </c>
    </row>
    <row r="588" spans="1:8" x14ac:dyDescent="0.2">
      <c r="A588" s="26"/>
      <c r="B588" s="28" t="s">
        <v>562</v>
      </c>
      <c r="C588" s="31">
        <v>3792</v>
      </c>
      <c r="D588" s="6">
        <v>2164</v>
      </c>
      <c r="E588" s="7">
        <f t="shared" si="61"/>
        <v>1.4510888906746875E-2</v>
      </c>
      <c r="F588" s="7">
        <f t="shared" si="63"/>
        <v>7.8846020717119863E-3</v>
      </c>
      <c r="G588" s="7">
        <f t="shared" si="64"/>
        <v>-0.42932489451476791</v>
      </c>
      <c r="H588" s="14">
        <f t="shared" si="62"/>
        <v>-6.2298858492046182E-3</v>
      </c>
    </row>
    <row r="589" spans="1:8" x14ac:dyDescent="0.2">
      <c r="A589" s="26"/>
      <c r="B589" s="28" t="s">
        <v>563</v>
      </c>
      <c r="C589" s="31">
        <v>549</v>
      </c>
      <c r="D589" s="6">
        <v>492</v>
      </c>
      <c r="E589" s="7">
        <f t="shared" si="61"/>
        <v>2.1008644540622453E-3</v>
      </c>
      <c r="F589" s="7">
        <f t="shared" si="63"/>
        <v>1.792617476562984E-3</v>
      </c>
      <c r="G589" s="7">
        <f t="shared" si="64"/>
        <v>-0.10382513661202186</v>
      </c>
      <c r="H589" s="14">
        <f t="shared" si="62"/>
        <v>-2.1812253894635335E-4</v>
      </c>
    </row>
    <row r="590" spans="1:8" ht="13.5" customHeight="1" x14ac:dyDescent="0.2">
      <c r="A590" s="26"/>
      <c r="B590" s="28" t="s">
        <v>564</v>
      </c>
      <c r="C590" s="31">
        <v>69</v>
      </c>
      <c r="D590" s="6">
        <v>51</v>
      </c>
      <c r="E590" s="7">
        <f t="shared" si="61"/>
        <v>2.640430734613751E-4</v>
      </c>
      <c r="F590" s="7">
        <f t="shared" si="63"/>
        <v>1.8582010427787028E-4</v>
      </c>
      <c r="G590" s="7">
        <f t="shared" si="64"/>
        <v>-0.2608695652173913</v>
      </c>
      <c r="H590" s="14">
        <f t="shared" si="62"/>
        <v>-6.8880801772532634E-5</v>
      </c>
    </row>
    <row r="591" spans="1:8" x14ac:dyDescent="0.2">
      <c r="A591" s="26"/>
      <c r="B591" s="28" t="s">
        <v>565</v>
      </c>
      <c r="C591" s="31">
        <v>265</v>
      </c>
      <c r="D591" s="6">
        <v>279</v>
      </c>
      <c r="E591" s="7">
        <f t="shared" si="61"/>
        <v>1.0140784705400638E-3</v>
      </c>
      <c r="F591" s="7">
        <f t="shared" si="63"/>
        <v>1.0165452763436433E-3</v>
      </c>
      <c r="G591" s="7">
        <f t="shared" si="64"/>
        <v>5.2830188679245285E-2</v>
      </c>
      <c r="H591" s="14">
        <f t="shared" si="62"/>
        <v>5.3573956934192053E-5</v>
      </c>
    </row>
    <row r="592" spans="1:8" x14ac:dyDescent="0.2">
      <c r="A592" s="26"/>
      <c r="B592" s="28" t="s">
        <v>566</v>
      </c>
      <c r="C592" s="31">
        <v>3</v>
      </c>
      <c r="D592" s="6">
        <v>1</v>
      </c>
      <c r="E592" s="7">
        <f t="shared" si="61"/>
        <v>1.1480133628755439E-5</v>
      </c>
      <c r="F592" s="7">
        <f t="shared" si="63"/>
        <v>3.6435314564288292E-6</v>
      </c>
      <c r="G592" s="7">
        <f t="shared" si="64"/>
        <v>-0.66666666666666663</v>
      </c>
      <c r="H592" s="14">
        <f t="shared" si="62"/>
        <v>-7.6534224191702921E-6</v>
      </c>
    </row>
    <row r="593" spans="1:8" x14ac:dyDescent="0.2">
      <c r="A593" s="26"/>
      <c r="B593" s="28" t="s">
        <v>567</v>
      </c>
      <c r="C593" s="31">
        <v>68</v>
      </c>
      <c r="D593" s="6">
        <v>57</v>
      </c>
      <c r="E593" s="7">
        <f t="shared" si="61"/>
        <v>2.6021636225178994E-4</v>
      </c>
      <c r="F593" s="7">
        <f t="shared" si="63"/>
        <v>2.0768129301644325E-4</v>
      </c>
      <c r="G593" s="7">
        <f t="shared" si="64"/>
        <v>-0.16176470588235295</v>
      </c>
      <c r="H593" s="14">
        <f t="shared" si="62"/>
        <v>-4.2093823305436608E-5</v>
      </c>
    </row>
    <row r="594" spans="1:8" ht="25.5" x14ac:dyDescent="0.2">
      <c r="A594" s="26"/>
      <c r="B594" s="28" t="s">
        <v>568</v>
      </c>
      <c r="C594" s="31">
        <v>6</v>
      </c>
      <c r="D594" s="6">
        <v>14</v>
      </c>
      <c r="E594" s="7">
        <f t="shared" si="61"/>
        <v>2.2960267257510878E-5</v>
      </c>
      <c r="F594" s="7">
        <f t="shared" si="63"/>
        <v>5.1009440390003604E-5</v>
      </c>
      <c r="G594" s="7">
        <f t="shared" si="64"/>
        <v>1.3333333333333333</v>
      </c>
      <c r="H594" s="14">
        <f t="shared" si="62"/>
        <v>3.0613689676681169E-5</v>
      </c>
    </row>
    <row r="595" spans="1:8" ht="26.25" thickBot="1" x14ac:dyDescent="0.25">
      <c r="A595" s="26"/>
      <c r="B595" s="29" t="s">
        <v>569</v>
      </c>
      <c r="C595" s="32">
        <v>10</v>
      </c>
      <c r="D595" s="15">
        <v>4</v>
      </c>
      <c r="E595" s="16">
        <f t="shared" si="61"/>
        <v>3.8267112095851466E-5</v>
      </c>
      <c r="F595" s="16">
        <f t="shared" si="63"/>
        <v>1.4574125825715317E-5</v>
      </c>
      <c r="G595" s="16">
        <f t="shared" si="64"/>
        <v>-0.6</v>
      </c>
      <c r="H595" s="17">
        <f t="shared" si="62"/>
        <v>-2.2960267257510878E-5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82189</v>
      </c>
      <c r="D601" s="10">
        <f>SUM(D602:D629)</f>
        <v>79006</v>
      </c>
      <c r="E601" s="24">
        <f t="shared" ref="E601:E629" si="65">+IF(C601=0,"",C601/C$601)</f>
        <v>1</v>
      </c>
      <c r="F601" s="24">
        <f t="shared" ref="F601:F629" si="66">+IF(D601=0,"",D601/D$601)</f>
        <v>1</v>
      </c>
      <c r="G601" s="24">
        <f>+IF(AND(C601=0,D601=0),"",IF(C601=0,1,IF(D601=0,-1,(D601-C601)/C601)))</f>
        <v>-3.8727810290914842E-2</v>
      </c>
      <c r="H601" s="24">
        <f t="shared" ref="H601:H629" si="67">+IF(OR(AND(E601=""),(G601="")),"",E601*G601)</f>
        <v>-3.8727810290914842E-2</v>
      </c>
    </row>
    <row r="602" spans="1:8" x14ac:dyDescent="0.2">
      <c r="A602" s="26"/>
      <c r="B602" s="27" t="s">
        <v>570</v>
      </c>
      <c r="C602" s="30">
        <v>457</v>
      </c>
      <c r="D602" s="11">
        <v>575</v>
      </c>
      <c r="E602" s="12">
        <f t="shared" si="65"/>
        <v>5.5603547920037959E-3</v>
      </c>
      <c r="F602" s="12">
        <f t="shared" si="66"/>
        <v>7.27792825861327E-3</v>
      </c>
      <c r="G602" s="12">
        <f t="shared" ref="G602:G629" si="68">+IF(AND(C602=0,D602=0)," ",IF(C602=0,1,IF(D602=0,-1,(D602-C602)/C602)))</f>
        <v>0.25820568927789933</v>
      </c>
      <c r="H602" s="13">
        <f t="shared" si="67"/>
        <v>1.4357152416990106E-3</v>
      </c>
    </row>
    <row r="603" spans="1:8" x14ac:dyDescent="0.2">
      <c r="A603" s="26"/>
      <c r="B603" s="28" t="s">
        <v>571</v>
      </c>
      <c r="C603" s="31">
        <v>2237</v>
      </c>
      <c r="D603" s="6">
        <v>1794</v>
      </c>
      <c r="E603" s="7">
        <f t="shared" si="65"/>
        <v>2.7217754200683789E-2</v>
      </c>
      <c r="F603" s="7">
        <f t="shared" si="66"/>
        <v>2.2707136166873403E-2</v>
      </c>
      <c r="G603" s="7">
        <f t="shared" si="68"/>
        <v>-0.19803308001788109</v>
      </c>
      <c r="H603" s="14">
        <f t="shared" si="67"/>
        <v>-5.3900156955310318E-3</v>
      </c>
    </row>
    <row r="604" spans="1:8" ht="25.5" x14ac:dyDescent="0.2">
      <c r="A604" s="26"/>
      <c r="B604" s="28" t="s">
        <v>572</v>
      </c>
      <c r="C604" s="31">
        <v>8430</v>
      </c>
      <c r="D604" s="6">
        <v>9455</v>
      </c>
      <c r="E604" s="7">
        <f t="shared" si="65"/>
        <v>0.10256847023324289</v>
      </c>
      <c r="F604" s="7">
        <f t="shared" si="66"/>
        <v>0.1196744551046756</v>
      </c>
      <c r="G604" s="7">
        <f t="shared" si="68"/>
        <v>0.12158956109134045</v>
      </c>
      <c r="H604" s="14">
        <f t="shared" si="67"/>
        <v>1.2471255277470221E-2</v>
      </c>
    </row>
    <row r="605" spans="1:8" x14ac:dyDescent="0.2">
      <c r="A605" s="26"/>
      <c r="B605" s="28" t="s">
        <v>573</v>
      </c>
      <c r="C605" s="31">
        <v>8716</v>
      </c>
      <c r="D605" s="6">
        <v>8206</v>
      </c>
      <c r="E605" s="7">
        <f t="shared" si="65"/>
        <v>0.10604825463261507</v>
      </c>
      <c r="F605" s="7">
        <f t="shared" si="66"/>
        <v>0.1038655292003139</v>
      </c>
      <c r="G605" s="7">
        <f t="shared" si="68"/>
        <v>-5.8513079394217529E-2</v>
      </c>
      <c r="H605" s="14">
        <f t="shared" si="67"/>
        <v>-6.2052099429364023E-3</v>
      </c>
    </row>
    <row r="606" spans="1:8" x14ac:dyDescent="0.2">
      <c r="A606" s="26"/>
      <c r="B606" s="28" t="s">
        <v>574</v>
      </c>
      <c r="C606" s="31">
        <v>3154</v>
      </c>
      <c r="D606" s="6">
        <v>4587</v>
      </c>
      <c r="E606" s="7">
        <f t="shared" si="65"/>
        <v>3.8374965019649834E-2</v>
      </c>
      <c r="F606" s="7">
        <f t="shared" si="66"/>
        <v>5.8058881603928816E-2</v>
      </c>
      <c r="G606" s="7">
        <f t="shared" si="68"/>
        <v>0.45434369055168039</v>
      </c>
      <c r="H606" s="14">
        <f t="shared" si="67"/>
        <v>1.7435423231819343E-2</v>
      </c>
    </row>
    <row r="607" spans="1:8" x14ac:dyDescent="0.2">
      <c r="A607" s="26"/>
      <c r="B607" s="28" t="s">
        <v>575</v>
      </c>
      <c r="C607" s="31">
        <v>89</v>
      </c>
      <c r="D607" s="6">
        <v>299</v>
      </c>
      <c r="E607" s="7">
        <f t="shared" si="65"/>
        <v>1.0828699704339996E-3</v>
      </c>
      <c r="F607" s="7">
        <f t="shared" si="66"/>
        <v>3.7845226944789004E-3</v>
      </c>
      <c r="G607" s="7">
        <f t="shared" si="68"/>
        <v>2.3595505617977528</v>
      </c>
      <c r="H607" s="14">
        <f t="shared" si="67"/>
        <v>2.5550864470914596E-3</v>
      </c>
    </row>
    <row r="608" spans="1:8" x14ac:dyDescent="0.2">
      <c r="A608" s="26"/>
      <c r="B608" s="28" t="s">
        <v>576</v>
      </c>
      <c r="C608" s="31">
        <v>208</v>
      </c>
      <c r="D608" s="6">
        <v>406</v>
      </c>
      <c r="E608" s="7">
        <f t="shared" si="65"/>
        <v>2.5307522904524935E-3</v>
      </c>
      <c r="F608" s="7">
        <f t="shared" si="66"/>
        <v>5.1388502139078042E-3</v>
      </c>
      <c r="G608" s="7">
        <f t="shared" si="68"/>
        <v>0.95192307692307687</v>
      </c>
      <c r="H608" s="14">
        <f t="shared" si="67"/>
        <v>2.4090815072576621E-3</v>
      </c>
    </row>
    <row r="609" spans="1:8" x14ac:dyDescent="0.2">
      <c r="A609" s="26"/>
      <c r="B609" s="28" t="s">
        <v>577</v>
      </c>
      <c r="C609" s="31">
        <v>156</v>
      </c>
      <c r="D609" s="6">
        <v>530</v>
      </c>
      <c r="E609" s="7">
        <f t="shared" si="65"/>
        <v>1.8980642178393703E-3</v>
      </c>
      <c r="F609" s="7">
        <f t="shared" si="66"/>
        <v>6.7083512644609267E-3</v>
      </c>
      <c r="G609" s="7">
        <f t="shared" si="68"/>
        <v>2.3974358974358974</v>
      </c>
      <c r="H609" s="14">
        <f t="shared" si="67"/>
        <v>4.5504872914866957E-3</v>
      </c>
    </row>
    <row r="610" spans="1:8" x14ac:dyDescent="0.2">
      <c r="A610" s="26"/>
      <c r="B610" s="28" t="s">
        <v>578</v>
      </c>
      <c r="C610" s="31">
        <v>307</v>
      </c>
      <c r="D610" s="6">
        <v>208</v>
      </c>
      <c r="E610" s="7">
        <f t="shared" si="65"/>
        <v>3.7352930440813247E-3</v>
      </c>
      <c r="F610" s="7">
        <f t="shared" si="66"/>
        <v>2.6327114396374959E-3</v>
      </c>
      <c r="G610" s="7">
        <f t="shared" si="68"/>
        <v>-0.32247557003257327</v>
      </c>
      <c r="H610" s="14">
        <f t="shared" si="67"/>
        <v>-1.204540753628831E-3</v>
      </c>
    </row>
    <row r="611" spans="1:8" x14ac:dyDescent="0.2">
      <c r="A611" s="26"/>
      <c r="B611" s="28" t="s">
        <v>579</v>
      </c>
      <c r="C611" s="31">
        <v>396</v>
      </c>
      <c r="D611" s="6">
        <v>569</v>
      </c>
      <c r="E611" s="7">
        <f t="shared" si="65"/>
        <v>4.8181630145153241E-3</v>
      </c>
      <c r="F611" s="7">
        <f t="shared" si="66"/>
        <v>7.2019846593929576E-3</v>
      </c>
      <c r="G611" s="7">
        <f t="shared" si="68"/>
        <v>0.43686868686868685</v>
      </c>
      <c r="H611" s="14">
        <f t="shared" si="67"/>
        <v>2.1049045492705833E-3</v>
      </c>
    </row>
    <row r="612" spans="1:8" x14ac:dyDescent="0.2">
      <c r="A612" s="26"/>
      <c r="B612" s="28" t="s">
        <v>580</v>
      </c>
      <c r="C612" s="31">
        <v>1129</v>
      </c>
      <c r="D612" s="6">
        <v>1182</v>
      </c>
      <c r="E612" s="7">
        <f t="shared" si="65"/>
        <v>1.3736631422696467E-2</v>
      </c>
      <c r="F612" s="7">
        <f t="shared" si="66"/>
        <v>1.4960889046401539E-2</v>
      </c>
      <c r="G612" s="7">
        <f t="shared" si="68"/>
        <v>4.6944198405668734E-2</v>
      </c>
      <c r="H612" s="14">
        <f t="shared" si="67"/>
        <v>6.4485515093260653E-4</v>
      </c>
    </row>
    <row r="613" spans="1:8" x14ac:dyDescent="0.2">
      <c r="A613" s="26"/>
      <c r="B613" s="28" t="s">
        <v>581</v>
      </c>
      <c r="C613" s="31">
        <v>5</v>
      </c>
      <c r="D613" s="6">
        <v>14</v>
      </c>
      <c r="E613" s="7">
        <f t="shared" si="65"/>
        <v>6.0835391597415711E-5</v>
      </c>
      <c r="F613" s="7">
        <f t="shared" si="66"/>
        <v>1.7720173151406223E-4</v>
      </c>
      <c r="G613" s="7">
        <f t="shared" si="68"/>
        <v>1.8</v>
      </c>
      <c r="H613" s="14">
        <f t="shared" si="67"/>
        <v>1.0950370487534829E-4</v>
      </c>
    </row>
    <row r="614" spans="1:8" x14ac:dyDescent="0.2">
      <c r="A614" s="26"/>
      <c r="B614" s="28" t="s">
        <v>582</v>
      </c>
      <c r="C614" s="31">
        <v>754</v>
      </c>
      <c r="D614" s="6">
        <v>518</v>
      </c>
      <c r="E614" s="7">
        <f t="shared" si="65"/>
        <v>9.1739770528902892E-3</v>
      </c>
      <c r="F614" s="7">
        <f t="shared" si="66"/>
        <v>6.5564640660203026E-3</v>
      </c>
      <c r="G614" s="7">
        <f t="shared" si="68"/>
        <v>-0.3129973474801061</v>
      </c>
      <c r="H614" s="14">
        <f t="shared" si="67"/>
        <v>-2.8714304833980216E-3</v>
      </c>
    </row>
    <row r="615" spans="1:8" x14ac:dyDescent="0.2">
      <c r="A615" s="26"/>
      <c r="B615" s="28" t="s">
        <v>583</v>
      </c>
      <c r="C615" s="31">
        <v>155</v>
      </c>
      <c r="D615" s="6">
        <v>155</v>
      </c>
      <c r="E615" s="7">
        <f t="shared" si="65"/>
        <v>1.8858971395198871E-3</v>
      </c>
      <c r="F615" s="7">
        <f t="shared" si="66"/>
        <v>1.9618763131914034E-3</v>
      </c>
      <c r="G615" s="7">
        <f t="shared" si="68"/>
        <v>0</v>
      </c>
      <c r="H615" s="14">
        <f t="shared" si="67"/>
        <v>0</v>
      </c>
    </row>
    <row r="616" spans="1:8" ht="25.5" x14ac:dyDescent="0.2">
      <c r="A616" s="26"/>
      <c r="B616" s="28" t="s">
        <v>584</v>
      </c>
      <c r="C616" s="31">
        <v>6339</v>
      </c>
      <c r="D616" s="6">
        <v>5438</v>
      </c>
      <c r="E616" s="7">
        <f t="shared" si="65"/>
        <v>7.7127109467203636E-2</v>
      </c>
      <c r="F616" s="7">
        <f t="shared" si="66"/>
        <v>6.8830215426676458E-2</v>
      </c>
      <c r="G616" s="7">
        <f t="shared" si="68"/>
        <v>-0.14213598359362675</v>
      </c>
      <c r="H616" s="14">
        <f t="shared" si="67"/>
        <v>-1.0962537565854311E-2</v>
      </c>
    </row>
    <row r="617" spans="1:8" x14ac:dyDescent="0.2">
      <c r="A617" s="26"/>
      <c r="B617" s="28" t="s">
        <v>585</v>
      </c>
      <c r="C617" s="31">
        <v>1280</v>
      </c>
      <c r="D617" s="6">
        <v>1730</v>
      </c>
      <c r="E617" s="7">
        <f t="shared" si="65"/>
        <v>1.5573860248938422E-2</v>
      </c>
      <c r="F617" s="7">
        <f t="shared" si="66"/>
        <v>2.1897071108523403E-2</v>
      </c>
      <c r="G617" s="7">
        <f t="shared" si="68"/>
        <v>0.3515625</v>
      </c>
      <c r="H617" s="14">
        <f t="shared" si="67"/>
        <v>5.4751852437674138E-3</v>
      </c>
    </row>
    <row r="618" spans="1:8" x14ac:dyDescent="0.2">
      <c r="A618" s="26"/>
      <c r="B618" s="28" t="s">
        <v>586</v>
      </c>
      <c r="C618" s="31">
        <v>2411</v>
      </c>
      <c r="D618" s="6">
        <v>1103</v>
      </c>
      <c r="E618" s="7">
        <f t="shared" si="65"/>
        <v>2.9334825828273858E-2</v>
      </c>
      <c r="F618" s="7">
        <f t="shared" si="66"/>
        <v>1.396096499000076E-2</v>
      </c>
      <c r="G618" s="7">
        <f t="shared" si="68"/>
        <v>-0.54251347988386567</v>
      </c>
      <c r="H618" s="14">
        <f t="shared" si="67"/>
        <v>-1.5914538441883952E-2</v>
      </c>
    </row>
    <row r="619" spans="1:8" x14ac:dyDescent="0.2">
      <c r="A619" s="26"/>
      <c r="B619" s="28" t="s">
        <v>587</v>
      </c>
      <c r="C619" s="31">
        <v>20572</v>
      </c>
      <c r="D619" s="6">
        <v>17683</v>
      </c>
      <c r="E619" s="7">
        <f t="shared" si="65"/>
        <v>0.25030113518840719</v>
      </c>
      <c r="F619" s="7">
        <f t="shared" si="66"/>
        <v>0.22381844416879731</v>
      </c>
      <c r="G619" s="7">
        <f t="shared" si="68"/>
        <v>-0.14043359906669259</v>
      </c>
      <c r="H619" s="14">
        <f t="shared" si="67"/>
        <v>-3.5150689264986795E-2</v>
      </c>
    </row>
    <row r="620" spans="1:8" x14ac:dyDescent="0.2">
      <c r="A620" s="26"/>
      <c r="B620" s="28" t="s">
        <v>588</v>
      </c>
      <c r="C620" s="31">
        <v>3000</v>
      </c>
      <c r="D620" s="6">
        <v>4313</v>
      </c>
      <c r="E620" s="7">
        <f t="shared" si="65"/>
        <v>3.6501234958449424E-2</v>
      </c>
      <c r="F620" s="7">
        <f t="shared" si="66"/>
        <v>5.4590790572867885E-2</v>
      </c>
      <c r="G620" s="7">
        <f t="shared" si="68"/>
        <v>0.43766666666666665</v>
      </c>
      <c r="H620" s="14">
        <f t="shared" si="67"/>
        <v>1.5975373833481365E-2</v>
      </c>
    </row>
    <row r="621" spans="1:8" x14ac:dyDescent="0.2">
      <c r="A621" s="26"/>
      <c r="B621" s="28" t="s">
        <v>589</v>
      </c>
      <c r="C621" s="31">
        <v>262</v>
      </c>
      <c r="D621" s="6">
        <v>362</v>
      </c>
      <c r="E621" s="7">
        <f t="shared" si="65"/>
        <v>3.1877745197045832E-3</v>
      </c>
      <c r="F621" s="7">
        <f t="shared" si="66"/>
        <v>4.5819304862921807E-3</v>
      </c>
      <c r="G621" s="7">
        <f t="shared" si="68"/>
        <v>0.38167938931297712</v>
      </c>
      <c r="H621" s="14">
        <f t="shared" si="67"/>
        <v>1.2167078319483143E-3</v>
      </c>
    </row>
    <row r="622" spans="1:8" x14ac:dyDescent="0.2">
      <c r="A622" s="26"/>
      <c r="B622" s="28" t="s">
        <v>590</v>
      </c>
      <c r="C622" s="31">
        <v>890</v>
      </c>
      <c r="D622" s="6">
        <v>1120</v>
      </c>
      <c r="E622" s="7">
        <f t="shared" si="65"/>
        <v>1.0828699704339997E-2</v>
      </c>
      <c r="F622" s="7">
        <f t="shared" si="66"/>
        <v>1.4176138521124978E-2</v>
      </c>
      <c r="G622" s="7">
        <f t="shared" si="68"/>
        <v>0.25842696629213485</v>
      </c>
      <c r="H622" s="14">
        <f t="shared" si="67"/>
        <v>2.7984280134811228E-3</v>
      </c>
    </row>
    <row r="623" spans="1:8" ht="25.5" x14ac:dyDescent="0.2">
      <c r="A623" s="26"/>
      <c r="B623" s="28" t="s">
        <v>591</v>
      </c>
      <c r="C623" s="31">
        <v>1367</v>
      </c>
      <c r="D623" s="6">
        <v>860</v>
      </c>
      <c r="E623" s="7">
        <f t="shared" si="65"/>
        <v>1.6632396062733455E-2</v>
      </c>
      <c r="F623" s="7">
        <f t="shared" si="66"/>
        <v>1.0885249221578108E-2</v>
      </c>
      <c r="G623" s="7">
        <f t="shared" si="68"/>
        <v>-0.37088514996342353</v>
      </c>
      <c r="H623" s="14">
        <f t="shared" si="67"/>
        <v>-6.1687087079779525E-3</v>
      </c>
    </row>
    <row r="624" spans="1:8" ht="25.5" x14ac:dyDescent="0.2">
      <c r="A624" s="26"/>
      <c r="B624" s="28" t="s">
        <v>592</v>
      </c>
      <c r="C624" s="31">
        <v>77</v>
      </c>
      <c r="D624" s="6">
        <v>39</v>
      </c>
      <c r="E624" s="7">
        <f t="shared" si="65"/>
        <v>9.36865030600202E-4</v>
      </c>
      <c r="F624" s="7">
        <f t="shared" si="66"/>
        <v>4.9363339493203049E-4</v>
      </c>
      <c r="G624" s="7">
        <f t="shared" si="68"/>
        <v>-0.4935064935064935</v>
      </c>
      <c r="H624" s="14">
        <f t="shared" si="67"/>
        <v>-4.6234897614035942E-4</v>
      </c>
    </row>
    <row r="625" spans="1:8" x14ac:dyDescent="0.2">
      <c r="A625" s="26"/>
      <c r="B625" s="28" t="s">
        <v>593</v>
      </c>
      <c r="C625" s="31">
        <v>2833</v>
      </c>
      <c r="D625" s="6">
        <v>1813</v>
      </c>
      <c r="E625" s="7">
        <f t="shared" si="65"/>
        <v>3.4469332879095746E-2</v>
      </c>
      <c r="F625" s="7">
        <f t="shared" si="66"/>
        <v>2.2947624231071058E-2</v>
      </c>
      <c r="G625" s="7">
        <f t="shared" si="68"/>
        <v>-0.36004235792446171</v>
      </c>
      <c r="H625" s="14">
        <f t="shared" si="67"/>
        <v>-1.2410419885872806E-2</v>
      </c>
    </row>
    <row r="626" spans="1:8" x14ac:dyDescent="0.2">
      <c r="A626" s="26"/>
      <c r="B626" s="28" t="s">
        <v>594</v>
      </c>
      <c r="C626" s="31">
        <v>285</v>
      </c>
      <c r="D626" s="6">
        <v>89</v>
      </c>
      <c r="E626" s="7">
        <f t="shared" si="65"/>
        <v>3.4676173210526958E-3</v>
      </c>
      <c r="F626" s="7">
        <f t="shared" si="66"/>
        <v>1.1264967217679671E-3</v>
      </c>
      <c r="G626" s="7">
        <f t="shared" si="68"/>
        <v>-0.68771929824561406</v>
      </c>
      <c r="H626" s="14">
        <f t="shared" si="67"/>
        <v>-2.384747350618696E-3</v>
      </c>
    </row>
    <row r="627" spans="1:8" ht="25.5" x14ac:dyDescent="0.2">
      <c r="A627" s="26"/>
      <c r="B627" s="28" t="s">
        <v>595</v>
      </c>
      <c r="C627" s="31">
        <v>89</v>
      </c>
      <c r="D627" s="6">
        <v>146</v>
      </c>
      <c r="E627" s="7">
        <f t="shared" si="65"/>
        <v>1.0828699704339996E-3</v>
      </c>
      <c r="F627" s="7">
        <f t="shared" si="66"/>
        <v>1.8479609143609347E-3</v>
      </c>
      <c r="G627" s="7">
        <f t="shared" si="68"/>
        <v>0.6404494382022472</v>
      </c>
      <c r="H627" s="14">
        <f t="shared" si="67"/>
        <v>6.9352346421053907E-4</v>
      </c>
    </row>
    <row r="628" spans="1:8" ht="16.5" customHeight="1" x14ac:dyDescent="0.2">
      <c r="A628" s="26"/>
      <c r="B628" s="28" t="s">
        <v>596</v>
      </c>
      <c r="C628" s="31">
        <v>2717</v>
      </c>
      <c r="D628" s="6">
        <v>1147</v>
      </c>
      <c r="E628" s="7">
        <f t="shared" si="65"/>
        <v>3.30579517940357E-2</v>
      </c>
      <c r="F628" s="7">
        <f t="shared" si="66"/>
        <v>1.4517884717616383E-2</v>
      </c>
      <c r="G628" s="7">
        <f t="shared" si="68"/>
        <v>-0.57784320942215683</v>
      </c>
      <c r="H628" s="14">
        <f t="shared" si="67"/>
        <v>-1.9102312961588538E-2</v>
      </c>
    </row>
    <row r="629" spans="1:8" ht="26.25" thickBot="1" x14ac:dyDescent="0.25">
      <c r="A629" s="26"/>
      <c r="B629" s="29" t="s">
        <v>597</v>
      </c>
      <c r="C629" s="32">
        <v>13874</v>
      </c>
      <c r="D629" s="15">
        <v>14665</v>
      </c>
      <c r="E629" s="16">
        <f t="shared" si="65"/>
        <v>0.16880604460450913</v>
      </c>
      <c r="F629" s="16">
        <f t="shared" si="66"/>
        <v>0.18561881376098019</v>
      </c>
      <c r="G629" s="16">
        <f t="shared" si="68"/>
        <v>5.7013118062563067E-2</v>
      </c>
      <c r="H629" s="17">
        <f t="shared" si="67"/>
        <v>9.6241589507111668E-3</v>
      </c>
    </row>
    <row r="630" spans="1:8" x14ac:dyDescent="0.2">
      <c r="A630" s="25"/>
      <c r="B630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614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615</v>
      </c>
      <c r="C8" s="10">
        <f>+C19+C76+C181+C362+C601</f>
        <v>1956</v>
      </c>
      <c r="D8" s="10">
        <f>+D19+D76+D181+D362+D601</f>
        <v>2155</v>
      </c>
      <c r="E8" s="24">
        <f>SUM(E9:E13)</f>
        <v>1</v>
      </c>
      <c r="F8" s="24">
        <f>SUM(F9:F13)</f>
        <v>0.99999999999999989</v>
      </c>
      <c r="G8" s="24">
        <f t="shared" ref="G8:G13" si="0">+IF(AND(C8=0,D8=0),"",IF(C8=0,1,IF(D8=0,-1,(D8-C8)/C8)))</f>
        <v>0.10173824130879346</v>
      </c>
      <c r="H8" s="24">
        <f t="shared" ref="H8:H13" si="1">+IF(OR(AND(E8=""),(G8="")),"",E8*G8)</f>
        <v>0.10173824130879346</v>
      </c>
    </row>
    <row r="9" spans="1:8" x14ac:dyDescent="0.2">
      <c r="A9" s="26"/>
      <c r="B9" s="21" t="s">
        <v>6</v>
      </c>
      <c r="C9" s="18">
        <f>+C19</f>
        <v>33</v>
      </c>
      <c r="D9" s="11">
        <f>+D19</f>
        <v>8</v>
      </c>
      <c r="E9" s="12">
        <f t="shared" ref="E9:F13" si="2">+C9/C$8</f>
        <v>1.6871165644171779E-2</v>
      </c>
      <c r="F9" s="12">
        <f t="shared" si="2"/>
        <v>3.7122969837587007E-3</v>
      </c>
      <c r="G9" s="12">
        <f t="shared" si="0"/>
        <v>-0.75757575757575757</v>
      </c>
      <c r="H9" s="13">
        <f t="shared" si="1"/>
        <v>-1.278118609406953E-2</v>
      </c>
    </row>
    <row r="10" spans="1:8" x14ac:dyDescent="0.2">
      <c r="A10" s="26"/>
      <c r="B10" s="22" t="s">
        <v>7</v>
      </c>
      <c r="C10" s="19">
        <f>+C76</f>
        <v>271</v>
      </c>
      <c r="D10" s="6">
        <f>+D76</f>
        <v>422</v>
      </c>
      <c r="E10" s="7">
        <f t="shared" si="2"/>
        <v>0.1385480572597137</v>
      </c>
      <c r="F10" s="7">
        <f t="shared" si="2"/>
        <v>0.19582366589327146</v>
      </c>
      <c r="G10" s="7">
        <f t="shared" si="0"/>
        <v>0.55719557195571956</v>
      </c>
      <c r="H10" s="14">
        <f t="shared" si="1"/>
        <v>7.7198364008179962E-2</v>
      </c>
    </row>
    <row r="11" spans="1:8" ht="25.5" x14ac:dyDescent="0.2">
      <c r="A11" s="26"/>
      <c r="B11" s="22" t="s">
        <v>8</v>
      </c>
      <c r="C11" s="19">
        <f>+C181</f>
        <v>226</v>
      </c>
      <c r="D11" s="6">
        <f>+D181</f>
        <v>151</v>
      </c>
      <c r="E11" s="7">
        <f t="shared" si="2"/>
        <v>0.11554192229038855</v>
      </c>
      <c r="F11" s="7">
        <f t="shared" si="2"/>
        <v>7.0069605568445478E-2</v>
      </c>
      <c r="G11" s="7">
        <f t="shared" si="0"/>
        <v>-0.33185840707964603</v>
      </c>
      <c r="H11" s="14">
        <f t="shared" si="1"/>
        <v>-3.834355828220859E-2</v>
      </c>
    </row>
    <row r="12" spans="1:8" x14ac:dyDescent="0.2">
      <c r="A12" s="26"/>
      <c r="B12" s="22" t="s">
        <v>9</v>
      </c>
      <c r="C12" s="19">
        <f>+C362</f>
        <v>1003</v>
      </c>
      <c r="D12" s="6">
        <f>+D362</f>
        <v>1399</v>
      </c>
      <c r="E12" s="7">
        <f t="shared" si="2"/>
        <v>0.51278118609406953</v>
      </c>
      <c r="F12" s="7">
        <f t="shared" si="2"/>
        <v>0.64918793503480277</v>
      </c>
      <c r="G12" s="7">
        <f t="shared" si="0"/>
        <v>0.39481555333998009</v>
      </c>
      <c r="H12" s="14">
        <f t="shared" si="1"/>
        <v>0.20245398773006137</v>
      </c>
    </row>
    <row r="13" spans="1:8" ht="15.75" thickBot="1" x14ac:dyDescent="0.25">
      <c r="A13" s="26"/>
      <c r="B13" s="23" t="s">
        <v>10</v>
      </c>
      <c r="C13" s="20">
        <f>+C601</f>
        <v>423</v>
      </c>
      <c r="D13" s="15">
        <f>+D601</f>
        <v>175</v>
      </c>
      <c r="E13" s="16">
        <f t="shared" si="2"/>
        <v>0.21625766871165644</v>
      </c>
      <c r="F13" s="16">
        <f t="shared" si="2"/>
        <v>8.1206496519721574E-2</v>
      </c>
      <c r="G13" s="16">
        <f t="shared" si="0"/>
        <v>-0.58628841607565008</v>
      </c>
      <c r="H13" s="17">
        <f t="shared" si="1"/>
        <v>-0.12678936605316973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33</v>
      </c>
      <c r="D19" s="10">
        <f>SUM(D20:D70)</f>
        <v>8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-0.75757575757575757</v>
      </c>
      <c r="H19" s="24">
        <f t="shared" ref="H19:H50" si="5">+IF(OR(AND(E19=""),(G19="")),"",E19*G19)</f>
        <v>-0.75757575757575757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1</v>
      </c>
      <c r="D26" s="6">
        <v>0</v>
      </c>
      <c r="E26" s="7">
        <f t="shared" si="3"/>
        <v>3.0303030303030304E-2</v>
      </c>
      <c r="F26" s="7" t="str">
        <f t="shared" si="4"/>
        <v/>
      </c>
      <c r="G26" s="7">
        <f t="shared" si="6"/>
        <v>-1</v>
      </c>
      <c r="H26" s="14">
        <f t="shared" si="5"/>
        <v>-3.0303030303030304E-2</v>
      </c>
    </row>
    <row r="27" spans="1:8" x14ac:dyDescent="0.2">
      <c r="A27" s="26"/>
      <c r="B27" s="22" t="s">
        <v>19</v>
      </c>
      <c r="C27" s="19">
        <v>2</v>
      </c>
      <c r="D27" s="6">
        <v>3</v>
      </c>
      <c r="E27" s="7">
        <f t="shared" si="3"/>
        <v>6.0606060606060608E-2</v>
      </c>
      <c r="F27" s="7">
        <f t="shared" si="4"/>
        <v>0.375</v>
      </c>
      <c r="G27" s="7">
        <f t="shared" si="6"/>
        <v>0.5</v>
      </c>
      <c r="H27" s="14">
        <f t="shared" si="5"/>
        <v>3.0303030303030304E-2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3</v>
      </c>
      <c r="D30" s="6">
        <v>3</v>
      </c>
      <c r="E30" s="7">
        <f t="shared" si="3"/>
        <v>9.0909090909090912E-2</v>
      </c>
      <c r="F30" s="7">
        <f t="shared" si="4"/>
        <v>0.375</v>
      </c>
      <c r="G30" s="7">
        <f t="shared" si="6"/>
        <v>0</v>
      </c>
      <c r="H30" s="14">
        <f t="shared" si="5"/>
        <v>0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0</v>
      </c>
      <c r="E32" s="7">
        <f t="shared" si="3"/>
        <v>3.0303030303030304E-2</v>
      </c>
      <c r="F32" s="7" t="str">
        <f t="shared" si="4"/>
        <v/>
      </c>
      <c r="G32" s="7">
        <f t="shared" si="6"/>
        <v>-1</v>
      </c>
      <c r="H32" s="14">
        <f t="shared" si="5"/>
        <v>-3.0303030303030304E-2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</v>
      </c>
      <c r="D39" s="6">
        <v>1</v>
      </c>
      <c r="E39" s="7">
        <f t="shared" si="3"/>
        <v>3.0303030303030304E-2</v>
      </c>
      <c r="F39" s="7">
        <f t="shared" si="4"/>
        <v>0.125</v>
      </c>
      <c r="G39" s="7">
        <f t="shared" si="6"/>
        <v>0</v>
      </c>
      <c r="H39" s="14">
        <f t="shared" si="5"/>
        <v>0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5</v>
      </c>
      <c r="D50" s="6">
        <v>1</v>
      </c>
      <c r="E50" s="7">
        <f t="shared" si="3"/>
        <v>0.15151515151515152</v>
      </c>
      <c r="F50" s="7">
        <f t="shared" si="4"/>
        <v>0.125</v>
      </c>
      <c r="G50" s="7">
        <f t="shared" si="6"/>
        <v>-0.8</v>
      </c>
      <c r="H50" s="14">
        <f t="shared" si="5"/>
        <v>-0.12121212121212122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17</v>
      </c>
      <c r="D52" s="6">
        <v>0</v>
      </c>
      <c r="E52" s="7">
        <f t="shared" si="7"/>
        <v>0.51515151515151514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14">
        <f t="shared" si="9"/>
        <v>-0.51515151515151514</v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3</v>
      </c>
      <c r="D64" s="6">
        <v>0</v>
      </c>
      <c r="E64" s="7">
        <f t="shared" si="7"/>
        <v>9.0909090909090912E-2</v>
      </c>
      <c r="F64" s="7" t="str">
        <f t="shared" si="8"/>
        <v/>
      </c>
      <c r="G64" s="7">
        <f t="shared" si="10"/>
        <v>-1</v>
      </c>
      <c r="H64" s="14">
        <f t="shared" si="9"/>
        <v>-9.0909090909090912E-2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271</v>
      </c>
      <c r="D76" s="10">
        <f>SUM(D77:D175)</f>
        <v>422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0.55719557195571956</v>
      </c>
      <c r="H76" s="24">
        <f t="shared" ref="H76:H107" si="13">+IF(OR(AND(E76=""),(G76="")),"",E76*G76)</f>
        <v>0.55719557195571956</v>
      </c>
    </row>
    <row r="77" spans="1:8" x14ac:dyDescent="0.2">
      <c r="A77" s="26"/>
      <c r="B77" s="27" t="s">
        <v>63</v>
      </c>
      <c r="C77" s="30">
        <v>11</v>
      </c>
      <c r="D77" s="11">
        <v>7</v>
      </c>
      <c r="E77" s="12">
        <f t="shared" si="11"/>
        <v>4.0590405904059039E-2</v>
      </c>
      <c r="F77" s="12">
        <f t="shared" si="12"/>
        <v>1.6587677725118485E-2</v>
      </c>
      <c r="G77" s="12">
        <f t="shared" ref="G77:G108" si="14">+IF(AND(C77=0,D77=0)," ",IF(C77=0,1,IF(D77=0,-1,(D77-C77)/C77)))</f>
        <v>-0.36363636363636365</v>
      </c>
      <c r="H77" s="13">
        <f t="shared" si="13"/>
        <v>-1.4760147601476014E-2</v>
      </c>
    </row>
    <row r="78" spans="1:8" x14ac:dyDescent="0.2">
      <c r="A78" s="26"/>
      <c r="B78" s="28" t="s">
        <v>64</v>
      </c>
      <c r="C78" s="31">
        <v>1</v>
      </c>
      <c r="D78" s="6">
        <v>0</v>
      </c>
      <c r="E78" s="7">
        <f t="shared" si="11"/>
        <v>3.6900369003690036E-3</v>
      </c>
      <c r="F78" s="7" t="str">
        <f t="shared" si="12"/>
        <v/>
      </c>
      <c r="G78" s="7">
        <f t="shared" si="14"/>
        <v>-1</v>
      </c>
      <c r="H78" s="14">
        <f t="shared" si="13"/>
        <v>-3.6900369003690036E-3</v>
      </c>
    </row>
    <row r="79" spans="1:8" x14ac:dyDescent="0.2">
      <c r="A79" s="26"/>
      <c r="B79" s="28" t="s">
        <v>65</v>
      </c>
      <c r="C79" s="31">
        <v>1</v>
      </c>
      <c r="D79" s="6">
        <v>0</v>
      </c>
      <c r="E79" s="7">
        <f t="shared" si="11"/>
        <v>3.6900369003690036E-3</v>
      </c>
      <c r="F79" s="7" t="str">
        <f t="shared" si="12"/>
        <v/>
      </c>
      <c r="G79" s="7">
        <f t="shared" si="14"/>
        <v>-1</v>
      </c>
      <c r="H79" s="14">
        <f t="shared" si="13"/>
        <v>-3.6900369003690036E-3</v>
      </c>
    </row>
    <row r="80" spans="1:8" x14ac:dyDescent="0.2">
      <c r="A80" s="26"/>
      <c r="B80" s="28" t="s">
        <v>66</v>
      </c>
      <c r="C80" s="31">
        <v>10</v>
      </c>
      <c r="D80" s="6">
        <v>13</v>
      </c>
      <c r="E80" s="7">
        <f t="shared" si="11"/>
        <v>3.6900369003690037E-2</v>
      </c>
      <c r="F80" s="7">
        <f t="shared" si="12"/>
        <v>3.0805687203791468E-2</v>
      </c>
      <c r="G80" s="7">
        <f t="shared" si="14"/>
        <v>0.3</v>
      </c>
      <c r="H80" s="14">
        <f t="shared" si="13"/>
        <v>1.107011070110701E-2</v>
      </c>
    </row>
    <row r="81" spans="1:8" ht="25.5" x14ac:dyDescent="0.2">
      <c r="A81" s="26"/>
      <c r="B81" s="28" t="s">
        <v>67</v>
      </c>
      <c r="C81" s="31">
        <v>4</v>
      </c>
      <c r="D81" s="6">
        <v>1</v>
      </c>
      <c r="E81" s="7">
        <f t="shared" si="11"/>
        <v>1.4760147601476014E-2</v>
      </c>
      <c r="F81" s="7">
        <f t="shared" si="12"/>
        <v>2.3696682464454978E-3</v>
      </c>
      <c r="G81" s="7">
        <f t="shared" si="14"/>
        <v>-0.75</v>
      </c>
      <c r="H81" s="14">
        <f t="shared" si="13"/>
        <v>-1.107011070110701E-2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1</v>
      </c>
      <c r="E87" s="7" t="str">
        <f t="shared" si="11"/>
        <v/>
      </c>
      <c r="F87" s="7">
        <f t="shared" si="12"/>
        <v>2.3696682464454978E-3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7</v>
      </c>
      <c r="D92" s="6">
        <v>3</v>
      </c>
      <c r="E92" s="7">
        <f t="shared" si="11"/>
        <v>2.5830258302583026E-2</v>
      </c>
      <c r="F92" s="7">
        <f t="shared" si="12"/>
        <v>7.1090047393364926E-3</v>
      </c>
      <c r="G92" s="7">
        <f t="shared" si="14"/>
        <v>-0.5714285714285714</v>
      </c>
      <c r="H92" s="14">
        <f t="shared" si="13"/>
        <v>-1.4760147601476014E-2</v>
      </c>
    </row>
    <row r="93" spans="1:8" x14ac:dyDescent="0.2">
      <c r="A93" s="26"/>
      <c r="B93" s="28" t="s">
        <v>79</v>
      </c>
      <c r="C93" s="31">
        <v>1</v>
      </c>
      <c r="D93" s="6">
        <v>0</v>
      </c>
      <c r="E93" s="7">
        <f t="shared" si="11"/>
        <v>3.6900369003690036E-3</v>
      </c>
      <c r="F93" s="7" t="str">
        <f t="shared" si="12"/>
        <v/>
      </c>
      <c r="G93" s="7">
        <f t="shared" si="14"/>
        <v>-1</v>
      </c>
      <c r="H93" s="14">
        <f t="shared" si="13"/>
        <v>-3.6900369003690036E-3</v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3</v>
      </c>
      <c r="D95" s="6">
        <v>0</v>
      </c>
      <c r="E95" s="7">
        <f t="shared" si="11"/>
        <v>1.107011070110701E-2</v>
      </c>
      <c r="F95" s="7" t="str">
        <f t="shared" si="12"/>
        <v/>
      </c>
      <c r="G95" s="7">
        <f t="shared" si="14"/>
        <v>-1</v>
      </c>
      <c r="H95" s="14">
        <f t="shared" si="13"/>
        <v>-1.107011070110701E-2</v>
      </c>
    </row>
    <row r="96" spans="1:8" x14ac:dyDescent="0.2">
      <c r="A96" s="26"/>
      <c r="B96" s="28" t="s">
        <v>82</v>
      </c>
      <c r="C96" s="31">
        <v>6</v>
      </c>
      <c r="D96" s="6">
        <v>0</v>
      </c>
      <c r="E96" s="7">
        <f t="shared" si="11"/>
        <v>2.2140221402214021E-2</v>
      </c>
      <c r="F96" s="7" t="str">
        <f t="shared" si="12"/>
        <v/>
      </c>
      <c r="G96" s="7">
        <f t="shared" si="14"/>
        <v>-1</v>
      </c>
      <c r="H96" s="14">
        <f t="shared" si="13"/>
        <v>-2.2140221402214021E-2</v>
      </c>
    </row>
    <row r="97" spans="1:8" x14ac:dyDescent="0.2">
      <c r="A97" s="26"/>
      <c r="B97" s="28" t="s">
        <v>83</v>
      </c>
      <c r="C97" s="31">
        <v>0</v>
      </c>
      <c r="D97" s="6">
        <v>4</v>
      </c>
      <c r="E97" s="7" t="str">
        <f t="shared" si="11"/>
        <v/>
      </c>
      <c r="F97" s="7">
        <f t="shared" si="12"/>
        <v>9.4786729857819912E-3</v>
      </c>
      <c r="G97" s="7">
        <f t="shared" si="14"/>
        <v>1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8</v>
      </c>
      <c r="D98" s="6">
        <v>19</v>
      </c>
      <c r="E98" s="7">
        <f t="shared" si="11"/>
        <v>2.9520295202952029E-2</v>
      </c>
      <c r="F98" s="7">
        <f t="shared" si="12"/>
        <v>4.5023696682464455E-2</v>
      </c>
      <c r="G98" s="7">
        <f t="shared" si="14"/>
        <v>1.375</v>
      </c>
      <c r="H98" s="14">
        <f t="shared" si="13"/>
        <v>4.0590405904059039E-2</v>
      </c>
    </row>
    <row r="99" spans="1:8" x14ac:dyDescent="0.2">
      <c r="A99" s="26"/>
      <c r="B99" s="28" t="s">
        <v>85</v>
      </c>
      <c r="C99" s="31">
        <v>1</v>
      </c>
      <c r="D99" s="6">
        <v>2</v>
      </c>
      <c r="E99" s="7">
        <f t="shared" si="11"/>
        <v>3.6900369003690036E-3</v>
      </c>
      <c r="F99" s="7">
        <f t="shared" si="12"/>
        <v>4.7393364928909956E-3</v>
      </c>
      <c r="G99" s="7">
        <f t="shared" si="14"/>
        <v>1</v>
      </c>
      <c r="H99" s="14">
        <f t="shared" si="13"/>
        <v>3.6900369003690036E-3</v>
      </c>
    </row>
    <row r="100" spans="1:8" x14ac:dyDescent="0.2">
      <c r="A100" s="26"/>
      <c r="B100" s="28" t="s">
        <v>86</v>
      </c>
      <c r="C100" s="31">
        <v>4</v>
      </c>
      <c r="D100" s="6">
        <v>0</v>
      </c>
      <c r="E100" s="7">
        <f t="shared" si="11"/>
        <v>1.4760147601476014E-2</v>
      </c>
      <c r="F100" s="7" t="str">
        <f t="shared" si="12"/>
        <v/>
      </c>
      <c r="G100" s="7">
        <f t="shared" si="14"/>
        <v>-1</v>
      </c>
      <c r="H100" s="14">
        <f t="shared" si="13"/>
        <v>-1.4760147601476014E-2</v>
      </c>
    </row>
    <row r="101" spans="1:8" x14ac:dyDescent="0.2">
      <c r="A101" s="26"/>
      <c r="B101" s="28" t="s">
        <v>87</v>
      </c>
      <c r="C101" s="31">
        <v>5</v>
      </c>
      <c r="D101" s="6">
        <v>0</v>
      </c>
      <c r="E101" s="7">
        <f t="shared" si="11"/>
        <v>1.8450184501845018E-2</v>
      </c>
      <c r="F101" s="7" t="str">
        <f t="shared" si="12"/>
        <v/>
      </c>
      <c r="G101" s="7">
        <f t="shared" si="14"/>
        <v>-1</v>
      </c>
      <c r="H101" s="14">
        <f t="shared" si="13"/>
        <v>-1.8450184501845018E-2</v>
      </c>
    </row>
    <row r="102" spans="1:8" x14ac:dyDescent="0.2">
      <c r="A102" s="26"/>
      <c r="B102" s="28" t="s">
        <v>88</v>
      </c>
      <c r="C102" s="31">
        <v>1</v>
      </c>
      <c r="D102" s="6">
        <v>0</v>
      </c>
      <c r="E102" s="7">
        <f t="shared" si="11"/>
        <v>3.6900369003690036E-3</v>
      </c>
      <c r="F102" s="7" t="str">
        <f t="shared" si="12"/>
        <v/>
      </c>
      <c r="G102" s="7">
        <f t="shared" si="14"/>
        <v>-1</v>
      </c>
      <c r="H102" s="14">
        <f t="shared" si="13"/>
        <v>-3.6900369003690036E-3</v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1</v>
      </c>
      <c r="E106" s="7" t="str">
        <f t="shared" si="11"/>
        <v/>
      </c>
      <c r="F106" s="7">
        <f t="shared" si="12"/>
        <v>2.3696682464454978E-3</v>
      </c>
      <c r="G106" s="7">
        <f t="shared" si="14"/>
        <v>1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2</v>
      </c>
      <c r="D110" s="6">
        <v>3</v>
      </c>
      <c r="E110" s="7">
        <f t="shared" si="15"/>
        <v>7.3800738007380072E-3</v>
      </c>
      <c r="F110" s="7">
        <f t="shared" si="16"/>
        <v>7.1090047393364926E-3</v>
      </c>
      <c r="G110" s="7">
        <f t="shared" si="18"/>
        <v>0.5</v>
      </c>
      <c r="H110" s="14">
        <f t="shared" si="17"/>
        <v>3.6900369003690036E-3</v>
      </c>
    </row>
    <row r="111" spans="1:8" x14ac:dyDescent="0.2">
      <c r="A111" s="26"/>
      <c r="B111" s="28" t="s">
        <v>97</v>
      </c>
      <c r="C111" s="31">
        <v>1</v>
      </c>
      <c r="D111" s="6">
        <v>1</v>
      </c>
      <c r="E111" s="7">
        <f t="shared" si="15"/>
        <v>3.6900369003690036E-3</v>
      </c>
      <c r="F111" s="7">
        <f t="shared" si="16"/>
        <v>2.3696682464454978E-3</v>
      </c>
      <c r="G111" s="7">
        <f t="shared" si="18"/>
        <v>0</v>
      </c>
      <c r="H111" s="14">
        <f t="shared" si="17"/>
        <v>0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2</v>
      </c>
      <c r="E113" s="7" t="str">
        <f t="shared" si="15"/>
        <v/>
      </c>
      <c r="F113" s="7">
        <f t="shared" si="16"/>
        <v>4.7393364928909956E-3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1</v>
      </c>
      <c r="E115" s="7" t="str">
        <f t="shared" si="15"/>
        <v/>
      </c>
      <c r="F115" s="7">
        <f t="shared" si="16"/>
        <v>2.3696682464454978E-3</v>
      </c>
      <c r="G115" s="7">
        <f t="shared" si="18"/>
        <v>1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1</v>
      </c>
      <c r="D120" s="6">
        <v>0</v>
      </c>
      <c r="E120" s="7">
        <f t="shared" si="15"/>
        <v>3.6900369003690036E-3</v>
      </c>
      <c r="F120" s="7" t="str">
        <f t="shared" si="16"/>
        <v/>
      </c>
      <c r="G120" s="7">
        <f t="shared" si="18"/>
        <v>-1</v>
      </c>
      <c r="H120" s="14">
        <f t="shared" si="17"/>
        <v>-3.6900369003690036E-3</v>
      </c>
    </row>
    <row r="121" spans="1:8" x14ac:dyDescent="0.2">
      <c r="A121" s="26"/>
      <c r="B121" s="28" t="s">
        <v>107</v>
      </c>
      <c r="C121" s="31">
        <v>0</v>
      </c>
      <c r="D121" s="6">
        <v>34</v>
      </c>
      <c r="E121" s="7" t="str">
        <f t="shared" si="15"/>
        <v/>
      </c>
      <c r="F121" s="7">
        <f t="shared" si="16"/>
        <v>8.0568720379146919E-2</v>
      </c>
      <c r="G121" s="7">
        <f t="shared" si="18"/>
        <v>1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4</v>
      </c>
      <c r="D122" s="6">
        <v>49</v>
      </c>
      <c r="E122" s="7">
        <f t="shared" si="15"/>
        <v>1.4760147601476014E-2</v>
      </c>
      <c r="F122" s="7">
        <f t="shared" si="16"/>
        <v>0.11611374407582939</v>
      </c>
      <c r="G122" s="7">
        <f t="shared" si="18"/>
        <v>11.25</v>
      </c>
      <c r="H122" s="14">
        <f t="shared" si="17"/>
        <v>0.16605166051660517</v>
      </c>
    </row>
    <row r="123" spans="1:8" x14ac:dyDescent="0.2">
      <c r="A123" s="26"/>
      <c r="B123" s="28" t="s">
        <v>109</v>
      </c>
      <c r="C123" s="31">
        <v>3</v>
      </c>
      <c r="D123" s="6">
        <v>5</v>
      </c>
      <c r="E123" s="7">
        <f t="shared" si="15"/>
        <v>1.107011070110701E-2</v>
      </c>
      <c r="F123" s="7">
        <f t="shared" si="16"/>
        <v>1.1848341232227487E-2</v>
      </c>
      <c r="G123" s="7">
        <f t="shared" si="18"/>
        <v>0.66666666666666663</v>
      </c>
      <c r="H123" s="14">
        <f t="shared" si="17"/>
        <v>7.3800738007380063E-3</v>
      </c>
    </row>
    <row r="124" spans="1:8" x14ac:dyDescent="0.2">
      <c r="A124" s="26"/>
      <c r="B124" s="28" t="s">
        <v>110</v>
      </c>
      <c r="C124" s="31">
        <v>2</v>
      </c>
      <c r="D124" s="6">
        <v>2</v>
      </c>
      <c r="E124" s="7">
        <f t="shared" si="15"/>
        <v>7.3800738007380072E-3</v>
      </c>
      <c r="F124" s="7">
        <f t="shared" si="16"/>
        <v>4.7393364928909956E-3</v>
      </c>
      <c r="G124" s="7">
        <f t="shared" si="18"/>
        <v>0</v>
      </c>
      <c r="H124" s="14">
        <f t="shared" si="17"/>
        <v>0</v>
      </c>
    </row>
    <row r="125" spans="1:8" x14ac:dyDescent="0.2">
      <c r="A125" s="26"/>
      <c r="B125" s="28" t="s">
        <v>111</v>
      </c>
      <c r="C125" s="31">
        <v>1</v>
      </c>
      <c r="D125" s="6">
        <v>0</v>
      </c>
      <c r="E125" s="7">
        <f t="shared" si="15"/>
        <v>3.6900369003690036E-3</v>
      </c>
      <c r="F125" s="7" t="str">
        <f t="shared" si="16"/>
        <v/>
      </c>
      <c r="G125" s="7">
        <f t="shared" si="18"/>
        <v>-1</v>
      </c>
      <c r="H125" s="14">
        <f t="shared" si="17"/>
        <v>-3.6900369003690036E-3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0</v>
      </c>
      <c r="E127" s="7">
        <f t="shared" si="15"/>
        <v>3.6900369003690036E-3</v>
      </c>
      <c r="F127" s="7" t="str">
        <f t="shared" si="16"/>
        <v/>
      </c>
      <c r="G127" s="7">
        <f t="shared" si="18"/>
        <v>-1</v>
      </c>
      <c r="H127" s="14">
        <f t="shared" si="17"/>
        <v>-3.6900369003690036E-3</v>
      </c>
    </row>
    <row r="128" spans="1:8" x14ac:dyDescent="0.2">
      <c r="A128" s="26"/>
      <c r="B128" s="28" t="s">
        <v>114</v>
      </c>
      <c r="C128" s="31">
        <v>10</v>
      </c>
      <c r="D128" s="6">
        <v>3</v>
      </c>
      <c r="E128" s="7">
        <f t="shared" si="15"/>
        <v>3.6900369003690037E-2</v>
      </c>
      <c r="F128" s="7">
        <f t="shared" si="16"/>
        <v>7.1090047393364926E-3</v>
      </c>
      <c r="G128" s="7">
        <f t="shared" si="18"/>
        <v>-0.7</v>
      </c>
      <c r="H128" s="14">
        <f t="shared" si="17"/>
        <v>-2.5830258302583023E-2</v>
      </c>
    </row>
    <row r="129" spans="1:8" x14ac:dyDescent="0.2">
      <c r="A129" s="26"/>
      <c r="B129" s="28" t="s">
        <v>115</v>
      </c>
      <c r="C129" s="31">
        <v>3</v>
      </c>
      <c r="D129" s="6">
        <v>0</v>
      </c>
      <c r="E129" s="7">
        <f t="shared" si="15"/>
        <v>1.107011070110701E-2</v>
      </c>
      <c r="F129" s="7" t="str">
        <f t="shared" si="16"/>
        <v/>
      </c>
      <c r="G129" s="7">
        <f t="shared" si="18"/>
        <v>-1</v>
      </c>
      <c r="H129" s="14">
        <f t="shared" si="17"/>
        <v>-1.107011070110701E-2</v>
      </c>
    </row>
    <row r="130" spans="1:8" x14ac:dyDescent="0.2">
      <c r="A130" s="26"/>
      <c r="B130" s="28" t="s">
        <v>116</v>
      </c>
      <c r="C130" s="31">
        <v>11</v>
      </c>
      <c r="D130" s="6">
        <v>17</v>
      </c>
      <c r="E130" s="7">
        <f t="shared" si="15"/>
        <v>4.0590405904059039E-2</v>
      </c>
      <c r="F130" s="7">
        <f t="shared" si="16"/>
        <v>4.0284360189573459E-2</v>
      </c>
      <c r="G130" s="7">
        <f t="shared" si="18"/>
        <v>0.54545454545454541</v>
      </c>
      <c r="H130" s="14">
        <f t="shared" si="17"/>
        <v>2.2140221402214021E-2</v>
      </c>
    </row>
    <row r="131" spans="1:8" x14ac:dyDescent="0.2">
      <c r="A131" s="26"/>
      <c r="B131" s="28" t="s">
        <v>117</v>
      </c>
      <c r="C131" s="31">
        <v>6</v>
      </c>
      <c r="D131" s="6">
        <v>0</v>
      </c>
      <c r="E131" s="7">
        <f t="shared" si="15"/>
        <v>2.2140221402214021E-2</v>
      </c>
      <c r="F131" s="7" t="str">
        <f t="shared" si="16"/>
        <v/>
      </c>
      <c r="G131" s="7">
        <f t="shared" si="18"/>
        <v>-1</v>
      </c>
      <c r="H131" s="14">
        <f t="shared" si="17"/>
        <v>-2.2140221402214021E-2</v>
      </c>
    </row>
    <row r="132" spans="1:8" x14ac:dyDescent="0.2">
      <c r="A132" s="26"/>
      <c r="B132" s="28" t="s">
        <v>118</v>
      </c>
      <c r="C132" s="31">
        <v>14</v>
      </c>
      <c r="D132" s="6">
        <v>79</v>
      </c>
      <c r="E132" s="7">
        <f t="shared" si="15"/>
        <v>5.1660516605166053E-2</v>
      </c>
      <c r="F132" s="7">
        <f t="shared" si="16"/>
        <v>0.1872037914691943</v>
      </c>
      <c r="G132" s="7">
        <f t="shared" si="18"/>
        <v>4.6428571428571432</v>
      </c>
      <c r="H132" s="14">
        <f t="shared" si="17"/>
        <v>0.23985239852398527</v>
      </c>
    </row>
    <row r="133" spans="1:8" x14ac:dyDescent="0.2">
      <c r="A133" s="26"/>
      <c r="B133" s="28" t="s">
        <v>119</v>
      </c>
      <c r="C133" s="31">
        <v>1</v>
      </c>
      <c r="D133" s="6">
        <v>8</v>
      </c>
      <c r="E133" s="7">
        <f t="shared" si="15"/>
        <v>3.6900369003690036E-3</v>
      </c>
      <c r="F133" s="7">
        <f t="shared" si="16"/>
        <v>1.8957345971563982E-2</v>
      </c>
      <c r="G133" s="7">
        <f t="shared" si="18"/>
        <v>7</v>
      </c>
      <c r="H133" s="14">
        <f t="shared" si="17"/>
        <v>2.5830258302583026E-2</v>
      </c>
    </row>
    <row r="134" spans="1:8" x14ac:dyDescent="0.2">
      <c r="A134" s="26"/>
      <c r="B134" s="28" t="s">
        <v>120</v>
      </c>
      <c r="C134" s="31">
        <v>29</v>
      </c>
      <c r="D134" s="6">
        <v>67</v>
      </c>
      <c r="E134" s="7">
        <f t="shared" si="15"/>
        <v>0.1070110701107011</v>
      </c>
      <c r="F134" s="7">
        <f t="shared" si="16"/>
        <v>0.15876777251184834</v>
      </c>
      <c r="G134" s="7">
        <f t="shared" si="18"/>
        <v>1.3103448275862069</v>
      </c>
      <c r="H134" s="14">
        <f t="shared" si="17"/>
        <v>0.14022140221402213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</v>
      </c>
      <c r="D136" s="6">
        <v>23</v>
      </c>
      <c r="E136" s="7">
        <f t="shared" si="15"/>
        <v>3.6900369003690036E-3</v>
      </c>
      <c r="F136" s="7">
        <f t="shared" si="16"/>
        <v>5.4502369668246446E-2</v>
      </c>
      <c r="G136" s="7">
        <f t="shared" si="18"/>
        <v>22</v>
      </c>
      <c r="H136" s="14">
        <f t="shared" si="17"/>
        <v>8.1180811808118078E-2</v>
      </c>
    </row>
    <row r="137" spans="1:8" x14ac:dyDescent="0.2">
      <c r="A137" s="26"/>
      <c r="B137" s="28" t="s">
        <v>123</v>
      </c>
      <c r="C137" s="31">
        <v>2</v>
      </c>
      <c r="D137" s="6">
        <v>5</v>
      </c>
      <c r="E137" s="7">
        <f t="shared" si="15"/>
        <v>7.3800738007380072E-3</v>
      </c>
      <c r="F137" s="7">
        <f t="shared" si="16"/>
        <v>1.1848341232227487E-2</v>
      </c>
      <c r="G137" s="7">
        <f t="shared" si="18"/>
        <v>1.5</v>
      </c>
      <c r="H137" s="14">
        <f t="shared" si="17"/>
        <v>1.107011070110701E-2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13</v>
      </c>
      <c r="D139" s="6">
        <v>8</v>
      </c>
      <c r="E139" s="7">
        <f t="shared" si="15"/>
        <v>4.797047970479705E-2</v>
      </c>
      <c r="F139" s="7">
        <f t="shared" si="16"/>
        <v>1.8957345971563982E-2</v>
      </c>
      <c r="G139" s="7">
        <f t="shared" si="18"/>
        <v>-0.38461538461538464</v>
      </c>
      <c r="H139" s="14">
        <f t="shared" si="17"/>
        <v>-1.8450184501845022E-2</v>
      </c>
    </row>
    <row r="140" spans="1:8" x14ac:dyDescent="0.2">
      <c r="A140" s="26"/>
      <c r="B140" s="28" t="s">
        <v>126</v>
      </c>
      <c r="C140" s="31">
        <v>6</v>
      </c>
      <c r="D140" s="6">
        <v>10</v>
      </c>
      <c r="E140" s="7">
        <f t="shared" ref="E140:E175" si="19">+IF(C140=0,"",C140/C$76)</f>
        <v>2.2140221402214021E-2</v>
      </c>
      <c r="F140" s="7">
        <f t="shared" ref="F140:F175" si="20">+IF(D140=0,"",D140/D$76)</f>
        <v>2.3696682464454975E-2</v>
      </c>
      <c r="G140" s="7">
        <f t="shared" si="18"/>
        <v>0.66666666666666663</v>
      </c>
      <c r="H140" s="14">
        <f t="shared" ref="H140:H171" si="21">+IF(OR(AND(E140=""),(G140="")),"",E140*G140)</f>
        <v>1.4760147601476013E-2</v>
      </c>
    </row>
    <row r="141" spans="1:8" x14ac:dyDescent="0.2">
      <c r="A141" s="26"/>
      <c r="B141" s="28" t="s">
        <v>127</v>
      </c>
      <c r="C141" s="31">
        <v>22</v>
      </c>
      <c r="D141" s="6">
        <v>1</v>
      </c>
      <c r="E141" s="7">
        <f t="shared" si="19"/>
        <v>8.1180811808118078E-2</v>
      </c>
      <c r="F141" s="7">
        <f t="shared" si="20"/>
        <v>2.3696682464454978E-3</v>
      </c>
      <c r="G141" s="7">
        <f t="shared" ref="G141:G175" si="22">+IF(AND(C141=0,D141=0)," ",IF(C141=0,1,IF(D141=0,-1,(D141-C141)/C141)))</f>
        <v>-0.95454545454545459</v>
      </c>
      <c r="H141" s="14">
        <f t="shared" si="21"/>
        <v>-7.7490774907749083E-2</v>
      </c>
    </row>
    <row r="142" spans="1:8" x14ac:dyDescent="0.2">
      <c r="A142" s="26"/>
      <c r="B142" s="28" t="s">
        <v>128</v>
      </c>
      <c r="C142" s="31">
        <v>38</v>
      </c>
      <c r="D142" s="6">
        <v>45</v>
      </c>
      <c r="E142" s="7">
        <f t="shared" si="19"/>
        <v>0.14022140221402213</v>
      </c>
      <c r="F142" s="7">
        <f t="shared" si="20"/>
        <v>0.1066350710900474</v>
      </c>
      <c r="G142" s="7">
        <f t="shared" si="22"/>
        <v>0.18421052631578946</v>
      </c>
      <c r="H142" s="14">
        <f t="shared" si="21"/>
        <v>2.5830258302583023E-2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15</v>
      </c>
      <c r="D144" s="6">
        <v>4</v>
      </c>
      <c r="E144" s="7">
        <f t="shared" si="19"/>
        <v>5.5350553505535055E-2</v>
      </c>
      <c r="F144" s="7">
        <f t="shared" si="20"/>
        <v>9.4786729857819912E-3</v>
      </c>
      <c r="G144" s="7">
        <f t="shared" si="22"/>
        <v>-0.73333333333333328</v>
      </c>
      <c r="H144" s="14">
        <f t="shared" si="21"/>
        <v>-4.0590405904059039E-2</v>
      </c>
    </row>
    <row r="145" spans="1:8" x14ac:dyDescent="0.2">
      <c r="A145" s="26"/>
      <c r="B145" s="28" t="s">
        <v>131</v>
      </c>
      <c r="C145" s="31">
        <v>10</v>
      </c>
      <c r="D145" s="6">
        <v>1</v>
      </c>
      <c r="E145" s="7">
        <f t="shared" si="19"/>
        <v>3.6900369003690037E-2</v>
      </c>
      <c r="F145" s="7">
        <f t="shared" si="20"/>
        <v>2.3696682464454978E-3</v>
      </c>
      <c r="G145" s="7">
        <f t="shared" si="22"/>
        <v>-0.9</v>
      </c>
      <c r="H145" s="14">
        <f t="shared" si="21"/>
        <v>-3.3210332103321034E-2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1</v>
      </c>
      <c r="D148" s="6">
        <v>0</v>
      </c>
      <c r="E148" s="7">
        <f t="shared" si="19"/>
        <v>3.6900369003690036E-3</v>
      </c>
      <c r="F148" s="7" t="str">
        <f t="shared" si="20"/>
        <v/>
      </c>
      <c r="G148" s="7">
        <f t="shared" si="22"/>
        <v>-1</v>
      </c>
      <c r="H148" s="14">
        <f t="shared" si="21"/>
        <v>-3.6900369003690036E-3</v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3</v>
      </c>
      <c r="D151" s="6">
        <v>0</v>
      </c>
      <c r="E151" s="7">
        <f t="shared" si="19"/>
        <v>1.107011070110701E-2</v>
      </c>
      <c r="F151" s="7" t="str">
        <f t="shared" si="20"/>
        <v/>
      </c>
      <c r="G151" s="7">
        <f t="shared" si="22"/>
        <v>-1</v>
      </c>
      <c r="H151" s="14">
        <f t="shared" si="21"/>
        <v>-1.107011070110701E-2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1</v>
      </c>
      <c r="E153" s="7" t="str">
        <f t="shared" si="19"/>
        <v/>
      </c>
      <c r="F153" s="7">
        <f t="shared" si="20"/>
        <v>2.3696682464454978E-3</v>
      </c>
      <c r="G153" s="7">
        <f t="shared" si="22"/>
        <v>1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2</v>
      </c>
      <c r="D161" s="6">
        <v>0</v>
      </c>
      <c r="E161" s="7">
        <f t="shared" si="19"/>
        <v>7.3800738007380072E-3</v>
      </c>
      <c r="F161" s="7" t="str">
        <f t="shared" si="20"/>
        <v/>
      </c>
      <c r="G161" s="7">
        <f t="shared" si="22"/>
        <v>-1</v>
      </c>
      <c r="H161" s="14">
        <f t="shared" si="21"/>
        <v>-7.3800738007380072E-3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</v>
      </c>
      <c r="D164" s="6">
        <v>0</v>
      </c>
      <c r="E164" s="7">
        <f t="shared" si="19"/>
        <v>3.6900369003690036E-3</v>
      </c>
      <c r="F164" s="7" t="str">
        <f t="shared" si="20"/>
        <v/>
      </c>
      <c r="G164" s="7">
        <f t="shared" si="22"/>
        <v>-1</v>
      </c>
      <c r="H164" s="14">
        <f t="shared" si="21"/>
        <v>-3.6900369003690036E-3</v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5</v>
      </c>
      <c r="D172" s="6">
        <v>2</v>
      </c>
      <c r="E172" s="7">
        <f t="shared" si="19"/>
        <v>1.8450184501845018E-2</v>
      </c>
      <c r="F172" s="7">
        <f t="shared" si="20"/>
        <v>4.7393364928909956E-3</v>
      </c>
      <c r="G172" s="7">
        <f t="shared" si="22"/>
        <v>-0.6</v>
      </c>
      <c r="H172" s="14">
        <f t="shared" ref="H172:H175" si="23">+IF(OR(AND(E172=""),(G172="")),"",E172*G172)</f>
        <v>-1.107011070110701E-2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226</v>
      </c>
      <c r="D181" s="10">
        <f>SUM(D182:D356)</f>
        <v>151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-0.33185840707964603</v>
      </c>
      <c r="H181" s="24">
        <f t="shared" ref="H181:H212" si="26">+IF(OR(AND(E181=""),(G181="")),"",E181*G181)</f>
        <v>-0.33185840707964603</v>
      </c>
    </row>
    <row r="182" spans="1:8" x14ac:dyDescent="0.2">
      <c r="A182" s="26"/>
      <c r="B182" s="27" t="s">
        <v>162</v>
      </c>
      <c r="C182" s="30">
        <v>7</v>
      </c>
      <c r="D182" s="11">
        <v>6</v>
      </c>
      <c r="E182" s="12">
        <f t="shared" si="24"/>
        <v>3.0973451327433628E-2</v>
      </c>
      <c r="F182" s="12">
        <f t="shared" si="25"/>
        <v>3.9735099337748346E-2</v>
      </c>
      <c r="G182" s="12">
        <f t="shared" ref="G182:G213" si="27">+IF(AND(C182=0,D182=0)," ",IF(C182=0,1,IF(D182=0,-1,(D182-C182)/C182)))</f>
        <v>-0.14285714285714285</v>
      </c>
      <c r="H182" s="13">
        <f t="shared" si="26"/>
        <v>-4.4247787610619468E-3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2</v>
      </c>
      <c r="D184" s="6">
        <v>0</v>
      </c>
      <c r="E184" s="7">
        <f t="shared" si="24"/>
        <v>8.8495575221238937E-3</v>
      </c>
      <c r="F184" s="7" t="str">
        <f t="shared" si="25"/>
        <v/>
      </c>
      <c r="G184" s="7">
        <f t="shared" si="27"/>
        <v>-1</v>
      </c>
      <c r="H184" s="14">
        <f t="shared" si="26"/>
        <v>-8.8495575221238937E-3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</v>
      </c>
      <c r="D186" s="6">
        <v>4</v>
      </c>
      <c r="E186" s="7">
        <f t="shared" si="24"/>
        <v>1.3274336283185841E-2</v>
      </c>
      <c r="F186" s="7">
        <f t="shared" si="25"/>
        <v>2.6490066225165563E-2</v>
      </c>
      <c r="G186" s="7">
        <f t="shared" si="27"/>
        <v>0.33333333333333331</v>
      </c>
      <c r="H186" s="14">
        <f t="shared" si="26"/>
        <v>4.4247787610619468E-3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5</v>
      </c>
      <c r="D188" s="6">
        <v>35</v>
      </c>
      <c r="E188" s="7">
        <f t="shared" si="24"/>
        <v>2.2123893805309734E-2</v>
      </c>
      <c r="F188" s="7">
        <f t="shared" si="25"/>
        <v>0.23178807947019867</v>
      </c>
      <c r="G188" s="7">
        <f t="shared" si="27"/>
        <v>6</v>
      </c>
      <c r="H188" s="14">
        <f t="shared" si="26"/>
        <v>0.13274336283185839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14" t="str">
        <f t="shared" si="26"/>
        <v/>
      </c>
    </row>
    <row r="196" spans="1:8" x14ac:dyDescent="0.2">
      <c r="A196" s="26"/>
      <c r="B196" s="28" t="s">
        <v>176</v>
      </c>
      <c r="C196" s="31">
        <v>9</v>
      </c>
      <c r="D196" s="6">
        <v>3</v>
      </c>
      <c r="E196" s="7">
        <f t="shared" si="24"/>
        <v>3.9823008849557522E-2</v>
      </c>
      <c r="F196" s="7">
        <f t="shared" si="25"/>
        <v>1.9867549668874173E-2</v>
      </c>
      <c r="G196" s="7">
        <f t="shared" si="27"/>
        <v>-0.66666666666666663</v>
      </c>
      <c r="H196" s="14">
        <f t="shared" si="26"/>
        <v>-2.6548672566371681E-2</v>
      </c>
    </row>
    <row r="197" spans="1:8" ht="25.5" x14ac:dyDescent="0.2">
      <c r="A197" s="26"/>
      <c r="B197" s="28" t="s">
        <v>177</v>
      </c>
      <c r="C197" s="31">
        <v>27</v>
      </c>
      <c r="D197" s="6">
        <v>18</v>
      </c>
      <c r="E197" s="7">
        <f t="shared" si="24"/>
        <v>0.11946902654867257</v>
      </c>
      <c r="F197" s="7">
        <f t="shared" si="25"/>
        <v>0.11920529801324503</v>
      </c>
      <c r="G197" s="7">
        <f t="shared" si="27"/>
        <v>-0.33333333333333331</v>
      </c>
      <c r="H197" s="14">
        <f t="shared" si="26"/>
        <v>-3.9823008849557522E-2</v>
      </c>
    </row>
    <row r="198" spans="1:8" ht="25.5" x14ac:dyDescent="0.2">
      <c r="A198" s="26"/>
      <c r="B198" s="28" t="s">
        <v>178</v>
      </c>
      <c r="C198" s="31">
        <v>2</v>
      </c>
      <c r="D198" s="6">
        <v>0</v>
      </c>
      <c r="E198" s="7">
        <f t="shared" si="24"/>
        <v>8.8495575221238937E-3</v>
      </c>
      <c r="F198" s="7" t="str">
        <f t="shared" si="25"/>
        <v/>
      </c>
      <c r="G198" s="7">
        <f t="shared" si="27"/>
        <v>-1</v>
      </c>
      <c r="H198" s="14">
        <f t="shared" si="26"/>
        <v>-8.8495575221238937E-3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0</v>
      </c>
      <c r="E200" s="7">
        <f t="shared" si="24"/>
        <v>4.4247787610619468E-3</v>
      </c>
      <c r="F200" s="7" t="str">
        <f t="shared" si="25"/>
        <v/>
      </c>
      <c r="G200" s="7">
        <f t="shared" si="27"/>
        <v>-1</v>
      </c>
      <c r="H200" s="14">
        <f t="shared" si="26"/>
        <v>-4.4247787610619468E-3</v>
      </c>
    </row>
    <row r="201" spans="1:8" x14ac:dyDescent="0.2">
      <c r="A201" s="26"/>
      <c r="B201" s="28" t="s">
        <v>181</v>
      </c>
      <c r="C201" s="31">
        <v>1</v>
      </c>
      <c r="D201" s="6">
        <v>0</v>
      </c>
      <c r="E201" s="7">
        <f t="shared" si="24"/>
        <v>4.4247787610619468E-3</v>
      </c>
      <c r="F201" s="7" t="str">
        <f t="shared" si="25"/>
        <v/>
      </c>
      <c r="G201" s="7">
        <f t="shared" si="27"/>
        <v>-1</v>
      </c>
      <c r="H201" s="14">
        <f t="shared" si="26"/>
        <v>-4.4247787610619468E-3</v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1</v>
      </c>
      <c r="E202" s="7">
        <f t="shared" si="24"/>
        <v>4.4247787610619468E-3</v>
      </c>
      <c r="F202" s="7">
        <f t="shared" si="25"/>
        <v>6.6225165562913907E-3</v>
      </c>
      <c r="G202" s="7">
        <f t="shared" si="27"/>
        <v>0</v>
      </c>
      <c r="H202" s="14">
        <f t="shared" si="26"/>
        <v>0</v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</v>
      </c>
      <c r="D208" s="6">
        <v>0</v>
      </c>
      <c r="E208" s="7">
        <f t="shared" si="24"/>
        <v>4.4247787610619468E-3</v>
      </c>
      <c r="F208" s="7" t="str">
        <f t="shared" si="25"/>
        <v/>
      </c>
      <c r="G208" s="7">
        <f t="shared" si="27"/>
        <v>-1</v>
      </c>
      <c r="H208" s="14">
        <f t="shared" si="26"/>
        <v>-4.4247787610619468E-3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</v>
      </c>
      <c r="D211" s="6">
        <v>2</v>
      </c>
      <c r="E211" s="7">
        <f t="shared" si="24"/>
        <v>8.8495575221238937E-3</v>
      </c>
      <c r="F211" s="7">
        <f t="shared" si="25"/>
        <v>1.3245033112582781E-2</v>
      </c>
      <c r="G211" s="7">
        <f t="shared" si="27"/>
        <v>0</v>
      </c>
      <c r="H211" s="14">
        <f t="shared" si="26"/>
        <v>0</v>
      </c>
    </row>
    <row r="212" spans="1:8" x14ac:dyDescent="0.2">
      <c r="A212" s="26"/>
      <c r="B212" s="28" t="s">
        <v>192</v>
      </c>
      <c r="C212" s="31">
        <v>8</v>
      </c>
      <c r="D212" s="6">
        <v>2</v>
      </c>
      <c r="E212" s="7">
        <f t="shared" si="24"/>
        <v>3.5398230088495575E-2</v>
      </c>
      <c r="F212" s="7">
        <f t="shared" si="25"/>
        <v>1.3245033112582781E-2</v>
      </c>
      <c r="G212" s="7">
        <f t="shared" si="27"/>
        <v>-0.75</v>
      </c>
      <c r="H212" s="14">
        <f t="shared" si="26"/>
        <v>-2.6548672566371681E-2</v>
      </c>
    </row>
    <row r="213" spans="1:8" x14ac:dyDescent="0.2">
      <c r="A213" s="26"/>
      <c r="B213" s="28" t="s">
        <v>193</v>
      </c>
      <c r="C213" s="31">
        <v>5</v>
      </c>
      <c r="D213" s="6">
        <v>1</v>
      </c>
      <c r="E213" s="7">
        <f t="shared" ref="E213:E244" si="28">+IF(C213=0,"",C213/C$181)</f>
        <v>2.2123893805309734E-2</v>
      </c>
      <c r="F213" s="7">
        <f t="shared" ref="F213:F244" si="29">+IF(D213=0,"",D213/D$181)</f>
        <v>6.6225165562913907E-3</v>
      </c>
      <c r="G213" s="7">
        <f t="shared" si="27"/>
        <v>-0.8</v>
      </c>
      <c r="H213" s="14">
        <f t="shared" ref="H213:H244" si="30">+IF(OR(AND(E213=""),(G213="")),"",E213*G213)</f>
        <v>-1.7699115044247787E-2</v>
      </c>
    </row>
    <row r="214" spans="1:8" x14ac:dyDescent="0.2">
      <c r="A214" s="26"/>
      <c r="B214" s="28" t="s">
        <v>194</v>
      </c>
      <c r="C214" s="31">
        <v>37</v>
      </c>
      <c r="D214" s="6">
        <v>10</v>
      </c>
      <c r="E214" s="7">
        <f t="shared" si="28"/>
        <v>0.16371681415929204</v>
      </c>
      <c r="F214" s="7">
        <f t="shared" si="29"/>
        <v>6.6225165562913912E-2</v>
      </c>
      <c r="G214" s="7">
        <f t="shared" ref="G214:G245" si="31">+IF(AND(C214=0,D214=0)," ",IF(C214=0,1,IF(D214=0,-1,(D214-C214)/C214)))</f>
        <v>-0.72972972972972971</v>
      </c>
      <c r="H214" s="14">
        <f t="shared" si="30"/>
        <v>-0.11946902654867257</v>
      </c>
    </row>
    <row r="215" spans="1:8" x14ac:dyDescent="0.2">
      <c r="A215" s="26"/>
      <c r="B215" s="28" t="s">
        <v>195</v>
      </c>
      <c r="C215" s="31">
        <v>4</v>
      </c>
      <c r="D215" s="6">
        <v>0</v>
      </c>
      <c r="E215" s="7">
        <f t="shared" si="28"/>
        <v>1.7699115044247787E-2</v>
      </c>
      <c r="F215" s="7" t="str">
        <f t="shared" si="29"/>
        <v/>
      </c>
      <c r="G215" s="7">
        <f t="shared" si="31"/>
        <v>-1</v>
      </c>
      <c r="H215" s="14">
        <f t="shared" si="30"/>
        <v>-1.7699115044247787E-2</v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5</v>
      </c>
      <c r="D218" s="6">
        <v>0</v>
      </c>
      <c r="E218" s="7">
        <f t="shared" si="28"/>
        <v>2.2123893805309734E-2</v>
      </c>
      <c r="F218" s="7" t="str">
        <f t="shared" si="29"/>
        <v/>
      </c>
      <c r="G218" s="7">
        <f t="shared" si="31"/>
        <v>-1</v>
      </c>
      <c r="H218" s="14">
        <f t="shared" si="30"/>
        <v>-2.2123893805309734E-2</v>
      </c>
    </row>
    <row r="219" spans="1:8" x14ac:dyDescent="0.2">
      <c r="A219" s="26"/>
      <c r="B219" s="28" t="s">
        <v>199</v>
      </c>
      <c r="C219" s="31">
        <v>1</v>
      </c>
      <c r="D219" s="6">
        <v>0</v>
      </c>
      <c r="E219" s="7">
        <f t="shared" si="28"/>
        <v>4.4247787610619468E-3</v>
      </c>
      <c r="F219" s="7" t="str">
        <f t="shared" si="29"/>
        <v/>
      </c>
      <c r="G219" s="7">
        <f t="shared" si="31"/>
        <v>-1</v>
      </c>
      <c r="H219" s="14">
        <f t="shared" si="30"/>
        <v>-4.4247787610619468E-3</v>
      </c>
    </row>
    <row r="220" spans="1:8" x14ac:dyDescent="0.2">
      <c r="A220" s="26"/>
      <c r="B220" s="28" t="s">
        <v>200</v>
      </c>
      <c r="C220" s="31">
        <v>0</v>
      </c>
      <c r="D220" s="6">
        <v>2</v>
      </c>
      <c r="E220" s="7" t="str">
        <f t="shared" si="28"/>
        <v/>
      </c>
      <c r="F220" s="7">
        <f t="shared" si="29"/>
        <v>1.3245033112582781E-2</v>
      </c>
      <c r="G220" s="7">
        <f t="shared" si="31"/>
        <v>1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4</v>
      </c>
      <c r="D223" s="6">
        <v>7</v>
      </c>
      <c r="E223" s="7">
        <f t="shared" si="28"/>
        <v>1.7699115044247787E-2</v>
      </c>
      <c r="F223" s="7">
        <f t="shared" si="29"/>
        <v>4.6357615894039736E-2</v>
      </c>
      <c r="G223" s="7">
        <f t="shared" si="31"/>
        <v>0.75</v>
      </c>
      <c r="H223" s="14">
        <f t="shared" si="30"/>
        <v>1.3274336283185841E-2</v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1</v>
      </c>
      <c r="E226" s="7" t="str">
        <f t="shared" si="28"/>
        <v/>
      </c>
      <c r="F226" s="7">
        <f t="shared" si="29"/>
        <v>6.6225165562913907E-3</v>
      </c>
      <c r="G226" s="7">
        <f t="shared" si="31"/>
        <v>1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4</v>
      </c>
      <c r="D228" s="6">
        <v>0</v>
      </c>
      <c r="E228" s="7">
        <f t="shared" si="28"/>
        <v>1.7699115044247787E-2</v>
      </c>
      <c r="F228" s="7" t="str">
        <f t="shared" si="29"/>
        <v/>
      </c>
      <c r="G228" s="7">
        <f t="shared" si="31"/>
        <v>-1</v>
      </c>
      <c r="H228" s="14">
        <f t="shared" si="30"/>
        <v>-1.7699115044247787E-2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10</v>
      </c>
      <c r="D235" s="6">
        <v>3</v>
      </c>
      <c r="E235" s="7">
        <f t="shared" si="28"/>
        <v>4.4247787610619468E-2</v>
      </c>
      <c r="F235" s="7">
        <f t="shared" si="29"/>
        <v>1.9867549668874173E-2</v>
      </c>
      <c r="G235" s="7">
        <f t="shared" si="31"/>
        <v>-0.7</v>
      </c>
      <c r="H235" s="14">
        <f t="shared" si="30"/>
        <v>-3.0973451327433624E-2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1</v>
      </c>
      <c r="E238" s="7" t="str">
        <f t="shared" si="28"/>
        <v/>
      </c>
      <c r="F238" s="7">
        <f t="shared" si="29"/>
        <v>6.6225165562913907E-3</v>
      </c>
      <c r="G238" s="7">
        <f t="shared" si="31"/>
        <v>1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6</v>
      </c>
      <c r="D241" s="6">
        <v>2</v>
      </c>
      <c r="E241" s="7">
        <f t="shared" si="28"/>
        <v>2.6548672566371681E-2</v>
      </c>
      <c r="F241" s="7">
        <f t="shared" si="29"/>
        <v>1.3245033112582781E-2</v>
      </c>
      <c r="G241" s="7">
        <f t="shared" si="31"/>
        <v>-0.66666666666666663</v>
      </c>
      <c r="H241" s="14">
        <f t="shared" si="30"/>
        <v>-1.7699115044247787E-2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5</v>
      </c>
      <c r="E247" s="7" t="str">
        <f t="shared" si="32"/>
        <v/>
      </c>
      <c r="F247" s="7">
        <f t="shared" si="33"/>
        <v>3.3112582781456956E-2</v>
      </c>
      <c r="G247" s="7">
        <f t="shared" si="35"/>
        <v>1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19</v>
      </c>
      <c r="D248" s="6">
        <v>11</v>
      </c>
      <c r="E248" s="7">
        <f t="shared" si="32"/>
        <v>8.4070796460176997E-2</v>
      </c>
      <c r="F248" s="7">
        <f t="shared" si="33"/>
        <v>7.2847682119205295E-2</v>
      </c>
      <c r="G248" s="7">
        <f t="shared" si="35"/>
        <v>-0.42105263157894735</v>
      </c>
      <c r="H248" s="14">
        <f t="shared" si="34"/>
        <v>-3.5398230088495575E-2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1</v>
      </c>
      <c r="D251" s="6">
        <v>0</v>
      </c>
      <c r="E251" s="7">
        <f t="shared" si="32"/>
        <v>4.4247787610619468E-3</v>
      </c>
      <c r="F251" s="7" t="str">
        <f t="shared" si="33"/>
        <v/>
      </c>
      <c r="G251" s="7">
        <f t="shared" si="35"/>
        <v>-1</v>
      </c>
      <c r="H251" s="14">
        <f t="shared" si="34"/>
        <v>-4.4247787610619468E-3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0</v>
      </c>
      <c r="E274" s="7">
        <f t="shared" si="32"/>
        <v>4.4247787610619468E-3</v>
      </c>
      <c r="F274" s="7" t="str">
        <f t="shared" si="33"/>
        <v/>
      </c>
      <c r="G274" s="7">
        <f t="shared" si="35"/>
        <v>-1</v>
      </c>
      <c r="H274" s="14">
        <f t="shared" si="34"/>
        <v>-4.4247787610619468E-3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2</v>
      </c>
      <c r="E285" s="7" t="str">
        <f t="shared" si="36"/>
        <v/>
      </c>
      <c r="F285" s="7">
        <f t="shared" si="37"/>
        <v>1.3245033112582781E-2</v>
      </c>
      <c r="G285" s="7">
        <f t="shared" si="39"/>
        <v>1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5</v>
      </c>
      <c r="D286" s="6">
        <v>15</v>
      </c>
      <c r="E286" s="7">
        <f t="shared" si="36"/>
        <v>2.2123893805309734E-2</v>
      </c>
      <c r="F286" s="7">
        <f t="shared" si="37"/>
        <v>9.9337748344370855E-2</v>
      </c>
      <c r="G286" s="7">
        <f t="shared" si="39"/>
        <v>2</v>
      </c>
      <c r="H286" s="14">
        <f t="shared" si="38"/>
        <v>4.4247787610619468E-2</v>
      </c>
    </row>
    <row r="287" spans="1:8" x14ac:dyDescent="0.2">
      <c r="A287" s="26"/>
      <c r="B287" s="28" t="s">
        <v>267</v>
      </c>
      <c r="C287" s="31">
        <v>0</v>
      </c>
      <c r="D287" s="6">
        <v>1</v>
      </c>
      <c r="E287" s="7" t="str">
        <f t="shared" si="36"/>
        <v/>
      </c>
      <c r="F287" s="7">
        <f t="shared" si="37"/>
        <v>6.6225165562913907E-3</v>
      </c>
      <c r="G287" s="7">
        <f t="shared" si="39"/>
        <v>1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1</v>
      </c>
      <c r="E288" s="7" t="str">
        <f t="shared" si="36"/>
        <v/>
      </c>
      <c r="F288" s="7">
        <f t="shared" si="37"/>
        <v>6.6225165562913907E-3</v>
      </c>
      <c r="G288" s="7">
        <f t="shared" si="39"/>
        <v>1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3</v>
      </c>
      <c r="E292" s="7">
        <f t="shared" si="36"/>
        <v>4.4247787610619468E-3</v>
      </c>
      <c r="F292" s="7">
        <f t="shared" si="37"/>
        <v>1.9867549668874173E-2</v>
      </c>
      <c r="G292" s="7">
        <f t="shared" si="39"/>
        <v>2</v>
      </c>
      <c r="H292" s="14">
        <f t="shared" si="38"/>
        <v>8.8495575221238937E-3</v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1</v>
      </c>
      <c r="E299" s="7" t="str">
        <f t="shared" si="36"/>
        <v/>
      </c>
      <c r="F299" s="7">
        <f t="shared" si="37"/>
        <v>6.6225165562913907E-3</v>
      </c>
      <c r="G299" s="7">
        <f t="shared" si="39"/>
        <v>1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1</v>
      </c>
      <c r="D300" s="6">
        <v>0</v>
      </c>
      <c r="E300" s="7">
        <f t="shared" si="36"/>
        <v>4.4247787610619468E-3</v>
      </c>
      <c r="F300" s="7" t="str">
        <f t="shared" si="37"/>
        <v/>
      </c>
      <c r="G300" s="7">
        <f t="shared" si="39"/>
        <v>-1</v>
      </c>
      <c r="H300" s="14">
        <f t="shared" si="38"/>
        <v>-4.4247787610619468E-3</v>
      </c>
    </row>
    <row r="301" spans="1:8" x14ac:dyDescent="0.2">
      <c r="A301" s="26"/>
      <c r="B301" s="28" t="s">
        <v>281</v>
      </c>
      <c r="C301" s="31">
        <v>2</v>
      </c>
      <c r="D301" s="6">
        <v>0</v>
      </c>
      <c r="E301" s="7">
        <f t="shared" si="36"/>
        <v>8.8495575221238937E-3</v>
      </c>
      <c r="F301" s="7" t="str">
        <f t="shared" si="37"/>
        <v/>
      </c>
      <c r="G301" s="7">
        <f t="shared" si="39"/>
        <v>-1</v>
      </c>
      <c r="H301" s="14">
        <f t="shared" si="38"/>
        <v>-8.8495575221238937E-3</v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7</v>
      </c>
      <c r="D305" s="6">
        <v>4</v>
      </c>
      <c r="E305" s="7">
        <f t="shared" si="36"/>
        <v>3.0973451327433628E-2</v>
      </c>
      <c r="F305" s="7">
        <f t="shared" si="37"/>
        <v>2.6490066225165563E-2</v>
      </c>
      <c r="G305" s="7">
        <f t="shared" si="39"/>
        <v>-0.42857142857142855</v>
      </c>
      <c r="H305" s="14">
        <f t="shared" si="38"/>
        <v>-1.3274336283185841E-2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20</v>
      </c>
      <c r="D311" s="6">
        <v>0</v>
      </c>
      <c r="E311" s="7">
        <f t="shared" si="40"/>
        <v>8.8495575221238937E-2</v>
      </c>
      <c r="F311" s="7" t="str">
        <f t="shared" si="41"/>
        <v/>
      </c>
      <c r="G311" s="7">
        <f t="shared" si="43"/>
        <v>-1</v>
      </c>
      <c r="H311" s="14">
        <f t="shared" si="42"/>
        <v>-8.8495575221238937E-2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16</v>
      </c>
      <c r="D314" s="6">
        <v>0</v>
      </c>
      <c r="E314" s="7">
        <f t="shared" si="40"/>
        <v>7.0796460176991149E-2</v>
      </c>
      <c r="F314" s="7" t="str">
        <f t="shared" si="41"/>
        <v/>
      </c>
      <c r="G314" s="7">
        <f t="shared" si="43"/>
        <v>-1</v>
      </c>
      <c r="H314" s="14">
        <f t="shared" si="42"/>
        <v>-7.0796460176991149E-2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2</v>
      </c>
      <c r="D319" s="6">
        <v>0</v>
      </c>
      <c r="E319" s="7">
        <f t="shared" si="40"/>
        <v>8.8495575221238937E-3</v>
      </c>
      <c r="F319" s="7" t="str">
        <f t="shared" si="41"/>
        <v/>
      </c>
      <c r="G319" s="7">
        <f t="shared" si="43"/>
        <v>-1</v>
      </c>
      <c r="H319" s="14">
        <f t="shared" si="42"/>
        <v>-8.8495575221238937E-3</v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1</v>
      </c>
      <c r="E325" s="7" t="str">
        <f t="shared" si="40"/>
        <v/>
      </c>
      <c r="F325" s="7">
        <f t="shared" si="41"/>
        <v>6.6225165562913907E-3</v>
      </c>
      <c r="G325" s="7">
        <f t="shared" si="43"/>
        <v>1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2</v>
      </c>
      <c r="E329" s="7" t="str">
        <f t="shared" si="40"/>
        <v/>
      </c>
      <c r="F329" s="7">
        <f t="shared" si="41"/>
        <v>1.3245033112582781E-2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2</v>
      </c>
      <c r="D331" s="6">
        <v>4</v>
      </c>
      <c r="E331" s="7">
        <f t="shared" si="40"/>
        <v>8.8495575221238937E-3</v>
      </c>
      <c r="F331" s="7">
        <f t="shared" si="41"/>
        <v>2.6490066225165563E-2</v>
      </c>
      <c r="G331" s="7">
        <f t="shared" si="43"/>
        <v>1</v>
      </c>
      <c r="H331" s="14">
        <f t="shared" si="42"/>
        <v>8.8495575221238937E-3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4</v>
      </c>
      <c r="D340" s="6">
        <v>0</v>
      </c>
      <c r="E340" s="7">
        <f t="shared" si="40"/>
        <v>1.7699115044247787E-2</v>
      </c>
      <c r="F340" s="7" t="str">
        <f t="shared" si="41"/>
        <v/>
      </c>
      <c r="G340" s="7">
        <f t="shared" si="43"/>
        <v>-1</v>
      </c>
      <c r="H340" s="14">
        <f t="shared" si="42"/>
        <v>-1.7699115044247787E-2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2</v>
      </c>
      <c r="E349" s="7" t="str">
        <f t="shared" si="44"/>
        <v/>
      </c>
      <c r="F349" s="7">
        <f t="shared" si="45"/>
        <v>1.3245033112582781E-2</v>
      </c>
      <c r="G349" s="7">
        <f t="shared" si="47"/>
        <v>1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1</v>
      </c>
      <c r="E355" s="7" t="str">
        <f t="shared" si="44"/>
        <v/>
      </c>
      <c r="F355" s="7">
        <f t="shared" si="45"/>
        <v>6.6225165562913907E-3</v>
      </c>
      <c r="G355" s="7">
        <f t="shared" si="47"/>
        <v>1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1003</v>
      </c>
      <c r="D362" s="10">
        <f>SUM(D363:D595)</f>
        <v>1399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0.39481555333998009</v>
      </c>
      <c r="H362" s="24">
        <f t="shared" ref="H362:H425" si="50">+IF(OR(AND(E362=""),(G362="")),"",E362*G362)</f>
        <v>0.39481555333998009</v>
      </c>
    </row>
    <row r="363" spans="1:8" x14ac:dyDescent="0.2">
      <c r="A363" s="26"/>
      <c r="B363" s="27" t="s">
        <v>337</v>
      </c>
      <c r="C363" s="30">
        <v>10</v>
      </c>
      <c r="D363" s="11">
        <v>15</v>
      </c>
      <c r="E363" s="12">
        <f t="shared" si="48"/>
        <v>9.9700897308075773E-3</v>
      </c>
      <c r="F363" s="12">
        <f t="shared" si="49"/>
        <v>1.0721944245889922E-2</v>
      </c>
      <c r="G363" s="12">
        <f t="shared" ref="G363:G426" si="51">+IF(AND(C363=0,D363=0)," ",IF(C363=0,1,IF(D363=0,-1,(D363-C363)/C363)))</f>
        <v>0.5</v>
      </c>
      <c r="H363" s="13">
        <f t="shared" si="50"/>
        <v>4.9850448654037887E-3</v>
      </c>
    </row>
    <row r="364" spans="1:8" x14ac:dyDescent="0.2">
      <c r="A364" s="26"/>
      <c r="B364" s="28" t="s">
        <v>338</v>
      </c>
      <c r="C364" s="31">
        <v>4</v>
      </c>
      <c r="D364" s="6">
        <v>1</v>
      </c>
      <c r="E364" s="7">
        <f t="shared" si="48"/>
        <v>3.9880358923230306E-3</v>
      </c>
      <c r="F364" s="7">
        <f t="shared" si="49"/>
        <v>7.1479628305932811E-4</v>
      </c>
      <c r="G364" s="7">
        <f t="shared" si="51"/>
        <v>-0.75</v>
      </c>
      <c r="H364" s="14">
        <f t="shared" si="50"/>
        <v>-2.9910269192422729E-3</v>
      </c>
    </row>
    <row r="365" spans="1:8" x14ac:dyDescent="0.2">
      <c r="A365" s="26"/>
      <c r="B365" s="28" t="s">
        <v>339</v>
      </c>
      <c r="C365" s="31">
        <v>5</v>
      </c>
      <c r="D365" s="6">
        <v>3</v>
      </c>
      <c r="E365" s="7">
        <f t="shared" si="48"/>
        <v>4.9850448654037887E-3</v>
      </c>
      <c r="F365" s="7">
        <f t="shared" si="49"/>
        <v>2.1443888491779841E-3</v>
      </c>
      <c r="G365" s="7">
        <f t="shared" si="51"/>
        <v>-0.4</v>
      </c>
      <c r="H365" s="14">
        <f t="shared" si="50"/>
        <v>-1.9940179461615157E-3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51</v>
      </c>
      <c r="D368" s="6">
        <v>28</v>
      </c>
      <c r="E368" s="7">
        <f t="shared" si="48"/>
        <v>5.0847457627118647E-2</v>
      </c>
      <c r="F368" s="7">
        <f t="shared" si="49"/>
        <v>2.0014295925661188E-2</v>
      </c>
      <c r="G368" s="7">
        <f t="shared" si="51"/>
        <v>-0.45098039215686275</v>
      </c>
      <c r="H368" s="14">
        <f t="shared" si="50"/>
        <v>-2.2931206380857428E-2</v>
      </c>
    </row>
    <row r="369" spans="1:8" x14ac:dyDescent="0.2">
      <c r="A369" s="26"/>
      <c r="B369" s="28" t="s">
        <v>343</v>
      </c>
      <c r="C369" s="31">
        <v>13</v>
      </c>
      <c r="D369" s="6">
        <v>5</v>
      </c>
      <c r="E369" s="7">
        <f t="shared" si="48"/>
        <v>1.2961116650049851E-2</v>
      </c>
      <c r="F369" s="7">
        <f t="shared" si="49"/>
        <v>3.5739814152966403E-3</v>
      </c>
      <c r="G369" s="7">
        <f t="shared" si="51"/>
        <v>-0.61538461538461542</v>
      </c>
      <c r="H369" s="14">
        <f t="shared" si="50"/>
        <v>-7.9760717846460629E-3</v>
      </c>
    </row>
    <row r="370" spans="1:8" x14ac:dyDescent="0.2">
      <c r="A370" s="26"/>
      <c r="B370" s="28" t="s">
        <v>344</v>
      </c>
      <c r="C370" s="31">
        <v>1</v>
      </c>
      <c r="D370" s="6">
        <v>0</v>
      </c>
      <c r="E370" s="7">
        <f t="shared" si="48"/>
        <v>9.9700897308075765E-4</v>
      </c>
      <c r="F370" s="7" t="str">
        <f t="shared" si="49"/>
        <v/>
      </c>
      <c r="G370" s="7">
        <f t="shared" si="51"/>
        <v>-1</v>
      </c>
      <c r="H370" s="14">
        <f t="shared" si="50"/>
        <v>-9.9700897308075765E-4</v>
      </c>
    </row>
    <row r="371" spans="1:8" x14ac:dyDescent="0.2">
      <c r="A371" s="26"/>
      <c r="B371" s="28" t="s">
        <v>345</v>
      </c>
      <c r="C371" s="31">
        <v>2</v>
      </c>
      <c r="D371" s="6">
        <v>0</v>
      </c>
      <c r="E371" s="7">
        <f t="shared" si="48"/>
        <v>1.9940179461615153E-3</v>
      </c>
      <c r="F371" s="7" t="str">
        <f t="shared" si="49"/>
        <v/>
      </c>
      <c r="G371" s="7">
        <f t="shared" si="51"/>
        <v>-1</v>
      </c>
      <c r="H371" s="14">
        <f t="shared" si="50"/>
        <v>-1.9940179461615153E-3</v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53</v>
      </c>
      <c r="D374" s="6">
        <v>122</v>
      </c>
      <c r="E374" s="7">
        <f t="shared" si="48"/>
        <v>5.2841475573280158E-2</v>
      </c>
      <c r="F374" s="7">
        <f t="shared" si="49"/>
        <v>8.720514653323802E-2</v>
      </c>
      <c r="G374" s="7">
        <f t="shared" si="51"/>
        <v>1.3018867924528301</v>
      </c>
      <c r="H374" s="14">
        <f t="shared" si="50"/>
        <v>6.8793619142572274E-2</v>
      </c>
    </row>
    <row r="375" spans="1:8" x14ac:dyDescent="0.2">
      <c r="A375" s="26"/>
      <c r="B375" s="28" t="s">
        <v>349</v>
      </c>
      <c r="C375" s="31">
        <v>3</v>
      </c>
      <c r="D375" s="6">
        <v>1</v>
      </c>
      <c r="E375" s="7">
        <f t="shared" si="48"/>
        <v>2.9910269192422734E-3</v>
      </c>
      <c r="F375" s="7">
        <f t="shared" si="49"/>
        <v>7.1479628305932811E-4</v>
      </c>
      <c r="G375" s="7">
        <f t="shared" si="51"/>
        <v>-0.66666666666666663</v>
      </c>
      <c r="H375" s="14">
        <f t="shared" si="50"/>
        <v>-1.9940179461615153E-3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3</v>
      </c>
      <c r="D377" s="6">
        <v>5</v>
      </c>
      <c r="E377" s="7">
        <f t="shared" si="48"/>
        <v>2.9910269192422734E-3</v>
      </c>
      <c r="F377" s="7">
        <f t="shared" si="49"/>
        <v>3.5739814152966403E-3</v>
      </c>
      <c r="G377" s="7">
        <f t="shared" si="51"/>
        <v>0.66666666666666663</v>
      </c>
      <c r="H377" s="14">
        <f t="shared" si="50"/>
        <v>1.9940179461615153E-3</v>
      </c>
    </row>
    <row r="378" spans="1:8" x14ac:dyDescent="0.2">
      <c r="A378" s="26"/>
      <c r="B378" s="28" t="s">
        <v>352</v>
      </c>
      <c r="C378" s="31">
        <v>1</v>
      </c>
      <c r="D378" s="6">
        <v>0</v>
      </c>
      <c r="E378" s="7">
        <f t="shared" si="48"/>
        <v>9.9700897308075765E-4</v>
      </c>
      <c r="F378" s="7" t="str">
        <f t="shared" si="49"/>
        <v/>
      </c>
      <c r="G378" s="7">
        <f t="shared" si="51"/>
        <v>-1</v>
      </c>
      <c r="H378" s="14">
        <f t="shared" si="50"/>
        <v>-9.9700897308075765E-4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</v>
      </c>
      <c r="D382" s="6">
        <v>3</v>
      </c>
      <c r="E382" s="7">
        <f t="shared" si="48"/>
        <v>9.9700897308075765E-4</v>
      </c>
      <c r="F382" s="7">
        <f t="shared" si="49"/>
        <v>2.1443888491779841E-3</v>
      </c>
      <c r="G382" s="7">
        <f t="shared" si="51"/>
        <v>2</v>
      </c>
      <c r="H382" s="14">
        <f t="shared" si="50"/>
        <v>1.9940179461615153E-3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1.1964107676969093E-2</v>
      </c>
      <c r="F383" s="7" t="str">
        <f t="shared" si="49"/>
        <v/>
      </c>
      <c r="G383" s="7">
        <f t="shared" si="51"/>
        <v>-1</v>
      </c>
      <c r="H383" s="14">
        <f t="shared" si="50"/>
        <v>-1.1964107676969093E-2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4</v>
      </c>
      <c r="D385" s="6">
        <v>16</v>
      </c>
      <c r="E385" s="7">
        <f t="shared" si="48"/>
        <v>3.9880358923230306E-3</v>
      </c>
      <c r="F385" s="7">
        <f t="shared" si="49"/>
        <v>1.143674052894925E-2</v>
      </c>
      <c r="G385" s="7">
        <f t="shared" si="51"/>
        <v>3</v>
      </c>
      <c r="H385" s="14">
        <f t="shared" si="50"/>
        <v>1.1964107676969092E-2</v>
      </c>
    </row>
    <row r="386" spans="1:8" x14ac:dyDescent="0.2">
      <c r="A386" s="26"/>
      <c r="B386" s="28" t="s">
        <v>360</v>
      </c>
      <c r="C386" s="31">
        <v>38</v>
      </c>
      <c r="D386" s="6">
        <v>53</v>
      </c>
      <c r="E386" s="7">
        <f t="shared" si="48"/>
        <v>3.7886340977068791E-2</v>
      </c>
      <c r="F386" s="7">
        <f t="shared" si="49"/>
        <v>3.7884203002144387E-2</v>
      </c>
      <c r="G386" s="7">
        <f t="shared" si="51"/>
        <v>0.39473684210526316</v>
      </c>
      <c r="H386" s="14">
        <f t="shared" si="50"/>
        <v>1.4955134596211365E-2</v>
      </c>
    </row>
    <row r="387" spans="1:8" x14ac:dyDescent="0.2">
      <c r="A387" s="26"/>
      <c r="B387" s="28" t="s">
        <v>361</v>
      </c>
      <c r="C387" s="31">
        <v>3</v>
      </c>
      <c r="D387" s="6">
        <v>1</v>
      </c>
      <c r="E387" s="7">
        <f t="shared" si="48"/>
        <v>2.9910269192422734E-3</v>
      </c>
      <c r="F387" s="7">
        <f t="shared" si="49"/>
        <v>7.1479628305932811E-4</v>
      </c>
      <c r="G387" s="7">
        <f t="shared" si="51"/>
        <v>-0.66666666666666663</v>
      </c>
      <c r="H387" s="14">
        <f t="shared" si="50"/>
        <v>-1.9940179461615153E-3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2</v>
      </c>
      <c r="D393" s="6">
        <v>2</v>
      </c>
      <c r="E393" s="7">
        <f t="shared" si="48"/>
        <v>1.9940179461615153E-3</v>
      </c>
      <c r="F393" s="7">
        <f t="shared" si="49"/>
        <v>1.4295925661186562E-3</v>
      </c>
      <c r="G393" s="7">
        <f t="shared" si="51"/>
        <v>0</v>
      </c>
      <c r="H393" s="14">
        <f t="shared" si="50"/>
        <v>0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2</v>
      </c>
      <c r="D396" s="6">
        <v>1</v>
      </c>
      <c r="E396" s="7">
        <f t="shared" si="48"/>
        <v>1.9940179461615153E-3</v>
      </c>
      <c r="F396" s="7">
        <f t="shared" si="49"/>
        <v>7.1479628305932811E-4</v>
      </c>
      <c r="G396" s="7">
        <f t="shared" si="51"/>
        <v>-0.5</v>
      </c>
      <c r="H396" s="14">
        <f t="shared" si="50"/>
        <v>-9.9700897308075765E-4</v>
      </c>
    </row>
    <row r="397" spans="1:8" x14ac:dyDescent="0.2">
      <c r="A397" s="26"/>
      <c r="B397" s="28" t="s">
        <v>371</v>
      </c>
      <c r="C397" s="31">
        <v>49</v>
      </c>
      <c r="D397" s="6">
        <v>237</v>
      </c>
      <c r="E397" s="7">
        <f t="shared" si="48"/>
        <v>4.8853439680957129E-2</v>
      </c>
      <c r="F397" s="7">
        <f t="shared" si="49"/>
        <v>0.16940671908506075</v>
      </c>
      <c r="G397" s="7">
        <f t="shared" si="51"/>
        <v>3.8367346938775508</v>
      </c>
      <c r="H397" s="14">
        <f t="shared" si="50"/>
        <v>0.18743768693918245</v>
      </c>
    </row>
    <row r="398" spans="1:8" x14ac:dyDescent="0.2">
      <c r="A398" s="26"/>
      <c r="B398" s="28" t="s">
        <v>372</v>
      </c>
      <c r="C398" s="31">
        <v>0</v>
      </c>
      <c r="D398" s="6">
        <v>5</v>
      </c>
      <c r="E398" s="7" t="str">
        <f t="shared" si="48"/>
        <v/>
      </c>
      <c r="F398" s="7">
        <f t="shared" si="49"/>
        <v>3.5739814152966403E-3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8</v>
      </c>
      <c r="D399" s="6">
        <v>76</v>
      </c>
      <c r="E399" s="7">
        <f t="shared" si="48"/>
        <v>7.9760717846460612E-3</v>
      </c>
      <c r="F399" s="7">
        <f t="shared" si="49"/>
        <v>5.4324517512508934E-2</v>
      </c>
      <c r="G399" s="7">
        <f t="shared" si="51"/>
        <v>8.5</v>
      </c>
      <c r="H399" s="14">
        <f t="shared" si="50"/>
        <v>6.7796610169491525E-2</v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10</v>
      </c>
      <c r="D401" s="6">
        <v>19</v>
      </c>
      <c r="E401" s="7">
        <f t="shared" si="48"/>
        <v>9.9700897308075773E-3</v>
      </c>
      <c r="F401" s="7">
        <f t="shared" si="49"/>
        <v>1.3581129378127233E-2</v>
      </c>
      <c r="G401" s="7">
        <f t="shared" si="51"/>
        <v>0.9</v>
      </c>
      <c r="H401" s="14">
        <f t="shared" si="50"/>
        <v>8.9730807577268201E-3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4</v>
      </c>
      <c r="D404" s="6">
        <v>9</v>
      </c>
      <c r="E404" s="7">
        <f t="shared" si="48"/>
        <v>3.9880358923230306E-3</v>
      </c>
      <c r="F404" s="7">
        <f t="shared" si="49"/>
        <v>6.4331665475339528E-3</v>
      </c>
      <c r="G404" s="7">
        <f t="shared" si="51"/>
        <v>1.25</v>
      </c>
      <c r="H404" s="14">
        <f t="shared" si="50"/>
        <v>4.9850448654037878E-3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134</v>
      </c>
      <c r="D410" s="6">
        <v>114</v>
      </c>
      <c r="E410" s="7">
        <f t="shared" si="48"/>
        <v>0.13359920239282153</v>
      </c>
      <c r="F410" s="7">
        <f t="shared" si="49"/>
        <v>8.1486776268763397E-2</v>
      </c>
      <c r="G410" s="7">
        <f t="shared" si="51"/>
        <v>-0.14925373134328357</v>
      </c>
      <c r="H410" s="14">
        <f t="shared" si="50"/>
        <v>-1.9940179461615151E-2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110</v>
      </c>
      <c r="D413" s="6">
        <v>37</v>
      </c>
      <c r="E413" s="7">
        <f t="shared" si="48"/>
        <v>0.10967098703888335</v>
      </c>
      <c r="F413" s="7">
        <f t="shared" si="49"/>
        <v>2.6447462473195141E-2</v>
      </c>
      <c r="G413" s="7">
        <f t="shared" si="51"/>
        <v>-0.66363636363636369</v>
      </c>
      <c r="H413" s="14">
        <f t="shared" si="50"/>
        <v>-7.2781655034895323E-2</v>
      </c>
    </row>
    <row r="414" spans="1:8" x14ac:dyDescent="0.2">
      <c r="A414" s="26"/>
      <c r="B414" s="28" t="s">
        <v>388</v>
      </c>
      <c r="C414" s="31">
        <v>74</v>
      </c>
      <c r="D414" s="6">
        <v>137</v>
      </c>
      <c r="E414" s="7">
        <f t="shared" si="48"/>
        <v>7.3778664007976072E-2</v>
      </c>
      <c r="F414" s="7">
        <f t="shared" si="49"/>
        <v>9.7927090779127951E-2</v>
      </c>
      <c r="G414" s="7">
        <f t="shared" si="51"/>
        <v>0.85135135135135132</v>
      </c>
      <c r="H414" s="14">
        <f t="shared" si="50"/>
        <v>6.2811565304087741E-2</v>
      </c>
    </row>
    <row r="415" spans="1:8" x14ac:dyDescent="0.2">
      <c r="A415" s="26"/>
      <c r="B415" s="28" t="s">
        <v>389</v>
      </c>
      <c r="C415" s="31">
        <v>42</v>
      </c>
      <c r="D415" s="6">
        <v>147</v>
      </c>
      <c r="E415" s="7">
        <f t="shared" si="48"/>
        <v>4.1874376869391827E-2</v>
      </c>
      <c r="F415" s="7">
        <f t="shared" si="49"/>
        <v>0.10507505360972123</v>
      </c>
      <c r="G415" s="7">
        <f t="shared" si="51"/>
        <v>2.5</v>
      </c>
      <c r="H415" s="14">
        <f t="shared" si="50"/>
        <v>0.10468594217347957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14" t="str">
        <f t="shared" si="50"/>
        <v/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4</v>
      </c>
      <c r="D424" s="6">
        <v>13</v>
      </c>
      <c r="E424" s="7">
        <f t="shared" si="48"/>
        <v>3.9880358923230306E-3</v>
      </c>
      <c r="F424" s="7">
        <f t="shared" si="49"/>
        <v>9.2923516797712644E-3</v>
      </c>
      <c r="G424" s="7">
        <f t="shared" si="51"/>
        <v>2.25</v>
      </c>
      <c r="H424" s="14">
        <f t="shared" si="50"/>
        <v>8.9730807577268184E-3</v>
      </c>
    </row>
    <row r="425" spans="1:8" x14ac:dyDescent="0.2">
      <c r="A425" s="26"/>
      <c r="B425" s="28" t="s">
        <v>399</v>
      </c>
      <c r="C425" s="31">
        <v>7</v>
      </c>
      <c r="D425" s="6">
        <v>6</v>
      </c>
      <c r="E425" s="7">
        <f t="shared" si="48"/>
        <v>6.979062811565304E-3</v>
      </c>
      <c r="F425" s="7">
        <f t="shared" si="49"/>
        <v>4.2887776983559682E-3</v>
      </c>
      <c r="G425" s="7">
        <f t="shared" si="51"/>
        <v>-0.14285714285714285</v>
      </c>
      <c r="H425" s="14">
        <f t="shared" si="50"/>
        <v>-9.9700897308075765E-4</v>
      </c>
    </row>
    <row r="426" spans="1:8" x14ac:dyDescent="0.2">
      <c r="A426" s="26"/>
      <c r="B426" s="28" t="s">
        <v>400</v>
      </c>
      <c r="C426" s="31">
        <v>33</v>
      </c>
      <c r="D426" s="6">
        <v>18</v>
      </c>
      <c r="E426" s="7">
        <f t="shared" ref="E426:E489" si="52">+IF(C426=0,"",C426/C$362)</f>
        <v>3.2901296111665007E-2</v>
      </c>
      <c r="F426" s="7">
        <f t="shared" ref="F426:F489" si="53">+IF(D426=0,"",D426/D$362)</f>
        <v>1.2866333095067906E-2</v>
      </c>
      <c r="G426" s="7">
        <f t="shared" si="51"/>
        <v>-0.45454545454545453</v>
      </c>
      <c r="H426" s="14">
        <f t="shared" ref="H426:H489" si="54">+IF(OR(AND(E426=""),(G426="")),"",E426*G426)</f>
        <v>-1.4955134596211367E-2</v>
      </c>
    </row>
    <row r="427" spans="1:8" x14ac:dyDescent="0.2">
      <c r="A427" s="26"/>
      <c r="B427" s="28" t="s">
        <v>401</v>
      </c>
      <c r="C427" s="31">
        <v>5</v>
      </c>
      <c r="D427" s="6">
        <v>0</v>
      </c>
      <c r="E427" s="7">
        <f t="shared" si="52"/>
        <v>4.9850448654037887E-3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14">
        <f t="shared" si="54"/>
        <v>-4.9850448654037887E-3</v>
      </c>
    </row>
    <row r="428" spans="1:8" x14ac:dyDescent="0.2">
      <c r="A428" s="26"/>
      <c r="B428" s="28" t="s">
        <v>402</v>
      </c>
      <c r="C428" s="31">
        <v>16</v>
      </c>
      <c r="D428" s="6">
        <v>3</v>
      </c>
      <c r="E428" s="7">
        <f t="shared" si="52"/>
        <v>1.5952143569292122E-2</v>
      </c>
      <c r="F428" s="7">
        <f t="shared" si="53"/>
        <v>2.1443888491779841E-3</v>
      </c>
      <c r="G428" s="7">
        <f t="shared" si="55"/>
        <v>-0.8125</v>
      </c>
      <c r="H428" s="14">
        <f t="shared" si="54"/>
        <v>-1.2961116650049849E-2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54</v>
      </c>
      <c r="D437" s="6">
        <v>13</v>
      </c>
      <c r="E437" s="7">
        <f t="shared" si="52"/>
        <v>5.3838484546360914E-2</v>
      </c>
      <c r="F437" s="7">
        <f t="shared" si="53"/>
        <v>9.2923516797712644E-3</v>
      </c>
      <c r="G437" s="7">
        <f t="shared" si="55"/>
        <v>-0.7592592592592593</v>
      </c>
      <c r="H437" s="14">
        <f t="shared" si="54"/>
        <v>-4.0877367896311065E-2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1</v>
      </c>
      <c r="E440" s="7" t="str">
        <f t="shared" si="52"/>
        <v/>
      </c>
      <c r="F440" s="7">
        <f t="shared" si="53"/>
        <v>7.1479628305932811E-4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6</v>
      </c>
      <c r="D441" s="6">
        <v>0</v>
      </c>
      <c r="E441" s="7">
        <f t="shared" si="52"/>
        <v>5.9820538384845467E-3</v>
      </c>
      <c r="F441" s="7" t="str">
        <f t="shared" si="53"/>
        <v/>
      </c>
      <c r="G441" s="7">
        <f t="shared" si="55"/>
        <v>-1</v>
      </c>
      <c r="H441" s="14">
        <f t="shared" si="54"/>
        <v>-5.9820538384845467E-3</v>
      </c>
    </row>
    <row r="442" spans="1:8" x14ac:dyDescent="0.2">
      <c r="A442" s="26"/>
      <c r="B442" s="28" t="s">
        <v>416</v>
      </c>
      <c r="C442" s="31">
        <v>1</v>
      </c>
      <c r="D442" s="6">
        <v>1</v>
      </c>
      <c r="E442" s="7">
        <f t="shared" si="52"/>
        <v>9.9700897308075765E-4</v>
      </c>
      <c r="F442" s="7">
        <f t="shared" si="53"/>
        <v>7.1479628305932811E-4</v>
      </c>
      <c r="G442" s="7">
        <f t="shared" si="55"/>
        <v>0</v>
      </c>
      <c r="H442" s="14">
        <f t="shared" si="54"/>
        <v>0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3</v>
      </c>
      <c r="D445" s="6">
        <v>1</v>
      </c>
      <c r="E445" s="7">
        <f t="shared" si="52"/>
        <v>2.9910269192422734E-3</v>
      </c>
      <c r="F445" s="7">
        <f t="shared" si="53"/>
        <v>7.1479628305932811E-4</v>
      </c>
      <c r="G445" s="7">
        <f t="shared" si="55"/>
        <v>-0.66666666666666663</v>
      </c>
      <c r="H445" s="14">
        <f t="shared" si="54"/>
        <v>-1.9940179461615153E-3</v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41</v>
      </c>
      <c r="D451" s="6">
        <v>0</v>
      </c>
      <c r="E451" s="7">
        <f t="shared" si="52"/>
        <v>4.0877367896311065E-2</v>
      </c>
      <c r="F451" s="7" t="str">
        <f t="shared" si="53"/>
        <v/>
      </c>
      <c r="G451" s="7">
        <f t="shared" si="55"/>
        <v>-1</v>
      </c>
      <c r="H451" s="14">
        <f t="shared" si="54"/>
        <v>-4.0877367896311065E-2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7</v>
      </c>
      <c r="D457" s="6">
        <v>0</v>
      </c>
      <c r="E457" s="7">
        <f t="shared" si="52"/>
        <v>6.979062811565304E-3</v>
      </c>
      <c r="F457" s="7" t="str">
        <f t="shared" si="53"/>
        <v/>
      </c>
      <c r="G457" s="7">
        <f t="shared" si="55"/>
        <v>-1</v>
      </c>
      <c r="H457" s="14">
        <f t="shared" si="54"/>
        <v>-6.979062811565304E-3</v>
      </c>
    </row>
    <row r="458" spans="1:8" x14ac:dyDescent="0.2">
      <c r="A458" s="26"/>
      <c r="B458" s="28" t="s">
        <v>432</v>
      </c>
      <c r="C458" s="31">
        <v>8</v>
      </c>
      <c r="D458" s="6">
        <v>0</v>
      </c>
      <c r="E458" s="7">
        <f t="shared" si="52"/>
        <v>7.9760717846460612E-3</v>
      </c>
      <c r="F458" s="7" t="str">
        <f t="shared" si="53"/>
        <v/>
      </c>
      <c r="G458" s="7">
        <f t="shared" si="55"/>
        <v>-1</v>
      </c>
      <c r="H458" s="14">
        <f t="shared" si="54"/>
        <v>-7.9760717846460612E-3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27</v>
      </c>
      <c r="D460" s="6">
        <v>0</v>
      </c>
      <c r="E460" s="7">
        <f t="shared" si="52"/>
        <v>2.6919242273180457E-2</v>
      </c>
      <c r="F460" s="7" t="str">
        <f t="shared" si="53"/>
        <v/>
      </c>
      <c r="G460" s="7">
        <f t="shared" si="55"/>
        <v>-1</v>
      </c>
      <c r="H460" s="14">
        <f t="shared" si="54"/>
        <v>-2.6919242273180457E-2</v>
      </c>
    </row>
    <row r="461" spans="1:8" x14ac:dyDescent="0.2">
      <c r="A461" s="26"/>
      <c r="B461" s="28" t="s">
        <v>435</v>
      </c>
      <c r="C461" s="31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6</v>
      </c>
      <c r="D462" s="6">
        <v>0</v>
      </c>
      <c r="E462" s="7">
        <f t="shared" si="52"/>
        <v>5.9820538384845467E-3</v>
      </c>
      <c r="F462" s="7" t="str">
        <f t="shared" si="53"/>
        <v/>
      </c>
      <c r="G462" s="7">
        <f t="shared" si="55"/>
        <v>-1</v>
      </c>
      <c r="H462" s="14">
        <f t="shared" si="54"/>
        <v>-5.9820538384845467E-3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5</v>
      </c>
      <c r="D464" s="6">
        <v>56</v>
      </c>
      <c r="E464" s="7">
        <f t="shared" si="52"/>
        <v>4.9850448654037887E-3</v>
      </c>
      <c r="F464" s="7">
        <f t="shared" si="53"/>
        <v>4.0028591851322376E-2</v>
      </c>
      <c r="G464" s="7">
        <f t="shared" si="55"/>
        <v>10.199999999999999</v>
      </c>
      <c r="H464" s="14">
        <f t="shared" si="54"/>
        <v>5.084745762711864E-2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</v>
      </c>
      <c r="D472" s="6">
        <v>0</v>
      </c>
      <c r="E472" s="7">
        <f t="shared" si="52"/>
        <v>9.9700897308075765E-4</v>
      </c>
      <c r="F472" s="7" t="str">
        <f t="shared" si="53"/>
        <v/>
      </c>
      <c r="G472" s="7">
        <f t="shared" si="55"/>
        <v>-1</v>
      </c>
      <c r="H472" s="14">
        <f t="shared" si="54"/>
        <v>-9.9700897308075765E-4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4</v>
      </c>
      <c r="D475" s="6">
        <v>2</v>
      </c>
      <c r="E475" s="7">
        <f t="shared" si="52"/>
        <v>3.9880358923230306E-3</v>
      </c>
      <c r="F475" s="7">
        <f t="shared" si="53"/>
        <v>1.4295925661186562E-3</v>
      </c>
      <c r="G475" s="7">
        <f t="shared" si="55"/>
        <v>-0.5</v>
      </c>
      <c r="H475" s="14">
        <f t="shared" si="54"/>
        <v>-1.9940179461615153E-3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2</v>
      </c>
      <c r="E477" s="7" t="str">
        <f t="shared" si="52"/>
        <v/>
      </c>
      <c r="F477" s="7">
        <f t="shared" si="53"/>
        <v>1.4295925661186562E-3</v>
      </c>
      <c r="G477" s="7">
        <f t="shared" si="55"/>
        <v>1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2</v>
      </c>
      <c r="D478" s="6">
        <v>1</v>
      </c>
      <c r="E478" s="7">
        <f t="shared" si="52"/>
        <v>1.9940179461615153E-3</v>
      </c>
      <c r="F478" s="7">
        <f t="shared" si="53"/>
        <v>7.1479628305932811E-4</v>
      </c>
      <c r="G478" s="7">
        <f t="shared" si="55"/>
        <v>-0.5</v>
      </c>
      <c r="H478" s="14">
        <f t="shared" si="54"/>
        <v>-9.9700897308075765E-4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1</v>
      </c>
      <c r="E480" s="7" t="str">
        <f t="shared" si="52"/>
        <v/>
      </c>
      <c r="F480" s="7">
        <f t="shared" si="53"/>
        <v>7.1479628305932811E-4</v>
      </c>
      <c r="G480" s="7">
        <f t="shared" si="55"/>
        <v>1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4</v>
      </c>
      <c r="D484" s="6">
        <v>1</v>
      </c>
      <c r="E484" s="7">
        <f t="shared" si="52"/>
        <v>3.9880358923230306E-3</v>
      </c>
      <c r="F484" s="7">
        <f t="shared" si="53"/>
        <v>7.1479628305932811E-4</v>
      </c>
      <c r="G484" s="7">
        <f t="shared" si="55"/>
        <v>-0.75</v>
      </c>
      <c r="H484" s="14">
        <f t="shared" si="54"/>
        <v>-2.9910269192422729E-3</v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2</v>
      </c>
      <c r="D486" s="6">
        <v>1</v>
      </c>
      <c r="E486" s="7">
        <f t="shared" si="52"/>
        <v>1.9940179461615153E-3</v>
      </c>
      <c r="F486" s="7">
        <f t="shared" si="53"/>
        <v>7.1479628305932811E-4</v>
      </c>
      <c r="G486" s="7">
        <f t="shared" si="55"/>
        <v>-0.5</v>
      </c>
      <c r="H486" s="14">
        <f t="shared" si="54"/>
        <v>-9.9700897308075765E-4</v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1</v>
      </c>
      <c r="E488" s="7" t="str">
        <f t="shared" si="52"/>
        <v/>
      </c>
      <c r="F488" s="7">
        <f t="shared" si="53"/>
        <v>7.1479628305932811E-4</v>
      </c>
      <c r="G488" s="7">
        <f t="shared" si="55"/>
        <v>1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10</v>
      </c>
      <c r="D490" s="6">
        <v>79</v>
      </c>
      <c r="E490" s="7">
        <f t="shared" ref="E490:E553" si="56">+IF(C490=0,"",C490/C$362)</f>
        <v>9.9700897308075773E-3</v>
      </c>
      <c r="F490" s="7">
        <f t="shared" ref="F490:F553" si="57">+IF(D490=0,"",D490/D$362)</f>
        <v>5.6468906361686916E-2</v>
      </c>
      <c r="G490" s="7">
        <f t="shared" si="55"/>
        <v>6.9</v>
      </c>
      <c r="H490" s="14">
        <f t="shared" ref="H490:H553" si="58">+IF(OR(AND(E490=""),(G490="")),"",E490*G490)</f>
        <v>6.8793619142572288E-2</v>
      </c>
    </row>
    <row r="491" spans="1:8" x14ac:dyDescent="0.2">
      <c r="A491" s="26"/>
      <c r="B491" s="28" t="s">
        <v>465</v>
      </c>
      <c r="C491" s="31">
        <v>0</v>
      </c>
      <c r="D491" s="6">
        <v>1</v>
      </c>
      <c r="E491" s="7" t="str">
        <f t="shared" si="56"/>
        <v/>
      </c>
      <c r="F491" s="7">
        <f t="shared" si="57"/>
        <v>7.1479628305932811E-4</v>
      </c>
      <c r="G491" s="7">
        <f t="shared" ref="G491:G554" si="59">+IF(AND(C491=0,D491=0)," ",IF(C491=0,1,IF(D491=0,-1,(D491-C491)/C491)))</f>
        <v>1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2</v>
      </c>
      <c r="E500" s="7" t="str">
        <f t="shared" si="56"/>
        <v/>
      </c>
      <c r="F500" s="7">
        <f t="shared" si="57"/>
        <v>1.4295925661186562E-3</v>
      </c>
      <c r="G500" s="7">
        <f t="shared" si="59"/>
        <v>1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3</v>
      </c>
      <c r="D503" s="6">
        <v>7</v>
      </c>
      <c r="E503" s="7">
        <f t="shared" si="56"/>
        <v>2.9910269192422734E-3</v>
      </c>
      <c r="F503" s="7">
        <f t="shared" si="57"/>
        <v>5.003573981415297E-3</v>
      </c>
      <c r="G503" s="7">
        <f t="shared" si="59"/>
        <v>1.3333333333333333</v>
      </c>
      <c r="H503" s="14">
        <f t="shared" si="58"/>
        <v>3.9880358923230306E-3</v>
      </c>
    </row>
    <row r="504" spans="1:8" x14ac:dyDescent="0.2">
      <c r="A504" s="26"/>
      <c r="B504" s="28" t="s">
        <v>478</v>
      </c>
      <c r="C504" s="31">
        <v>3</v>
      </c>
      <c r="D504" s="6">
        <v>0</v>
      </c>
      <c r="E504" s="7">
        <f t="shared" si="56"/>
        <v>2.9910269192422734E-3</v>
      </c>
      <c r="F504" s="7" t="str">
        <f t="shared" si="57"/>
        <v/>
      </c>
      <c r="G504" s="7">
        <f t="shared" si="59"/>
        <v>-1</v>
      </c>
      <c r="H504" s="14">
        <f t="shared" si="58"/>
        <v>-2.9910269192422734E-3</v>
      </c>
    </row>
    <row r="505" spans="1:8" x14ac:dyDescent="0.2">
      <c r="A505" s="26"/>
      <c r="B505" s="28" t="s">
        <v>479</v>
      </c>
      <c r="C505" s="31">
        <v>2</v>
      </c>
      <c r="D505" s="6">
        <v>4</v>
      </c>
      <c r="E505" s="7">
        <f t="shared" si="56"/>
        <v>1.9940179461615153E-3</v>
      </c>
      <c r="F505" s="7">
        <f t="shared" si="57"/>
        <v>2.8591851322373124E-3</v>
      </c>
      <c r="G505" s="7">
        <f t="shared" si="59"/>
        <v>1</v>
      </c>
      <c r="H505" s="14">
        <f t="shared" si="58"/>
        <v>1.9940179461615153E-3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1</v>
      </c>
      <c r="D507" s="6">
        <v>0</v>
      </c>
      <c r="E507" s="7">
        <f t="shared" si="56"/>
        <v>9.9700897308075765E-4</v>
      </c>
      <c r="F507" s="7" t="str">
        <f t="shared" si="57"/>
        <v/>
      </c>
      <c r="G507" s="7">
        <f t="shared" si="59"/>
        <v>-1</v>
      </c>
      <c r="H507" s="14">
        <f t="shared" si="58"/>
        <v>-9.9700897308075765E-4</v>
      </c>
    </row>
    <row r="508" spans="1:8" x14ac:dyDescent="0.2">
      <c r="A508" s="26"/>
      <c r="B508" s="28" t="s">
        <v>482</v>
      </c>
      <c r="C508" s="31">
        <v>0</v>
      </c>
      <c r="D508" s="6">
        <v>1</v>
      </c>
      <c r="E508" s="7" t="str">
        <f t="shared" si="56"/>
        <v/>
      </c>
      <c r="F508" s="7">
        <f t="shared" si="57"/>
        <v>7.1479628305932811E-4</v>
      </c>
      <c r="G508" s="7">
        <f t="shared" si="59"/>
        <v>1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2</v>
      </c>
      <c r="D509" s="6">
        <v>2</v>
      </c>
      <c r="E509" s="7">
        <f t="shared" si="56"/>
        <v>1.9940179461615153E-3</v>
      </c>
      <c r="F509" s="7">
        <f t="shared" si="57"/>
        <v>1.4295925661186562E-3</v>
      </c>
      <c r="G509" s="7">
        <f t="shared" si="59"/>
        <v>0</v>
      </c>
      <c r="H509" s="14">
        <f t="shared" si="58"/>
        <v>0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1</v>
      </c>
      <c r="E511" s="7" t="str">
        <f t="shared" si="56"/>
        <v/>
      </c>
      <c r="F511" s="7">
        <f t="shared" si="57"/>
        <v>7.1479628305932811E-4</v>
      </c>
      <c r="G511" s="7">
        <f t="shared" si="59"/>
        <v>1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1</v>
      </c>
      <c r="D514" s="6">
        <v>2</v>
      </c>
      <c r="E514" s="7">
        <f t="shared" si="56"/>
        <v>9.9700897308075765E-4</v>
      </c>
      <c r="F514" s="7">
        <f t="shared" si="57"/>
        <v>1.4295925661186562E-3</v>
      </c>
      <c r="G514" s="7">
        <f t="shared" si="59"/>
        <v>1</v>
      </c>
      <c r="H514" s="14">
        <f t="shared" si="58"/>
        <v>9.9700897308075765E-4</v>
      </c>
    </row>
    <row r="515" spans="1:8" ht="25.5" x14ac:dyDescent="0.2">
      <c r="A515" s="26"/>
      <c r="B515" s="28" t="s">
        <v>489</v>
      </c>
      <c r="C515" s="31">
        <v>1</v>
      </c>
      <c r="D515" s="6">
        <v>0</v>
      </c>
      <c r="E515" s="7">
        <f t="shared" si="56"/>
        <v>9.9700897308075765E-4</v>
      </c>
      <c r="F515" s="7" t="str">
        <f t="shared" si="57"/>
        <v/>
      </c>
      <c r="G515" s="7">
        <f t="shared" si="59"/>
        <v>-1</v>
      </c>
      <c r="H515" s="14">
        <f t="shared" si="58"/>
        <v>-9.9700897308075765E-4</v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</v>
      </c>
      <c r="D519" s="6">
        <v>3</v>
      </c>
      <c r="E519" s="7">
        <f t="shared" si="56"/>
        <v>9.9700897308075765E-4</v>
      </c>
      <c r="F519" s="7">
        <f t="shared" si="57"/>
        <v>2.1443888491779841E-3</v>
      </c>
      <c r="G519" s="7">
        <f t="shared" si="59"/>
        <v>2</v>
      </c>
      <c r="H519" s="14">
        <f t="shared" si="58"/>
        <v>1.9940179461615153E-3</v>
      </c>
    </row>
    <row r="520" spans="1:8" x14ac:dyDescent="0.2">
      <c r="A520" s="26"/>
      <c r="B520" s="28" t="s">
        <v>494</v>
      </c>
      <c r="C520" s="31">
        <v>1</v>
      </c>
      <c r="D520" s="6">
        <v>1</v>
      </c>
      <c r="E520" s="7">
        <f t="shared" si="56"/>
        <v>9.9700897308075765E-4</v>
      </c>
      <c r="F520" s="7">
        <f t="shared" si="57"/>
        <v>7.1479628305932811E-4</v>
      </c>
      <c r="G520" s="7">
        <f t="shared" si="59"/>
        <v>0</v>
      </c>
      <c r="H520" s="14">
        <f t="shared" si="58"/>
        <v>0</v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2</v>
      </c>
      <c r="D530" s="6">
        <v>0</v>
      </c>
      <c r="E530" s="7">
        <f t="shared" si="56"/>
        <v>1.9940179461615153E-3</v>
      </c>
      <c r="F530" s="7" t="str">
        <f t="shared" si="57"/>
        <v/>
      </c>
      <c r="G530" s="7">
        <f t="shared" si="59"/>
        <v>-1</v>
      </c>
      <c r="H530" s="14">
        <f t="shared" si="58"/>
        <v>-1.9940179461615153E-3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15</v>
      </c>
      <c r="D535" s="6">
        <v>73</v>
      </c>
      <c r="E535" s="7">
        <f t="shared" si="56"/>
        <v>1.4955134596211365E-2</v>
      </c>
      <c r="F535" s="7">
        <f t="shared" si="57"/>
        <v>5.2180128663330952E-2</v>
      </c>
      <c r="G535" s="7">
        <f t="shared" si="59"/>
        <v>3.8666666666666667</v>
      </c>
      <c r="H535" s="14">
        <f t="shared" si="58"/>
        <v>5.7826520438683943E-2</v>
      </c>
    </row>
    <row r="536" spans="1:8" x14ac:dyDescent="0.2">
      <c r="A536" s="26"/>
      <c r="B536" s="28" t="s">
        <v>510</v>
      </c>
      <c r="C536" s="31">
        <v>2</v>
      </c>
      <c r="D536" s="6">
        <v>7</v>
      </c>
      <c r="E536" s="7">
        <f t="shared" si="56"/>
        <v>1.9940179461615153E-3</v>
      </c>
      <c r="F536" s="7">
        <f t="shared" si="57"/>
        <v>5.003573981415297E-3</v>
      </c>
      <c r="G536" s="7">
        <f t="shared" si="59"/>
        <v>2.5</v>
      </c>
      <c r="H536" s="14">
        <f t="shared" si="58"/>
        <v>4.9850448654037878E-3</v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5</v>
      </c>
      <c r="D555" s="6">
        <v>0</v>
      </c>
      <c r="E555" s="7">
        <f t="shared" si="60"/>
        <v>4.9850448654037887E-3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14">
        <f t="shared" si="62"/>
        <v>-4.9850448654037887E-3</v>
      </c>
    </row>
    <row r="556" spans="1:8" ht="25.5" x14ac:dyDescent="0.2">
      <c r="A556" s="26"/>
      <c r="B556" s="28" t="s">
        <v>530</v>
      </c>
      <c r="C556" s="31">
        <v>1</v>
      </c>
      <c r="D556" s="6">
        <v>5</v>
      </c>
      <c r="E556" s="7">
        <f t="shared" si="60"/>
        <v>9.9700897308075765E-4</v>
      </c>
      <c r="F556" s="7">
        <f t="shared" si="61"/>
        <v>3.5739814152966403E-3</v>
      </c>
      <c r="G556" s="7">
        <f t="shared" si="63"/>
        <v>4</v>
      </c>
      <c r="H556" s="14">
        <f t="shared" si="62"/>
        <v>3.9880358923230306E-3</v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</v>
      </c>
      <c r="D558" s="6">
        <v>1</v>
      </c>
      <c r="E558" s="7">
        <f t="shared" si="60"/>
        <v>1.9940179461615153E-3</v>
      </c>
      <c r="F558" s="7">
        <f t="shared" si="61"/>
        <v>7.1479628305932811E-4</v>
      </c>
      <c r="G558" s="7">
        <f t="shared" si="63"/>
        <v>-0.5</v>
      </c>
      <c r="H558" s="14">
        <f t="shared" si="62"/>
        <v>-9.9700897308075765E-4</v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1</v>
      </c>
      <c r="D568" s="6">
        <v>0</v>
      </c>
      <c r="E568" s="7">
        <f t="shared" si="60"/>
        <v>9.9700897308075765E-4</v>
      </c>
      <c r="F568" s="7" t="str">
        <f t="shared" si="61"/>
        <v/>
      </c>
      <c r="G568" s="7">
        <f t="shared" si="63"/>
        <v>-1</v>
      </c>
      <c r="H568" s="14">
        <f t="shared" si="62"/>
        <v>-9.9700897308075765E-4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18</v>
      </c>
      <c r="D574" s="6">
        <v>9</v>
      </c>
      <c r="E574" s="7">
        <f t="shared" si="60"/>
        <v>1.794616151545364E-2</v>
      </c>
      <c r="F574" s="7">
        <f t="shared" si="61"/>
        <v>6.4331665475339528E-3</v>
      </c>
      <c r="G574" s="7">
        <f t="shared" si="63"/>
        <v>-0.5</v>
      </c>
      <c r="H574" s="14">
        <f t="shared" si="62"/>
        <v>-8.9730807577268201E-3</v>
      </c>
    </row>
    <row r="575" spans="1:8" ht="25.5" x14ac:dyDescent="0.2">
      <c r="A575" s="26"/>
      <c r="B575" s="28" t="s">
        <v>549</v>
      </c>
      <c r="C575" s="31">
        <v>2</v>
      </c>
      <c r="D575" s="6">
        <v>0</v>
      </c>
      <c r="E575" s="7">
        <f t="shared" si="60"/>
        <v>1.9940179461615153E-3</v>
      </c>
      <c r="F575" s="7" t="str">
        <f t="shared" si="61"/>
        <v/>
      </c>
      <c r="G575" s="7">
        <f t="shared" si="63"/>
        <v>-1</v>
      </c>
      <c r="H575" s="14">
        <f t="shared" si="62"/>
        <v>-1.9940179461615153E-3</v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10</v>
      </c>
      <c r="D579" s="6">
        <v>20</v>
      </c>
      <c r="E579" s="7">
        <f t="shared" si="60"/>
        <v>9.9700897308075773E-3</v>
      </c>
      <c r="F579" s="7">
        <f t="shared" si="61"/>
        <v>1.4295925661186561E-2</v>
      </c>
      <c r="G579" s="7">
        <f t="shared" si="63"/>
        <v>1</v>
      </c>
      <c r="H579" s="14">
        <f t="shared" si="62"/>
        <v>9.9700897308075773E-3</v>
      </c>
    </row>
    <row r="580" spans="1:8" ht="25.5" x14ac:dyDescent="0.2">
      <c r="A580" s="26"/>
      <c r="B580" s="28" t="s">
        <v>554</v>
      </c>
      <c r="C580" s="31">
        <v>2</v>
      </c>
      <c r="D580" s="6">
        <v>0</v>
      </c>
      <c r="E580" s="7">
        <f t="shared" si="60"/>
        <v>1.9940179461615153E-3</v>
      </c>
      <c r="F580" s="7" t="str">
        <f t="shared" si="61"/>
        <v/>
      </c>
      <c r="G580" s="7">
        <f t="shared" si="63"/>
        <v>-1</v>
      </c>
      <c r="H580" s="14">
        <f t="shared" si="62"/>
        <v>-1.9940179461615153E-3</v>
      </c>
    </row>
    <row r="581" spans="1:8" x14ac:dyDescent="0.2">
      <c r="A581" s="26"/>
      <c r="B581" s="28" t="s">
        <v>555</v>
      </c>
      <c r="C581" s="31">
        <v>34</v>
      </c>
      <c r="D581" s="6">
        <v>12</v>
      </c>
      <c r="E581" s="7">
        <f t="shared" si="60"/>
        <v>3.3898305084745763E-2</v>
      </c>
      <c r="F581" s="7">
        <f t="shared" si="61"/>
        <v>8.5775553967119365E-3</v>
      </c>
      <c r="G581" s="7">
        <f t="shared" si="63"/>
        <v>-0.6470588235294118</v>
      </c>
      <c r="H581" s="14">
        <f t="shared" si="62"/>
        <v>-2.1934197407776673E-2</v>
      </c>
    </row>
    <row r="582" spans="1:8" x14ac:dyDescent="0.2">
      <c r="A582" s="26"/>
      <c r="B582" s="28" t="s">
        <v>556</v>
      </c>
      <c r="C582" s="31">
        <v>3</v>
      </c>
      <c r="D582" s="6">
        <v>4</v>
      </c>
      <c r="E582" s="7">
        <f t="shared" si="60"/>
        <v>2.9910269192422734E-3</v>
      </c>
      <c r="F582" s="7">
        <f t="shared" si="61"/>
        <v>2.8591851322373124E-3</v>
      </c>
      <c r="G582" s="7">
        <f t="shared" si="63"/>
        <v>0.33333333333333331</v>
      </c>
      <c r="H582" s="14">
        <f t="shared" si="62"/>
        <v>9.9700897308075765E-4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</v>
      </c>
      <c r="D588" s="6">
        <v>4</v>
      </c>
      <c r="E588" s="7">
        <f t="shared" si="60"/>
        <v>1.9940179461615153E-3</v>
      </c>
      <c r="F588" s="7">
        <f t="shared" si="61"/>
        <v>2.8591851322373124E-3</v>
      </c>
      <c r="G588" s="7">
        <f t="shared" si="63"/>
        <v>1</v>
      </c>
      <c r="H588" s="14">
        <f t="shared" si="62"/>
        <v>1.9940179461615153E-3</v>
      </c>
    </row>
    <row r="589" spans="1:8" x14ac:dyDescent="0.2">
      <c r="A589" s="26"/>
      <c r="B589" s="28" t="s">
        <v>563</v>
      </c>
      <c r="C589" s="31">
        <v>4</v>
      </c>
      <c r="D589" s="6">
        <v>0</v>
      </c>
      <c r="E589" s="7">
        <f t="shared" si="60"/>
        <v>3.9880358923230306E-3</v>
      </c>
      <c r="F589" s="7" t="str">
        <f t="shared" si="61"/>
        <v/>
      </c>
      <c r="G589" s="7">
        <f t="shared" si="63"/>
        <v>-1</v>
      </c>
      <c r="H589" s="14">
        <f t="shared" si="62"/>
        <v>-3.9880358923230306E-3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3</v>
      </c>
      <c r="E591" s="7" t="str">
        <f t="shared" si="60"/>
        <v/>
      </c>
      <c r="F591" s="7">
        <f t="shared" si="61"/>
        <v>2.1443888491779841E-3</v>
      </c>
      <c r="G591" s="7">
        <f t="shared" si="63"/>
        <v>1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423</v>
      </c>
      <c r="D601" s="10">
        <f>SUM(D602:D629)</f>
        <v>175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-0.58628841607565008</v>
      </c>
      <c r="H601" s="24">
        <f t="shared" ref="H601:H629" si="66">+IF(OR(AND(E601=""),(G601="")),"",E601*G601)</f>
        <v>-0.58628841607565008</v>
      </c>
    </row>
    <row r="602" spans="1:8" x14ac:dyDescent="0.2">
      <c r="A602" s="26"/>
      <c r="B602" s="27" t="s">
        <v>570</v>
      </c>
      <c r="C602" s="30">
        <v>6</v>
      </c>
      <c r="D602" s="11">
        <v>6</v>
      </c>
      <c r="E602" s="12">
        <f t="shared" si="64"/>
        <v>1.4184397163120567E-2</v>
      </c>
      <c r="F602" s="12">
        <f t="shared" si="65"/>
        <v>3.4285714285714287E-2</v>
      </c>
      <c r="G602" s="12">
        <f t="shared" ref="G602:G629" si="67">+IF(AND(C602=0,D602=0)," ",IF(C602=0,1,IF(D602=0,-1,(D602-C602)/C602)))</f>
        <v>0</v>
      </c>
      <c r="H602" s="13">
        <f t="shared" si="66"/>
        <v>0</v>
      </c>
    </row>
    <row r="603" spans="1:8" x14ac:dyDescent="0.2">
      <c r="A603" s="26"/>
      <c r="B603" s="28" t="s">
        <v>571</v>
      </c>
      <c r="C603" s="31">
        <v>24</v>
      </c>
      <c r="D603" s="6">
        <v>13</v>
      </c>
      <c r="E603" s="7">
        <f t="shared" si="64"/>
        <v>5.6737588652482268E-2</v>
      </c>
      <c r="F603" s="7">
        <f t="shared" si="65"/>
        <v>7.4285714285714288E-2</v>
      </c>
      <c r="G603" s="7">
        <f t="shared" si="67"/>
        <v>-0.45833333333333331</v>
      </c>
      <c r="H603" s="14">
        <f t="shared" si="66"/>
        <v>-2.6004728132387706E-2</v>
      </c>
    </row>
    <row r="604" spans="1:8" ht="25.5" x14ac:dyDescent="0.2">
      <c r="A604" s="26"/>
      <c r="B604" s="28" t="s">
        <v>572</v>
      </c>
      <c r="C604" s="31">
        <v>34</v>
      </c>
      <c r="D604" s="6">
        <v>30</v>
      </c>
      <c r="E604" s="7">
        <f t="shared" si="64"/>
        <v>8.0378250591016553E-2</v>
      </c>
      <c r="F604" s="7">
        <f t="shared" si="65"/>
        <v>0.17142857142857143</v>
      </c>
      <c r="G604" s="7">
        <f t="shared" si="67"/>
        <v>-0.11764705882352941</v>
      </c>
      <c r="H604" s="14">
        <f t="shared" si="66"/>
        <v>-9.4562647754137114E-3</v>
      </c>
    </row>
    <row r="605" spans="1:8" x14ac:dyDescent="0.2">
      <c r="A605" s="26"/>
      <c r="B605" s="28" t="s">
        <v>573</v>
      </c>
      <c r="C605" s="31">
        <v>33</v>
      </c>
      <c r="D605" s="6">
        <v>23</v>
      </c>
      <c r="E605" s="7">
        <f t="shared" si="64"/>
        <v>7.8014184397163122E-2</v>
      </c>
      <c r="F605" s="7">
        <f t="shared" si="65"/>
        <v>0.13142857142857142</v>
      </c>
      <c r="G605" s="7">
        <f t="shared" si="67"/>
        <v>-0.30303030303030304</v>
      </c>
      <c r="H605" s="14">
        <f t="shared" si="66"/>
        <v>-2.3640661938534278E-2</v>
      </c>
    </row>
    <row r="606" spans="1:8" x14ac:dyDescent="0.2">
      <c r="A606" s="26"/>
      <c r="B606" s="28" t="s">
        <v>574</v>
      </c>
      <c r="C606" s="31">
        <v>153</v>
      </c>
      <c r="D606" s="6">
        <v>12</v>
      </c>
      <c r="E606" s="7">
        <f t="shared" si="64"/>
        <v>0.36170212765957449</v>
      </c>
      <c r="F606" s="7">
        <f t="shared" si="65"/>
        <v>6.8571428571428575E-2</v>
      </c>
      <c r="G606" s="7">
        <f t="shared" si="67"/>
        <v>-0.92156862745098034</v>
      </c>
      <c r="H606" s="14">
        <f t="shared" si="66"/>
        <v>-0.33333333333333331</v>
      </c>
    </row>
    <row r="607" spans="1:8" x14ac:dyDescent="0.2">
      <c r="A607" s="26"/>
      <c r="B607" s="28" t="s">
        <v>575</v>
      </c>
      <c r="C607" s="31">
        <v>3</v>
      </c>
      <c r="D607" s="6">
        <v>0</v>
      </c>
      <c r="E607" s="7">
        <f t="shared" si="64"/>
        <v>7.0921985815602835E-3</v>
      </c>
      <c r="F607" s="7" t="str">
        <f t="shared" si="65"/>
        <v/>
      </c>
      <c r="G607" s="7">
        <f t="shared" si="67"/>
        <v>-1</v>
      </c>
      <c r="H607" s="14">
        <f t="shared" si="66"/>
        <v>-7.0921985815602835E-3</v>
      </c>
    </row>
    <row r="608" spans="1:8" x14ac:dyDescent="0.2">
      <c r="A608" s="26"/>
      <c r="B608" s="28" t="s">
        <v>576</v>
      </c>
      <c r="C608" s="31">
        <v>5</v>
      </c>
      <c r="D608" s="6">
        <v>2</v>
      </c>
      <c r="E608" s="7">
        <f t="shared" si="64"/>
        <v>1.1820330969267139E-2</v>
      </c>
      <c r="F608" s="7">
        <f t="shared" si="65"/>
        <v>1.1428571428571429E-2</v>
      </c>
      <c r="G608" s="7">
        <f t="shared" si="67"/>
        <v>-0.6</v>
      </c>
      <c r="H608" s="14">
        <f t="shared" si="66"/>
        <v>-7.0921985815602835E-3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6</v>
      </c>
      <c r="D610" s="6">
        <v>0</v>
      </c>
      <c r="E610" s="7">
        <f t="shared" si="64"/>
        <v>1.4184397163120567E-2</v>
      </c>
      <c r="F610" s="7" t="str">
        <f t="shared" si="65"/>
        <v/>
      </c>
      <c r="G610" s="7">
        <f t="shared" si="67"/>
        <v>-1</v>
      </c>
      <c r="H610" s="14">
        <f t="shared" si="66"/>
        <v>-1.4184397163120567E-2</v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7</v>
      </c>
      <c r="D612" s="6">
        <v>0</v>
      </c>
      <c r="E612" s="7">
        <f t="shared" si="64"/>
        <v>1.6548463356973995E-2</v>
      </c>
      <c r="F612" s="7" t="str">
        <f t="shared" si="65"/>
        <v/>
      </c>
      <c r="G612" s="7">
        <f t="shared" si="67"/>
        <v>-1</v>
      </c>
      <c r="H612" s="14">
        <f t="shared" si="66"/>
        <v>-1.6548463356973995E-2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3</v>
      </c>
      <c r="D616" s="6">
        <v>0</v>
      </c>
      <c r="E616" s="7">
        <f t="shared" si="64"/>
        <v>7.0921985815602835E-3</v>
      </c>
      <c r="F616" s="7" t="str">
        <f t="shared" si="65"/>
        <v/>
      </c>
      <c r="G616" s="7">
        <f t="shared" si="67"/>
        <v>-1</v>
      </c>
      <c r="H616" s="14">
        <f t="shared" si="66"/>
        <v>-7.0921985815602835E-3</v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8</v>
      </c>
      <c r="D618" s="6">
        <v>1</v>
      </c>
      <c r="E618" s="7">
        <f t="shared" si="64"/>
        <v>1.8912529550827423E-2</v>
      </c>
      <c r="F618" s="7">
        <f t="shared" si="65"/>
        <v>5.7142857142857143E-3</v>
      </c>
      <c r="G618" s="7">
        <f t="shared" si="67"/>
        <v>-0.875</v>
      </c>
      <c r="H618" s="14">
        <f t="shared" si="66"/>
        <v>-1.6548463356973995E-2</v>
      </c>
    </row>
    <row r="619" spans="1:8" x14ac:dyDescent="0.2">
      <c r="A619" s="26"/>
      <c r="B619" s="28" t="s">
        <v>587</v>
      </c>
      <c r="C619" s="31">
        <v>71</v>
      </c>
      <c r="D619" s="6">
        <v>42</v>
      </c>
      <c r="E619" s="7">
        <f t="shared" si="64"/>
        <v>0.16784869976359337</v>
      </c>
      <c r="F619" s="7">
        <f t="shared" si="65"/>
        <v>0.24</v>
      </c>
      <c r="G619" s="7">
        <f t="shared" si="67"/>
        <v>-0.40845070422535212</v>
      </c>
      <c r="H619" s="14">
        <f t="shared" si="66"/>
        <v>-6.8557919621749411E-2</v>
      </c>
    </row>
    <row r="620" spans="1:8" x14ac:dyDescent="0.2">
      <c r="A620" s="26"/>
      <c r="B620" s="28" t="s">
        <v>588</v>
      </c>
      <c r="C620" s="31">
        <v>20</v>
      </c>
      <c r="D620" s="6">
        <v>7</v>
      </c>
      <c r="E620" s="7">
        <f t="shared" si="64"/>
        <v>4.7281323877068557E-2</v>
      </c>
      <c r="F620" s="7">
        <f t="shared" si="65"/>
        <v>0.04</v>
      </c>
      <c r="G620" s="7">
        <f t="shared" si="67"/>
        <v>-0.65</v>
      </c>
      <c r="H620" s="14">
        <f t="shared" si="66"/>
        <v>-3.0732860520094562E-2</v>
      </c>
    </row>
    <row r="621" spans="1:8" x14ac:dyDescent="0.2">
      <c r="A621" s="26"/>
      <c r="B621" s="28" t="s">
        <v>589</v>
      </c>
      <c r="C621" s="31">
        <v>26</v>
      </c>
      <c r="D621" s="6">
        <v>4</v>
      </c>
      <c r="E621" s="7">
        <f t="shared" si="64"/>
        <v>6.1465721040189124E-2</v>
      </c>
      <c r="F621" s="7">
        <f t="shared" si="65"/>
        <v>2.2857142857142857E-2</v>
      </c>
      <c r="G621" s="7">
        <f t="shared" si="67"/>
        <v>-0.84615384615384615</v>
      </c>
      <c r="H621" s="14">
        <f t="shared" si="66"/>
        <v>-5.2009456264775412E-2</v>
      </c>
    </row>
    <row r="622" spans="1:8" x14ac:dyDescent="0.2">
      <c r="A622" s="26"/>
      <c r="B622" s="28" t="s">
        <v>590</v>
      </c>
      <c r="C622" s="31">
        <v>0</v>
      </c>
      <c r="D622" s="6">
        <v>3</v>
      </c>
      <c r="E622" s="7" t="str">
        <f t="shared" si="64"/>
        <v/>
      </c>
      <c r="F622" s="7">
        <f t="shared" si="65"/>
        <v>1.7142857142857144E-2</v>
      </c>
      <c r="G622" s="7">
        <f t="shared" si="67"/>
        <v>1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18</v>
      </c>
      <c r="D623" s="6">
        <v>26</v>
      </c>
      <c r="E623" s="7">
        <f t="shared" si="64"/>
        <v>4.2553191489361701E-2</v>
      </c>
      <c r="F623" s="7">
        <f t="shared" si="65"/>
        <v>0.14857142857142858</v>
      </c>
      <c r="G623" s="7">
        <f t="shared" si="67"/>
        <v>0.44444444444444442</v>
      </c>
      <c r="H623" s="14">
        <f t="shared" si="66"/>
        <v>1.8912529550827423E-2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3</v>
      </c>
      <c r="D625" s="6">
        <v>0</v>
      </c>
      <c r="E625" s="7">
        <f t="shared" si="64"/>
        <v>7.0921985815602835E-3</v>
      </c>
      <c r="F625" s="7" t="str">
        <f t="shared" si="65"/>
        <v/>
      </c>
      <c r="G625" s="7">
        <f t="shared" si="67"/>
        <v>-1</v>
      </c>
      <c r="H625" s="14">
        <f t="shared" si="66"/>
        <v>-7.0921985815602835E-3</v>
      </c>
    </row>
    <row r="626" spans="1:8" x14ac:dyDescent="0.2">
      <c r="A626" s="26"/>
      <c r="B626" s="28" t="s">
        <v>594</v>
      </c>
      <c r="C626" s="31">
        <v>0</v>
      </c>
      <c r="D626" s="6">
        <v>1</v>
      </c>
      <c r="E626" s="7" t="str">
        <f t="shared" si="64"/>
        <v/>
      </c>
      <c r="F626" s="7">
        <f t="shared" si="65"/>
        <v>5.7142857142857143E-3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2</v>
      </c>
      <c r="D628" s="6">
        <v>1</v>
      </c>
      <c r="E628" s="7">
        <f t="shared" si="64"/>
        <v>4.7281323877068557E-3</v>
      </c>
      <c r="F628" s="7">
        <f t="shared" si="65"/>
        <v>5.7142857142857143E-3</v>
      </c>
      <c r="G628" s="7">
        <f t="shared" si="67"/>
        <v>-0.5</v>
      </c>
      <c r="H628" s="14">
        <f t="shared" si="66"/>
        <v>-2.3640661938534278E-3</v>
      </c>
    </row>
    <row r="629" spans="1:8" ht="26.25" thickBot="1" x14ac:dyDescent="0.25">
      <c r="A629" s="26"/>
      <c r="B629" s="29" t="s">
        <v>597</v>
      </c>
      <c r="C629" s="32">
        <v>1</v>
      </c>
      <c r="D629" s="15">
        <v>4</v>
      </c>
      <c r="E629" s="16">
        <f t="shared" si="64"/>
        <v>2.3640661938534278E-3</v>
      </c>
      <c r="F629" s="16">
        <f t="shared" si="65"/>
        <v>2.2857142857142857E-2</v>
      </c>
      <c r="G629" s="16">
        <f t="shared" si="67"/>
        <v>3</v>
      </c>
      <c r="H629" s="17">
        <f t="shared" si="66"/>
        <v>7.0921985815602835E-3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616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617</v>
      </c>
      <c r="C8" s="10">
        <f>+C19+C76+C181+C362+C601</f>
        <v>14501</v>
      </c>
      <c r="D8" s="10">
        <f>+D19+D76+D181+D362+D601</f>
        <v>11714</v>
      </c>
      <c r="E8" s="24">
        <f>SUM(E9:E13)</f>
        <v>0.99999999999999989</v>
      </c>
      <c r="F8" s="24">
        <f>SUM(F9:F13)</f>
        <v>1</v>
      </c>
      <c r="G8" s="24">
        <f t="shared" ref="G8:G13" si="0">+IF(AND(C8=0,D8=0),"",IF(C8=0,1,IF(D8=0,-1,(D8-C8)/C8)))</f>
        <v>-0.19219364181780565</v>
      </c>
      <c r="H8" s="24">
        <f t="shared" ref="H8:H13" si="1">+IF(OR(AND(E8=""),(G8="")),"",E8*G8)</f>
        <v>-0.19219364181780563</v>
      </c>
    </row>
    <row r="9" spans="1:8" x14ac:dyDescent="0.2">
      <c r="A9" s="26"/>
      <c r="B9" s="21" t="s">
        <v>6</v>
      </c>
      <c r="C9" s="18">
        <f>+C19</f>
        <v>34</v>
      </c>
      <c r="D9" s="11">
        <f>+D19</f>
        <v>20</v>
      </c>
      <c r="E9" s="12">
        <f t="shared" ref="E9:F13" si="2">+C9/C$8</f>
        <v>2.3446658851113715E-3</v>
      </c>
      <c r="F9" s="12">
        <f t="shared" si="2"/>
        <v>1.7073587160662455E-3</v>
      </c>
      <c r="G9" s="12">
        <f t="shared" si="0"/>
        <v>-0.41176470588235292</v>
      </c>
      <c r="H9" s="13">
        <f t="shared" si="1"/>
        <v>-9.6545065857527057E-4</v>
      </c>
    </row>
    <row r="10" spans="1:8" x14ac:dyDescent="0.2">
      <c r="A10" s="26"/>
      <c r="B10" s="22" t="s">
        <v>7</v>
      </c>
      <c r="C10" s="19">
        <f>+C76</f>
        <v>921</v>
      </c>
      <c r="D10" s="6">
        <f>+D76</f>
        <v>428</v>
      </c>
      <c r="E10" s="7">
        <f t="shared" si="2"/>
        <v>6.3512861181987443E-2</v>
      </c>
      <c r="F10" s="7">
        <f t="shared" si="2"/>
        <v>3.6537476523817655E-2</v>
      </c>
      <c r="G10" s="7">
        <f t="shared" si="0"/>
        <v>-0.53528773072747016</v>
      </c>
      <c r="H10" s="14">
        <f t="shared" si="1"/>
        <v>-3.3997655334114883E-2</v>
      </c>
    </row>
    <row r="11" spans="1:8" ht="25.5" x14ac:dyDescent="0.2">
      <c r="A11" s="26"/>
      <c r="B11" s="22" t="s">
        <v>8</v>
      </c>
      <c r="C11" s="19">
        <f>+C181</f>
        <v>1843</v>
      </c>
      <c r="D11" s="6">
        <f>+D181</f>
        <v>1421</v>
      </c>
      <c r="E11" s="7">
        <f t="shared" si="2"/>
        <v>0.1270946831253017</v>
      </c>
      <c r="F11" s="7">
        <f t="shared" si="2"/>
        <v>0.12130783677650675</v>
      </c>
      <c r="G11" s="7">
        <f t="shared" si="0"/>
        <v>-0.22897449810092241</v>
      </c>
      <c r="H11" s="14">
        <f t="shared" si="1"/>
        <v>-2.9101441279911728E-2</v>
      </c>
    </row>
    <row r="12" spans="1:8" x14ac:dyDescent="0.2">
      <c r="A12" s="26"/>
      <c r="B12" s="22" t="s">
        <v>9</v>
      </c>
      <c r="C12" s="19">
        <f>+C362</f>
        <v>6845</v>
      </c>
      <c r="D12" s="6">
        <f>+D362</f>
        <v>5482</v>
      </c>
      <c r="E12" s="7">
        <f t="shared" si="2"/>
        <v>0.47203641128198054</v>
      </c>
      <c r="F12" s="7">
        <f t="shared" si="2"/>
        <v>0.46798702407375792</v>
      </c>
      <c r="G12" s="7">
        <f t="shared" si="0"/>
        <v>-0.19912344777209642</v>
      </c>
      <c r="H12" s="14">
        <f t="shared" si="1"/>
        <v>-9.399351768843528E-2</v>
      </c>
    </row>
    <row r="13" spans="1:8" ht="15.75" thickBot="1" x14ac:dyDescent="0.25">
      <c r="A13" s="26"/>
      <c r="B13" s="23" t="s">
        <v>10</v>
      </c>
      <c r="C13" s="20">
        <f>+C601</f>
        <v>4858</v>
      </c>
      <c r="D13" s="15">
        <f>+D601</f>
        <v>4363</v>
      </c>
      <c r="E13" s="16">
        <f t="shared" si="2"/>
        <v>0.33501137852561891</v>
      </c>
      <c r="F13" s="16">
        <f t="shared" si="2"/>
        <v>0.37246030390985146</v>
      </c>
      <c r="G13" s="16">
        <f t="shared" si="0"/>
        <v>-0.10189378344997942</v>
      </c>
      <c r="H13" s="17">
        <f t="shared" si="1"/>
        <v>-3.4135576856768497E-2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34</v>
      </c>
      <c r="D19" s="10">
        <f>SUM(D20:D70)</f>
        <v>20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-0.41176470588235292</v>
      </c>
      <c r="H19" s="24">
        <f t="shared" ref="H19:H50" si="5">+IF(OR(AND(E19=""),(G19="")),"",E19*G19)</f>
        <v>-0.41176470588235292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1</v>
      </c>
      <c r="E27" s="7" t="str">
        <f t="shared" si="3"/>
        <v/>
      </c>
      <c r="F27" s="7">
        <f t="shared" si="4"/>
        <v>0.05</v>
      </c>
      <c r="G27" s="7">
        <f t="shared" si="6"/>
        <v>1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0.05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1</v>
      </c>
      <c r="D29" s="6">
        <v>1</v>
      </c>
      <c r="E29" s="7">
        <f t="shared" si="3"/>
        <v>2.9411764705882353E-2</v>
      </c>
      <c r="F29" s="7">
        <f t="shared" si="4"/>
        <v>0.05</v>
      </c>
      <c r="G29" s="7">
        <f t="shared" si="6"/>
        <v>0</v>
      </c>
      <c r="H29" s="14">
        <f t="shared" si="5"/>
        <v>0</v>
      </c>
    </row>
    <row r="30" spans="1:8" x14ac:dyDescent="0.2">
      <c r="A30" s="26"/>
      <c r="B30" s="22" t="s">
        <v>22</v>
      </c>
      <c r="C30" s="19">
        <v>5</v>
      </c>
      <c r="D30" s="6">
        <v>2</v>
      </c>
      <c r="E30" s="7">
        <f t="shared" si="3"/>
        <v>0.14705882352941177</v>
      </c>
      <c r="F30" s="7">
        <f t="shared" si="4"/>
        <v>0.1</v>
      </c>
      <c r="G30" s="7">
        <f t="shared" si="6"/>
        <v>-0.6</v>
      </c>
      <c r="H30" s="14">
        <f t="shared" si="5"/>
        <v>-8.8235294117647065E-2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1</v>
      </c>
      <c r="E36" s="7">
        <f t="shared" si="3"/>
        <v>5.8823529411764705E-2</v>
      </c>
      <c r="F36" s="7">
        <f t="shared" si="4"/>
        <v>0.05</v>
      </c>
      <c r="G36" s="7">
        <f t="shared" si="6"/>
        <v>-0.5</v>
      </c>
      <c r="H36" s="14">
        <f t="shared" si="5"/>
        <v>-2.9411764705882353E-2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</v>
      </c>
      <c r="D39" s="6">
        <v>0</v>
      </c>
      <c r="E39" s="7">
        <f t="shared" si="3"/>
        <v>2.9411764705882353E-2</v>
      </c>
      <c r="F39" s="7" t="str">
        <f t="shared" si="4"/>
        <v/>
      </c>
      <c r="G39" s="7">
        <f t="shared" si="6"/>
        <v>-1</v>
      </c>
      <c r="H39" s="14">
        <f t="shared" si="5"/>
        <v>-2.9411764705882353E-2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2.9411764705882353E-2</v>
      </c>
      <c r="F45" s="7" t="str">
        <f t="shared" si="4"/>
        <v/>
      </c>
      <c r="G45" s="7">
        <f t="shared" si="6"/>
        <v>-1</v>
      </c>
      <c r="H45" s="14">
        <f t="shared" si="5"/>
        <v>-2.9411764705882353E-2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3</v>
      </c>
      <c r="D54" s="6">
        <v>8</v>
      </c>
      <c r="E54" s="7">
        <f t="shared" si="7"/>
        <v>8.8235294117647065E-2</v>
      </c>
      <c r="F54" s="7">
        <f t="shared" si="8"/>
        <v>0.4</v>
      </c>
      <c r="G54" s="7">
        <f t="shared" si="10"/>
        <v>1.6666666666666667</v>
      </c>
      <c r="H54" s="14">
        <f t="shared" si="9"/>
        <v>0.14705882352941177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4</v>
      </c>
      <c r="D59" s="6">
        <v>0</v>
      </c>
      <c r="E59" s="7">
        <f t="shared" si="7"/>
        <v>0.11764705882352941</v>
      </c>
      <c r="F59" s="7" t="str">
        <f t="shared" si="8"/>
        <v/>
      </c>
      <c r="G59" s="7">
        <f t="shared" si="10"/>
        <v>-1</v>
      </c>
      <c r="H59" s="14">
        <f t="shared" si="9"/>
        <v>-0.11764705882352941</v>
      </c>
    </row>
    <row r="60" spans="1:8" ht="25.5" x14ac:dyDescent="0.2">
      <c r="A60" s="26"/>
      <c r="B60" s="22" t="s">
        <v>52</v>
      </c>
      <c r="C60" s="19">
        <v>2</v>
      </c>
      <c r="D60" s="6">
        <v>0</v>
      </c>
      <c r="E60" s="7">
        <f t="shared" si="7"/>
        <v>5.8823529411764705E-2</v>
      </c>
      <c r="F60" s="7" t="str">
        <f t="shared" si="8"/>
        <v/>
      </c>
      <c r="G60" s="7">
        <f t="shared" si="10"/>
        <v>-1</v>
      </c>
      <c r="H60" s="14">
        <f t="shared" si="9"/>
        <v>-5.8823529411764705E-2</v>
      </c>
    </row>
    <row r="61" spans="1:8" ht="25.5" x14ac:dyDescent="0.2">
      <c r="A61" s="26"/>
      <c r="B61" s="22" t="s">
        <v>53</v>
      </c>
      <c r="C61" s="19">
        <v>5</v>
      </c>
      <c r="D61" s="6">
        <v>0</v>
      </c>
      <c r="E61" s="7">
        <f t="shared" si="7"/>
        <v>0.14705882352941177</v>
      </c>
      <c r="F61" s="7" t="str">
        <f t="shared" si="8"/>
        <v/>
      </c>
      <c r="G61" s="7">
        <f t="shared" si="10"/>
        <v>-1</v>
      </c>
      <c r="H61" s="14">
        <f t="shared" si="9"/>
        <v>-0.14705882352941177</v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3</v>
      </c>
      <c r="D63" s="6">
        <v>1</v>
      </c>
      <c r="E63" s="7">
        <f t="shared" si="7"/>
        <v>8.8235294117647065E-2</v>
      </c>
      <c r="F63" s="7">
        <f t="shared" si="8"/>
        <v>0.05</v>
      </c>
      <c r="G63" s="7">
        <f t="shared" si="10"/>
        <v>-0.66666666666666663</v>
      </c>
      <c r="H63" s="14">
        <f t="shared" si="9"/>
        <v>-5.8823529411764705E-2</v>
      </c>
    </row>
    <row r="64" spans="1:8" x14ac:dyDescent="0.2">
      <c r="A64" s="26"/>
      <c r="B64" s="22" t="s">
        <v>56</v>
      </c>
      <c r="C64" s="19">
        <v>3</v>
      </c>
      <c r="D64" s="6">
        <v>2</v>
      </c>
      <c r="E64" s="7">
        <f t="shared" si="7"/>
        <v>8.8235294117647065E-2</v>
      </c>
      <c r="F64" s="7">
        <f t="shared" si="8"/>
        <v>0.1</v>
      </c>
      <c r="G64" s="7">
        <f t="shared" si="10"/>
        <v>-0.33333333333333331</v>
      </c>
      <c r="H64" s="14">
        <f t="shared" si="9"/>
        <v>-2.9411764705882353E-2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1</v>
      </c>
      <c r="E67" s="7" t="str">
        <f t="shared" si="7"/>
        <v/>
      </c>
      <c r="F67" s="7">
        <f t="shared" si="8"/>
        <v>0.05</v>
      </c>
      <c r="G67" s="7">
        <f t="shared" si="10"/>
        <v>1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1</v>
      </c>
      <c r="D69" s="6">
        <v>2</v>
      </c>
      <c r="E69" s="7">
        <f t="shared" si="7"/>
        <v>2.9411764705882353E-2</v>
      </c>
      <c r="F69" s="7">
        <f t="shared" si="8"/>
        <v>0.1</v>
      </c>
      <c r="G69" s="7">
        <f t="shared" si="10"/>
        <v>1</v>
      </c>
      <c r="H69" s="14">
        <f t="shared" si="9"/>
        <v>2.9411764705882353E-2</v>
      </c>
    </row>
    <row r="70" spans="1:8" ht="15.75" thickBot="1" x14ac:dyDescent="0.25">
      <c r="A70" s="26"/>
      <c r="B70" s="23" t="s">
        <v>62</v>
      </c>
      <c r="C70" s="20">
        <v>3</v>
      </c>
      <c r="D70" s="15">
        <v>0</v>
      </c>
      <c r="E70" s="16">
        <f t="shared" si="7"/>
        <v>8.8235294117647065E-2</v>
      </c>
      <c r="F70" s="16" t="str">
        <f t="shared" si="8"/>
        <v/>
      </c>
      <c r="G70" s="16">
        <f t="shared" si="10"/>
        <v>-1</v>
      </c>
      <c r="H70" s="17">
        <f t="shared" si="9"/>
        <v>-8.8235294117647065E-2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921</v>
      </c>
      <c r="D76" s="10">
        <f>SUM(D77:D175)</f>
        <v>428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-0.53528773072747016</v>
      </c>
      <c r="H76" s="24">
        <f t="shared" ref="H76:H107" si="13">+IF(OR(AND(E76=""),(G76="")),"",E76*G76)</f>
        <v>-0.53528773072747016</v>
      </c>
    </row>
    <row r="77" spans="1:8" x14ac:dyDescent="0.2">
      <c r="A77" s="26"/>
      <c r="B77" s="27" t="s">
        <v>63</v>
      </c>
      <c r="C77" s="30">
        <v>18</v>
      </c>
      <c r="D77" s="11">
        <v>5</v>
      </c>
      <c r="E77" s="12">
        <f t="shared" si="11"/>
        <v>1.9543973941368076E-2</v>
      </c>
      <c r="F77" s="12">
        <f t="shared" si="12"/>
        <v>1.1682242990654205E-2</v>
      </c>
      <c r="G77" s="12">
        <f t="shared" ref="G77:G108" si="14">+IF(AND(C77=0,D77=0)," ",IF(C77=0,1,IF(D77=0,-1,(D77-C77)/C77)))</f>
        <v>-0.72222222222222221</v>
      </c>
      <c r="H77" s="13">
        <f t="shared" si="13"/>
        <v>-1.4115092290988056E-2</v>
      </c>
    </row>
    <row r="78" spans="1:8" x14ac:dyDescent="0.2">
      <c r="A78" s="26"/>
      <c r="B78" s="28" t="s">
        <v>64</v>
      </c>
      <c r="C78" s="31">
        <v>3</v>
      </c>
      <c r="D78" s="6">
        <v>0</v>
      </c>
      <c r="E78" s="7">
        <f t="shared" si="11"/>
        <v>3.2573289902280132E-3</v>
      </c>
      <c r="F78" s="7" t="str">
        <f t="shared" si="12"/>
        <v/>
      </c>
      <c r="G78" s="7">
        <f t="shared" si="14"/>
        <v>-1</v>
      </c>
      <c r="H78" s="14">
        <f t="shared" si="13"/>
        <v>-3.2573289902280132E-3</v>
      </c>
    </row>
    <row r="79" spans="1:8" x14ac:dyDescent="0.2">
      <c r="A79" s="26"/>
      <c r="B79" s="28" t="s">
        <v>65</v>
      </c>
      <c r="C79" s="31">
        <v>2</v>
      </c>
      <c r="D79" s="6">
        <v>0</v>
      </c>
      <c r="E79" s="7">
        <f t="shared" si="11"/>
        <v>2.1715526601520088E-3</v>
      </c>
      <c r="F79" s="7" t="str">
        <f t="shared" si="12"/>
        <v/>
      </c>
      <c r="G79" s="7">
        <f t="shared" si="14"/>
        <v>-1</v>
      </c>
      <c r="H79" s="14">
        <f t="shared" si="13"/>
        <v>-2.1715526601520088E-3</v>
      </c>
    </row>
    <row r="80" spans="1:8" x14ac:dyDescent="0.2">
      <c r="A80" s="26"/>
      <c r="B80" s="28" t="s">
        <v>66</v>
      </c>
      <c r="C80" s="31">
        <v>27</v>
      </c>
      <c r="D80" s="6">
        <v>32</v>
      </c>
      <c r="E80" s="7">
        <f t="shared" si="11"/>
        <v>2.9315960912052116E-2</v>
      </c>
      <c r="F80" s="7">
        <f t="shared" si="12"/>
        <v>7.476635514018691E-2</v>
      </c>
      <c r="G80" s="7">
        <f t="shared" si="14"/>
        <v>0.18518518518518517</v>
      </c>
      <c r="H80" s="14">
        <f t="shared" si="13"/>
        <v>5.4288816503800215E-3</v>
      </c>
    </row>
    <row r="81" spans="1:8" ht="25.5" x14ac:dyDescent="0.2">
      <c r="A81" s="26"/>
      <c r="B81" s="28" t="s">
        <v>67</v>
      </c>
      <c r="C81" s="31">
        <v>38</v>
      </c>
      <c r="D81" s="6">
        <v>14</v>
      </c>
      <c r="E81" s="7">
        <f t="shared" si="11"/>
        <v>4.1259500542888163E-2</v>
      </c>
      <c r="F81" s="7">
        <f t="shared" si="12"/>
        <v>3.2710280373831772E-2</v>
      </c>
      <c r="G81" s="7">
        <f t="shared" si="14"/>
        <v>-0.63157894736842102</v>
      </c>
      <c r="H81" s="14">
        <f t="shared" si="13"/>
        <v>-2.6058631921824102E-2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2.3364485981308409E-3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</v>
      </c>
      <c r="D87" s="6">
        <v>0</v>
      </c>
      <c r="E87" s="7">
        <f t="shared" si="11"/>
        <v>2.1715526601520088E-3</v>
      </c>
      <c r="F87" s="7" t="str">
        <f t="shared" si="12"/>
        <v/>
      </c>
      <c r="G87" s="7">
        <f t="shared" si="14"/>
        <v>-1</v>
      </c>
      <c r="H87" s="14">
        <f t="shared" si="13"/>
        <v>-2.1715526601520088E-3</v>
      </c>
    </row>
    <row r="88" spans="1:8" x14ac:dyDescent="0.2">
      <c r="A88" s="26"/>
      <c r="B88" s="28" t="s">
        <v>74</v>
      </c>
      <c r="C88" s="31">
        <v>3</v>
      </c>
      <c r="D88" s="6">
        <v>0</v>
      </c>
      <c r="E88" s="7">
        <f t="shared" si="11"/>
        <v>3.2573289902280132E-3</v>
      </c>
      <c r="F88" s="7" t="str">
        <f t="shared" si="12"/>
        <v/>
      </c>
      <c r="G88" s="7">
        <f t="shared" si="14"/>
        <v>-1</v>
      </c>
      <c r="H88" s="14">
        <f t="shared" si="13"/>
        <v>-3.2573289902280132E-3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9</v>
      </c>
      <c r="D91" s="6">
        <v>2</v>
      </c>
      <c r="E91" s="7">
        <f t="shared" si="11"/>
        <v>9.7719869706840382E-3</v>
      </c>
      <c r="F91" s="7">
        <f t="shared" si="12"/>
        <v>4.6728971962616819E-3</v>
      </c>
      <c r="G91" s="7">
        <f t="shared" si="14"/>
        <v>-0.77777777777777779</v>
      </c>
      <c r="H91" s="14">
        <f t="shared" si="13"/>
        <v>-7.6004343105320294E-3</v>
      </c>
    </row>
    <row r="92" spans="1:8" x14ac:dyDescent="0.2">
      <c r="A92" s="26"/>
      <c r="B92" s="28" t="s">
        <v>78</v>
      </c>
      <c r="C92" s="31">
        <v>13</v>
      </c>
      <c r="D92" s="6">
        <v>6</v>
      </c>
      <c r="E92" s="7">
        <f t="shared" si="11"/>
        <v>1.4115092290988056E-2</v>
      </c>
      <c r="F92" s="7">
        <f t="shared" si="12"/>
        <v>1.4018691588785047E-2</v>
      </c>
      <c r="G92" s="7">
        <f t="shared" si="14"/>
        <v>-0.53846153846153844</v>
      </c>
      <c r="H92" s="14">
        <f t="shared" si="13"/>
        <v>-7.6004343105320294E-3</v>
      </c>
    </row>
    <row r="93" spans="1:8" x14ac:dyDescent="0.2">
      <c r="A93" s="26"/>
      <c r="B93" s="28" t="s">
        <v>79</v>
      </c>
      <c r="C93" s="31">
        <v>4</v>
      </c>
      <c r="D93" s="6">
        <v>5</v>
      </c>
      <c r="E93" s="7">
        <f t="shared" si="11"/>
        <v>4.3431053203040176E-3</v>
      </c>
      <c r="F93" s="7">
        <f t="shared" si="12"/>
        <v>1.1682242990654205E-2</v>
      </c>
      <c r="G93" s="7">
        <f t="shared" si="14"/>
        <v>0.25</v>
      </c>
      <c r="H93" s="14">
        <f t="shared" si="13"/>
        <v>1.0857763300760044E-3</v>
      </c>
    </row>
    <row r="94" spans="1:8" x14ac:dyDescent="0.2">
      <c r="A94" s="26"/>
      <c r="B94" s="28" t="s">
        <v>80</v>
      </c>
      <c r="C94" s="31">
        <v>4</v>
      </c>
      <c r="D94" s="6">
        <v>2</v>
      </c>
      <c r="E94" s="7">
        <f t="shared" si="11"/>
        <v>4.3431053203040176E-3</v>
      </c>
      <c r="F94" s="7">
        <f t="shared" si="12"/>
        <v>4.6728971962616819E-3</v>
      </c>
      <c r="G94" s="7">
        <f t="shared" si="14"/>
        <v>-0.5</v>
      </c>
      <c r="H94" s="14">
        <f t="shared" si="13"/>
        <v>-2.1715526601520088E-3</v>
      </c>
    </row>
    <row r="95" spans="1:8" x14ac:dyDescent="0.2">
      <c r="A95" s="26"/>
      <c r="B95" s="28" t="s">
        <v>81</v>
      </c>
      <c r="C95" s="31">
        <v>28</v>
      </c>
      <c r="D95" s="6">
        <v>15</v>
      </c>
      <c r="E95" s="7">
        <f t="shared" si="11"/>
        <v>3.0401737242128121E-2</v>
      </c>
      <c r="F95" s="7">
        <f t="shared" si="12"/>
        <v>3.5046728971962614E-2</v>
      </c>
      <c r="G95" s="7">
        <f t="shared" si="14"/>
        <v>-0.4642857142857143</v>
      </c>
      <c r="H95" s="14">
        <f t="shared" si="13"/>
        <v>-1.4115092290988058E-2</v>
      </c>
    </row>
    <row r="96" spans="1:8" x14ac:dyDescent="0.2">
      <c r="A96" s="26"/>
      <c r="B96" s="28" t="s">
        <v>82</v>
      </c>
      <c r="C96" s="31">
        <v>1</v>
      </c>
      <c r="D96" s="6">
        <v>3</v>
      </c>
      <c r="E96" s="7">
        <f t="shared" si="11"/>
        <v>1.0857763300760044E-3</v>
      </c>
      <c r="F96" s="7">
        <f t="shared" si="12"/>
        <v>7.0093457943925233E-3</v>
      </c>
      <c r="G96" s="7">
        <f t="shared" si="14"/>
        <v>2</v>
      </c>
      <c r="H96" s="14">
        <f t="shared" si="13"/>
        <v>2.1715526601520088E-3</v>
      </c>
    </row>
    <row r="97" spans="1:8" x14ac:dyDescent="0.2">
      <c r="A97" s="26"/>
      <c r="B97" s="28" t="s">
        <v>83</v>
      </c>
      <c r="C97" s="31">
        <v>1</v>
      </c>
      <c r="D97" s="6">
        <v>0</v>
      </c>
      <c r="E97" s="7">
        <f t="shared" si="11"/>
        <v>1.0857763300760044E-3</v>
      </c>
      <c r="F97" s="7" t="str">
        <f t="shared" si="12"/>
        <v/>
      </c>
      <c r="G97" s="7">
        <f t="shared" si="14"/>
        <v>-1</v>
      </c>
      <c r="H97" s="14">
        <f t="shared" si="13"/>
        <v>-1.0857763300760044E-3</v>
      </c>
    </row>
    <row r="98" spans="1:8" x14ac:dyDescent="0.2">
      <c r="A98" s="26"/>
      <c r="B98" s="28" t="s">
        <v>84</v>
      </c>
      <c r="C98" s="31">
        <v>104</v>
      </c>
      <c r="D98" s="6">
        <v>44</v>
      </c>
      <c r="E98" s="7">
        <f t="shared" si="11"/>
        <v>0.11292073832790445</v>
      </c>
      <c r="F98" s="7">
        <f t="shared" si="12"/>
        <v>0.10280373831775701</v>
      </c>
      <c r="G98" s="7">
        <f t="shared" si="14"/>
        <v>-0.57692307692307687</v>
      </c>
      <c r="H98" s="14">
        <f t="shared" si="13"/>
        <v>-6.5146579804560248E-2</v>
      </c>
    </row>
    <row r="99" spans="1:8" x14ac:dyDescent="0.2">
      <c r="A99" s="26"/>
      <c r="B99" s="28" t="s">
        <v>85</v>
      </c>
      <c r="C99" s="31">
        <v>62</v>
      </c>
      <c r="D99" s="6">
        <v>38</v>
      </c>
      <c r="E99" s="7">
        <f t="shared" si="11"/>
        <v>6.7318132464712271E-2</v>
      </c>
      <c r="F99" s="7">
        <f t="shared" si="12"/>
        <v>8.8785046728971959E-2</v>
      </c>
      <c r="G99" s="7">
        <f t="shared" si="14"/>
        <v>-0.38709677419354838</v>
      </c>
      <c r="H99" s="14">
        <f t="shared" si="13"/>
        <v>-2.6058631921824105E-2</v>
      </c>
    </row>
    <row r="100" spans="1:8" x14ac:dyDescent="0.2">
      <c r="A100" s="26"/>
      <c r="B100" s="28" t="s">
        <v>86</v>
      </c>
      <c r="C100" s="31">
        <v>47</v>
      </c>
      <c r="D100" s="6">
        <v>19</v>
      </c>
      <c r="E100" s="7">
        <f t="shared" si="11"/>
        <v>5.1031487513572206E-2</v>
      </c>
      <c r="F100" s="7">
        <f t="shared" si="12"/>
        <v>4.4392523364485979E-2</v>
      </c>
      <c r="G100" s="7">
        <f t="shared" si="14"/>
        <v>-0.5957446808510638</v>
      </c>
      <c r="H100" s="14">
        <f t="shared" si="13"/>
        <v>-3.0401737242128121E-2</v>
      </c>
    </row>
    <row r="101" spans="1:8" x14ac:dyDescent="0.2">
      <c r="A101" s="26"/>
      <c r="B101" s="28" t="s">
        <v>87</v>
      </c>
      <c r="C101" s="31">
        <v>42</v>
      </c>
      <c r="D101" s="6">
        <v>22</v>
      </c>
      <c r="E101" s="7">
        <f t="shared" si="11"/>
        <v>4.5602605863192182E-2</v>
      </c>
      <c r="F101" s="7">
        <f t="shared" si="12"/>
        <v>5.1401869158878503E-2</v>
      </c>
      <c r="G101" s="7">
        <f t="shared" si="14"/>
        <v>-0.47619047619047616</v>
      </c>
      <c r="H101" s="14">
        <f t="shared" si="13"/>
        <v>-2.1715526601520086E-2</v>
      </c>
    </row>
    <row r="102" spans="1:8" x14ac:dyDescent="0.2">
      <c r="A102" s="26"/>
      <c r="B102" s="28" t="s">
        <v>88</v>
      </c>
      <c r="C102" s="31">
        <v>40</v>
      </c>
      <c r="D102" s="6">
        <v>15</v>
      </c>
      <c r="E102" s="7">
        <f t="shared" si="11"/>
        <v>4.3431053203040172E-2</v>
      </c>
      <c r="F102" s="7">
        <f t="shared" si="12"/>
        <v>3.5046728971962614E-2</v>
      </c>
      <c r="G102" s="7">
        <f t="shared" si="14"/>
        <v>-0.625</v>
      </c>
      <c r="H102" s="14">
        <f t="shared" si="13"/>
        <v>-2.7144408251900107E-2</v>
      </c>
    </row>
    <row r="103" spans="1:8" x14ac:dyDescent="0.2">
      <c r="A103" s="26"/>
      <c r="B103" s="28" t="s">
        <v>89</v>
      </c>
      <c r="C103" s="31">
        <v>19</v>
      </c>
      <c r="D103" s="6">
        <v>17</v>
      </c>
      <c r="E103" s="7">
        <f t="shared" si="11"/>
        <v>2.0629750271444081E-2</v>
      </c>
      <c r="F103" s="7">
        <f t="shared" si="12"/>
        <v>3.9719626168224297E-2</v>
      </c>
      <c r="G103" s="7">
        <f t="shared" si="14"/>
        <v>-0.10526315789473684</v>
      </c>
      <c r="H103" s="14">
        <f t="shared" si="13"/>
        <v>-2.1715526601520083E-3</v>
      </c>
    </row>
    <row r="104" spans="1:8" x14ac:dyDescent="0.2">
      <c r="A104" s="26"/>
      <c r="B104" s="28" t="s">
        <v>90</v>
      </c>
      <c r="C104" s="31">
        <v>0</v>
      </c>
      <c r="D104" s="6">
        <v>5</v>
      </c>
      <c r="E104" s="7" t="str">
        <f t="shared" si="11"/>
        <v/>
      </c>
      <c r="F104" s="7">
        <f t="shared" si="12"/>
        <v>1.1682242990654205E-2</v>
      </c>
      <c r="G104" s="7">
        <f t="shared" si="14"/>
        <v>1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40</v>
      </c>
      <c r="D106" s="6">
        <v>30</v>
      </c>
      <c r="E106" s="7">
        <f t="shared" si="11"/>
        <v>4.3431053203040172E-2</v>
      </c>
      <c r="F106" s="7">
        <f t="shared" si="12"/>
        <v>7.0093457943925228E-2</v>
      </c>
      <c r="G106" s="7">
        <f t="shared" si="14"/>
        <v>-0.25</v>
      </c>
      <c r="H106" s="14">
        <f t="shared" si="13"/>
        <v>-1.0857763300760043E-2</v>
      </c>
    </row>
    <row r="107" spans="1:8" x14ac:dyDescent="0.2">
      <c r="A107" s="26"/>
      <c r="B107" s="28" t="s">
        <v>93</v>
      </c>
      <c r="C107" s="31">
        <v>30</v>
      </c>
      <c r="D107" s="6">
        <v>3</v>
      </c>
      <c r="E107" s="7">
        <f t="shared" si="11"/>
        <v>3.2573289902280131E-2</v>
      </c>
      <c r="F107" s="7">
        <f t="shared" si="12"/>
        <v>7.0093457943925233E-3</v>
      </c>
      <c r="G107" s="7">
        <f t="shared" si="14"/>
        <v>-0.9</v>
      </c>
      <c r="H107" s="14">
        <f t="shared" si="13"/>
        <v>-2.931596091205212E-2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50</v>
      </c>
      <c r="D109" s="6">
        <v>23</v>
      </c>
      <c r="E109" s="7">
        <f t="shared" si="15"/>
        <v>5.428881650380022E-2</v>
      </c>
      <c r="F109" s="7">
        <f t="shared" si="16"/>
        <v>5.3738317757009345E-2</v>
      </c>
      <c r="G109" s="7">
        <f t="shared" ref="G109:G140" si="18">+IF(AND(C109=0,D109=0)," ",IF(C109=0,1,IF(D109=0,-1,(D109-C109)/C109)))</f>
        <v>-0.54</v>
      </c>
      <c r="H109" s="14">
        <f t="shared" si="17"/>
        <v>-2.931596091205212E-2</v>
      </c>
    </row>
    <row r="110" spans="1:8" x14ac:dyDescent="0.2">
      <c r="A110" s="26"/>
      <c r="B110" s="28" t="s">
        <v>96</v>
      </c>
      <c r="C110" s="31">
        <v>3</v>
      </c>
      <c r="D110" s="6">
        <v>1</v>
      </c>
      <c r="E110" s="7">
        <f t="shared" si="15"/>
        <v>3.2573289902280132E-3</v>
      </c>
      <c r="F110" s="7">
        <f t="shared" si="16"/>
        <v>2.3364485981308409E-3</v>
      </c>
      <c r="G110" s="7">
        <f t="shared" si="18"/>
        <v>-0.66666666666666663</v>
      </c>
      <c r="H110" s="14">
        <f t="shared" si="17"/>
        <v>-2.1715526601520088E-3</v>
      </c>
    </row>
    <row r="111" spans="1:8" x14ac:dyDescent="0.2">
      <c r="A111" s="26"/>
      <c r="B111" s="28" t="s">
        <v>97</v>
      </c>
      <c r="C111" s="31">
        <v>16</v>
      </c>
      <c r="D111" s="6">
        <v>17</v>
      </c>
      <c r="E111" s="7">
        <f t="shared" si="15"/>
        <v>1.737242128121607E-2</v>
      </c>
      <c r="F111" s="7">
        <f t="shared" si="16"/>
        <v>3.9719626168224297E-2</v>
      </c>
      <c r="G111" s="7">
        <f t="shared" si="18"/>
        <v>6.25E-2</v>
      </c>
      <c r="H111" s="14">
        <f t="shared" si="17"/>
        <v>1.0857763300760044E-3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3</v>
      </c>
      <c r="D113" s="6">
        <v>4</v>
      </c>
      <c r="E113" s="7">
        <f t="shared" si="15"/>
        <v>3.2573289902280132E-3</v>
      </c>
      <c r="F113" s="7">
        <f t="shared" si="16"/>
        <v>9.3457943925233638E-3</v>
      </c>
      <c r="G113" s="7">
        <f t="shared" si="18"/>
        <v>0.33333333333333331</v>
      </c>
      <c r="H113" s="14">
        <f t="shared" si="17"/>
        <v>1.0857763300760044E-3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1</v>
      </c>
      <c r="E117" s="7" t="str">
        <f t="shared" si="15"/>
        <v/>
      </c>
      <c r="F117" s="7">
        <f t="shared" si="16"/>
        <v>2.3364485981308409E-3</v>
      </c>
      <c r="G117" s="7">
        <f t="shared" si="18"/>
        <v>1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4</v>
      </c>
      <c r="D118" s="6">
        <v>2</v>
      </c>
      <c r="E118" s="7">
        <f t="shared" si="15"/>
        <v>4.3431053203040176E-3</v>
      </c>
      <c r="F118" s="7">
        <f t="shared" si="16"/>
        <v>4.6728971962616819E-3</v>
      </c>
      <c r="G118" s="7">
        <f t="shared" si="18"/>
        <v>-0.5</v>
      </c>
      <c r="H118" s="14">
        <f t="shared" si="17"/>
        <v>-2.1715526601520088E-3</v>
      </c>
    </row>
    <row r="119" spans="1:8" ht="25.5" x14ac:dyDescent="0.2">
      <c r="A119" s="26"/>
      <c r="B119" s="28" t="s">
        <v>105</v>
      </c>
      <c r="C119" s="31">
        <v>0</v>
      </c>
      <c r="D119" s="6">
        <v>1</v>
      </c>
      <c r="E119" s="7" t="str">
        <f t="shared" si="15"/>
        <v/>
      </c>
      <c r="F119" s="7">
        <f t="shared" si="16"/>
        <v>2.3364485981308409E-3</v>
      </c>
      <c r="G119" s="7">
        <f t="shared" si="18"/>
        <v>1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2</v>
      </c>
      <c r="E120" s="7" t="str">
        <f t="shared" si="15"/>
        <v/>
      </c>
      <c r="F120" s="7">
        <f t="shared" si="16"/>
        <v>4.6728971962616819E-3</v>
      </c>
      <c r="G120" s="7">
        <f t="shared" si="18"/>
        <v>1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5</v>
      </c>
      <c r="E121" s="7" t="str">
        <f t="shared" si="15"/>
        <v/>
      </c>
      <c r="F121" s="7">
        <f t="shared" si="16"/>
        <v>1.1682242990654205E-2</v>
      </c>
      <c r="G121" s="7">
        <f t="shared" si="18"/>
        <v>1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42</v>
      </c>
      <c r="D122" s="6">
        <v>13</v>
      </c>
      <c r="E122" s="7">
        <f t="shared" si="15"/>
        <v>4.5602605863192182E-2</v>
      </c>
      <c r="F122" s="7">
        <f t="shared" si="16"/>
        <v>3.0373831775700934E-2</v>
      </c>
      <c r="G122" s="7">
        <f t="shared" si="18"/>
        <v>-0.69047619047619047</v>
      </c>
      <c r="H122" s="14">
        <f t="shared" si="17"/>
        <v>-3.1487513572204126E-2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14</v>
      </c>
      <c r="D124" s="6">
        <v>0</v>
      </c>
      <c r="E124" s="7">
        <f t="shared" si="15"/>
        <v>1.5200868621064061E-2</v>
      </c>
      <c r="F124" s="7" t="str">
        <f t="shared" si="16"/>
        <v/>
      </c>
      <c r="G124" s="7">
        <f t="shared" si="18"/>
        <v>-1</v>
      </c>
      <c r="H124" s="14">
        <f t="shared" si="17"/>
        <v>-1.5200868621064061E-2</v>
      </c>
    </row>
    <row r="125" spans="1:8" x14ac:dyDescent="0.2">
      <c r="A125" s="26"/>
      <c r="B125" s="28" t="s">
        <v>111</v>
      </c>
      <c r="C125" s="31">
        <v>0</v>
      </c>
      <c r="D125" s="6">
        <v>22</v>
      </c>
      <c r="E125" s="7" t="str">
        <f t="shared" si="15"/>
        <v/>
      </c>
      <c r="F125" s="7">
        <f t="shared" si="16"/>
        <v>5.1401869158878503E-2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3</v>
      </c>
      <c r="D128" s="6">
        <v>0</v>
      </c>
      <c r="E128" s="7">
        <f t="shared" si="15"/>
        <v>3.2573289902280132E-3</v>
      </c>
      <c r="F128" s="7" t="str">
        <f t="shared" si="16"/>
        <v/>
      </c>
      <c r="G128" s="7">
        <f t="shared" si="18"/>
        <v>-1</v>
      </c>
      <c r="H128" s="14">
        <f t="shared" si="17"/>
        <v>-3.2573289902280132E-3</v>
      </c>
    </row>
    <row r="129" spans="1:8" x14ac:dyDescent="0.2">
      <c r="A129" s="26"/>
      <c r="B129" s="28" t="s">
        <v>115</v>
      </c>
      <c r="C129" s="31">
        <v>1</v>
      </c>
      <c r="D129" s="6">
        <v>1</v>
      </c>
      <c r="E129" s="7">
        <f t="shared" si="15"/>
        <v>1.0857763300760044E-3</v>
      </c>
      <c r="F129" s="7">
        <f t="shared" si="16"/>
        <v>2.3364485981308409E-3</v>
      </c>
      <c r="G129" s="7">
        <f t="shared" si="18"/>
        <v>0</v>
      </c>
      <c r="H129" s="14">
        <f t="shared" si="17"/>
        <v>0</v>
      </c>
    </row>
    <row r="130" spans="1:8" x14ac:dyDescent="0.2">
      <c r="A130" s="26"/>
      <c r="B130" s="28" t="s">
        <v>116</v>
      </c>
      <c r="C130" s="31">
        <v>1</v>
      </c>
      <c r="D130" s="6">
        <v>0</v>
      </c>
      <c r="E130" s="7">
        <f t="shared" si="15"/>
        <v>1.0857763300760044E-3</v>
      </c>
      <c r="F130" s="7" t="str">
        <f t="shared" si="16"/>
        <v/>
      </c>
      <c r="G130" s="7">
        <f t="shared" si="18"/>
        <v>-1</v>
      </c>
      <c r="H130" s="14">
        <f t="shared" si="17"/>
        <v>-1.0857763300760044E-3</v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15</v>
      </c>
      <c r="D132" s="6">
        <v>25</v>
      </c>
      <c r="E132" s="7">
        <f t="shared" si="15"/>
        <v>1.6286644951140065E-2</v>
      </c>
      <c r="F132" s="7">
        <f t="shared" si="16"/>
        <v>5.8411214953271028E-2</v>
      </c>
      <c r="G132" s="7">
        <f t="shared" si="18"/>
        <v>0.66666666666666663</v>
      </c>
      <c r="H132" s="14">
        <f t="shared" si="17"/>
        <v>1.0857763300760043E-2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2</v>
      </c>
      <c r="D134" s="6">
        <v>0</v>
      </c>
      <c r="E134" s="7">
        <f t="shared" si="15"/>
        <v>2.1715526601520088E-3</v>
      </c>
      <c r="F134" s="7" t="str">
        <f t="shared" si="16"/>
        <v/>
      </c>
      <c r="G134" s="7">
        <f t="shared" si="18"/>
        <v>-1</v>
      </c>
      <c r="H134" s="14">
        <f t="shared" si="17"/>
        <v>-2.1715526601520088E-3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</v>
      </c>
      <c r="D136" s="6">
        <v>1</v>
      </c>
      <c r="E136" s="7">
        <f t="shared" si="15"/>
        <v>2.1715526601520088E-3</v>
      </c>
      <c r="F136" s="7">
        <f t="shared" si="16"/>
        <v>2.3364485981308409E-3</v>
      </c>
      <c r="G136" s="7">
        <f t="shared" si="18"/>
        <v>-0.5</v>
      </c>
      <c r="H136" s="14">
        <f t="shared" si="17"/>
        <v>-1.0857763300760044E-3</v>
      </c>
    </row>
    <row r="137" spans="1:8" x14ac:dyDescent="0.2">
      <c r="A137" s="26"/>
      <c r="B137" s="28" t="s">
        <v>123</v>
      </c>
      <c r="C137" s="31">
        <v>1</v>
      </c>
      <c r="D137" s="6">
        <v>0</v>
      </c>
      <c r="E137" s="7">
        <f t="shared" si="15"/>
        <v>1.0857763300760044E-3</v>
      </c>
      <c r="F137" s="7" t="str">
        <f t="shared" si="16"/>
        <v/>
      </c>
      <c r="G137" s="7">
        <f t="shared" si="18"/>
        <v>-1</v>
      </c>
      <c r="H137" s="14">
        <f t="shared" si="17"/>
        <v>-1.0857763300760044E-3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164</v>
      </c>
      <c r="D139" s="6">
        <v>23</v>
      </c>
      <c r="E139" s="7">
        <f t="shared" si="15"/>
        <v>0.17806731813246471</v>
      </c>
      <c r="F139" s="7">
        <f t="shared" si="16"/>
        <v>5.3738317757009345E-2</v>
      </c>
      <c r="G139" s="7">
        <f t="shared" si="18"/>
        <v>-0.8597560975609756</v>
      </c>
      <c r="H139" s="14">
        <f t="shared" si="17"/>
        <v>-0.1530944625407166</v>
      </c>
    </row>
    <row r="140" spans="1:8" x14ac:dyDescent="0.2">
      <c r="A140" s="26"/>
      <c r="B140" s="28" t="s">
        <v>126</v>
      </c>
      <c r="C140" s="31">
        <v>15</v>
      </c>
      <c r="D140" s="6">
        <v>1</v>
      </c>
      <c r="E140" s="7">
        <f t="shared" ref="E140:E175" si="19">+IF(C140=0,"",C140/C$76)</f>
        <v>1.6286644951140065E-2</v>
      </c>
      <c r="F140" s="7">
        <f t="shared" ref="F140:F175" si="20">+IF(D140=0,"",D140/D$76)</f>
        <v>2.3364485981308409E-3</v>
      </c>
      <c r="G140" s="7">
        <f t="shared" si="18"/>
        <v>-0.93333333333333335</v>
      </c>
      <c r="H140" s="14">
        <f t="shared" ref="H140:H171" si="21">+IF(OR(AND(E140=""),(G140="")),"",E140*G140)</f>
        <v>-1.5200868621064061E-2</v>
      </c>
    </row>
    <row r="141" spans="1:8" x14ac:dyDescent="0.2">
      <c r="A141" s="26"/>
      <c r="B141" s="28" t="s">
        <v>127</v>
      </c>
      <c r="C141" s="31">
        <v>10</v>
      </c>
      <c r="D141" s="6">
        <v>0</v>
      </c>
      <c r="E141" s="7">
        <f t="shared" si="19"/>
        <v>1.0857763300760043E-2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14">
        <f t="shared" si="21"/>
        <v>-1.0857763300760043E-2</v>
      </c>
    </row>
    <row r="142" spans="1:8" x14ac:dyDescent="0.2">
      <c r="A142" s="26"/>
      <c r="B142" s="28" t="s">
        <v>128</v>
      </c>
      <c r="C142" s="31">
        <v>16</v>
      </c>
      <c r="D142" s="6">
        <v>0</v>
      </c>
      <c r="E142" s="7">
        <f t="shared" si="19"/>
        <v>1.737242128121607E-2</v>
      </c>
      <c r="F142" s="7" t="str">
        <f t="shared" si="20"/>
        <v/>
      </c>
      <c r="G142" s="7">
        <f t="shared" si="22"/>
        <v>-1</v>
      </c>
      <c r="H142" s="14">
        <f t="shared" si="21"/>
        <v>-1.737242128121607E-2</v>
      </c>
    </row>
    <row r="143" spans="1:8" x14ac:dyDescent="0.2">
      <c r="A143" s="26"/>
      <c r="B143" s="28" t="s">
        <v>129</v>
      </c>
      <c r="C143" s="31">
        <v>1</v>
      </c>
      <c r="D143" s="6">
        <v>0</v>
      </c>
      <c r="E143" s="7">
        <f t="shared" si="19"/>
        <v>1.0857763300760044E-3</v>
      </c>
      <c r="F143" s="7" t="str">
        <f t="shared" si="20"/>
        <v/>
      </c>
      <c r="G143" s="7">
        <f t="shared" si="22"/>
        <v>-1</v>
      </c>
      <c r="H143" s="14">
        <f t="shared" si="21"/>
        <v>-1.0857763300760044E-3</v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4</v>
      </c>
      <c r="D145" s="6">
        <v>1</v>
      </c>
      <c r="E145" s="7">
        <f t="shared" si="19"/>
        <v>4.3431053203040176E-3</v>
      </c>
      <c r="F145" s="7">
        <f t="shared" si="20"/>
        <v>2.3364485981308409E-3</v>
      </c>
      <c r="G145" s="7">
        <f t="shared" si="22"/>
        <v>-0.75</v>
      </c>
      <c r="H145" s="14">
        <f t="shared" si="21"/>
        <v>-3.2573289902280132E-3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7</v>
      </c>
      <c r="D147" s="6">
        <v>0</v>
      </c>
      <c r="E147" s="7">
        <f t="shared" si="19"/>
        <v>7.6004343105320303E-3</v>
      </c>
      <c r="F147" s="7" t="str">
        <f t="shared" si="20"/>
        <v/>
      </c>
      <c r="G147" s="7">
        <f t="shared" si="22"/>
        <v>-1</v>
      </c>
      <c r="H147" s="14">
        <f t="shared" si="21"/>
        <v>-7.6004343105320303E-3</v>
      </c>
    </row>
    <row r="148" spans="1:8" x14ac:dyDescent="0.2">
      <c r="A148" s="26"/>
      <c r="B148" s="28" t="s">
        <v>134</v>
      </c>
      <c r="C148" s="31">
        <v>1</v>
      </c>
      <c r="D148" s="6">
        <v>0</v>
      </c>
      <c r="E148" s="7">
        <f t="shared" si="19"/>
        <v>1.0857763300760044E-3</v>
      </c>
      <c r="F148" s="7" t="str">
        <f t="shared" si="20"/>
        <v/>
      </c>
      <c r="G148" s="7">
        <f t="shared" si="22"/>
        <v>-1</v>
      </c>
      <c r="H148" s="14">
        <f t="shared" si="21"/>
        <v>-1.0857763300760044E-3</v>
      </c>
    </row>
    <row r="149" spans="1:8" ht="25.5" x14ac:dyDescent="0.2">
      <c r="A149" s="26"/>
      <c r="B149" s="28" t="s">
        <v>135</v>
      </c>
      <c r="C149" s="31">
        <v>0</v>
      </c>
      <c r="D149" s="6">
        <v>1</v>
      </c>
      <c r="E149" s="7" t="str">
        <f t="shared" si="19"/>
        <v/>
      </c>
      <c r="F149" s="7">
        <f t="shared" si="20"/>
        <v>2.3364485981308409E-3</v>
      </c>
      <c r="G149" s="7">
        <f t="shared" si="22"/>
        <v>1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3</v>
      </c>
      <c r="E151" s="7" t="str">
        <f t="shared" si="19"/>
        <v/>
      </c>
      <c r="F151" s="7">
        <f t="shared" si="20"/>
        <v>7.0093457943925233E-3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2</v>
      </c>
      <c r="D154" s="6">
        <v>1</v>
      </c>
      <c r="E154" s="7">
        <f t="shared" si="19"/>
        <v>2.1715526601520088E-3</v>
      </c>
      <c r="F154" s="7">
        <f t="shared" si="20"/>
        <v>2.3364485981308409E-3</v>
      </c>
      <c r="G154" s="7">
        <f t="shared" si="22"/>
        <v>-0.5</v>
      </c>
      <c r="H154" s="14">
        <f t="shared" si="21"/>
        <v>-1.0857763300760044E-3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1</v>
      </c>
      <c r="E161" s="7">
        <f t="shared" si="19"/>
        <v>1.0857763300760044E-3</v>
      </c>
      <c r="F161" s="7">
        <f t="shared" si="20"/>
        <v>2.3364485981308409E-3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0</v>
      </c>
      <c r="D162" s="6">
        <v>1</v>
      </c>
      <c r="E162" s="7" t="str">
        <f t="shared" si="19"/>
        <v/>
      </c>
      <c r="F162" s="7">
        <f t="shared" si="20"/>
        <v>2.3364485981308409E-3</v>
      </c>
      <c r="G162" s="7">
        <f t="shared" si="22"/>
        <v>1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6</v>
      </c>
      <c r="D174" s="6">
        <v>0</v>
      </c>
      <c r="E174" s="7">
        <f t="shared" si="19"/>
        <v>6.5146579804560263E-3</v>
      </c>
      <c r="F174" s="7" t="str">
        <f t="shared" si="20"/>
        <v/>
      </c>
      <c r="G174" s="7">
        <f t="shared" si="22"/>
        <v>-1</v>
      </c>
      <c r="H174" s="14">
        <f t="shared" si="23"/>
        <v>-6.5146579804560263E-3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1843</v>
      </c>
      <c r="D181" s="10">
        <f>SUM(D182:D356)</f>
        <v>1421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-0.22897449810092241</v>
      </c>
      <c r="H181" s="24">
        <f t="shared" ref="H181:H212" si="26">+IF(OR(AND(E181=""),(G181="")),"",E181*G181)</f>
        <v>-0.22897449810092241</v>
      </c>
    </row>
    <row r="182" spans="1:8" x14ac:dyDescent="0.2">
      <c r="A182" s="26"/>
      <c r="B182" s="27" t="s">
        <v>162</v>
      </c>
      <c r="C182" s="30">
        <v>4</v>
      </c>
      <c r="D182" s="11">
        <v>7</v>
      </c>
      <c r="E182" s="12">
        <f t="shared" si="24"/>
        <v>2.170374389582203E-3</v>
      </c>
      <c r="F182" s="12">
        <f t="shared" si="25"/>
        <v>4.9261083743842365E-3</v>
      </c>
      <c r="G182" s="12">
        <f t="shared" ref="G182:G213" si="27">+IF(AND(C182=0,D182=0)," ",IF(C182=0,1,IF(D182=0,-1,(D182-C182)/C182)))</f>
        <v>0.75</v>
      </c>
      <c r="H182" s="13">
        <f t="shared" si="26"/>
        <v>1.6277807921866523E-3</v>
      </c>
    </row>
    <row r="183" spans="1:8" x14ac:dyDescent="0.2">
      <c r="A183" s="26"/>
      <c r="B183" s="28" t="s">
        <v>163</v>
      </c>
      <c r="C183" s="31">
        <v>0</v>
      </c>
      <c r="D183" s="6">
        <v>2</v>
      </c>
      <c r="E183" s="7" t="str">
        <f t="shared" si="24"/>
        <v/>
      </c>
      <c r="F183" s="7">
        <f t="shared" si="25"/>
        <v>1.4074595355383533E-3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2</v>
      </c>
      <c r="D184" s="6">
        <v>1</v>
      </c>
      <c r="E184" s="7">
        <f t="shared" si="24"/>
        <v>1.0851871947911015E-3</v>
      </c>
      <c r="F184" s="7">
        <f t="shared" si="25"/>
        <v>7.0372976776917663E-4</v>
      </c>
      <c r="G184" s="7">
        <f t="shared" si="27"/>
        <v>-0.5</v>
      </c>
      <c r="H184" s="14">
        <f t="shared" si="26"/>
        <v>-5.4259359739555074E-4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5</v>
      </c>
      <c r="D186" s="6">
        <v>12</v>
      </c>
      <c r="E186" s="7">
        <f t="shared" si="24"/>
        <v>2.7129679869777536E-3</v>
      </c>
      <c r="F186" s="7">
        <f t="shared" si="25"/>
        <v>8.44475721323012E-3</v>
      </c>
      <c r="G186" s="7">
        <f t="shared" si="27"/>
        <v>1.4</v>
      </c>
      <c r="H186" s="14">
        <f t="shared" si="26"/>
        <v>3.7981551817688548E-3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17</v>
      </c>
      <c r="D188" s="6">
        <v>25</v>
      </c>
      <c r="E188" s="7">
        <f t="shared" si="24"/>
        <v>9.2240911557243625E-3</v>
      </c>
      <c r="F188" s="7">
        <f t="shared" si="25"/>
        <v>1.7593244194229415E-2</v>
      </c>
      <c r="G188" s="7">
        <f t="shared" si="27"/>
        <v>0.47058823529411764</v>
      </c>
      <c r="H188" s="14">
        <f t="shared" si="26"/>
        <v>4.3407487791644059E-3</v>
      </c>
    </row>
    <row r="189" spans="1:8" x14ac:dyDescent="0.2">
      <c r="A189" s="26"/>
      <c r="B189" s="28" t="s">
        <v>169</v>
      </c>
      <c r="C189" s="31">
        <v>1</v>
      </c>
      <c r="D189" s="6">
        <v>0</v>
      </c>
      <c r="E189" s="7">
        <f t="shared" si="24"/>
        <v>5.4259359739555074E-4</v>
      </c>
      <c r="F189" s="7" t="str">
        <f t="shared" si="25"/>
        <v/>
      </c>
      <c r="G189" s="7">
        <f t="shared" si="27"/>
        <v>-1</v>
      </c>
      <c r="H189" s="14">
        <f t="shared" si="26"/>
        <v>-5.4259359739555074E-4</v>
      </c>
    </row>
    <row r="190" spans="1:8" x14ac:dyDescent="0.2">
      <c r="A190" s="26"/>
      <c r="B190" s="28" t="s">
        <v>170</v>
      </c>
      <c r="C190" s="31">
        <v>4</v>
      </c>
      <c r="D190" s="6">
        <v>3</v>
      </c>
      <c r="E190" s="7">
        <f t="shared" si="24"/>
        <v>2.170374389582203E-3</v>
      </c>
      <c r="F190" s="7">
        <f t="shared" si="25"/>
        <v>2.11118930330753E-3</v>
      </c>
      <c r="G190" s="7">
        <f t="shared" si="27"/>
        <v>-0.25</v>
      </c>
      <c r="H190" s="14">
        <f t="shared" si="26"/>
        <v>-5.4259359739555074E-4</v>
      </c>
    </row>
    <row r="191" spans="1:8" x14ac:dyDescent="0.2">
      <c r="A191" s="26"/>
      <c r="B191" s="28" t="s">
        <v>171</v>
      </c>
      <c r="C191" s="31">
        <v>6</v>
      </c>
      <c r="D191" s="6">
        <v>3</v>
      </c>
      <c r="E191" s="7">
        <f t="shared" si="24"/>
        <v>3.2555615843733042E-3</v>
      </c>
      <c r="F191" s="7">
        <f t="shared" si="25"/>
        <v>2.11118930330753E-3</v>
      </c>
      <c r="G191" s="7">
        <f t="shared" si="27"/>
        <v>-0.5</v>
      </c>
      <c r="H191" s="14">
        <f t="shared" si="26"/>
        <v>-1.6277807921866521E-3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2</v>
      </c>
      <c r="D195" s="6">
        <v>4</v>
      </c>
      <c r="E195" s="7">
        <f t="shared" si="24"/>
        <v>1.0851871947911015E-3</v>
      </c>
      <c r="F195" s="7">
        <f t="shared" si="25"/>
        <v>2.8149190710767065E-3</v>
      </c>
      <c r="G195" s="7">
        <f t="shared" si="27"/>
        <v>1</v>
      </c>
      <c r="H195" s="14">
        <f t="shared" si="26"/>
        <v>1.0851871947911015E-3</v>
      </c>
    </row>
    <row r="196" spans="1:8" x14ac:dyDescent="0.2">
      <c r="A196" s="26"/>
      <c r="B196" s="28" t="s">
        <v>176</v>
      </c>
      <c r="C196" s="31">
        <v>5</v>
      </c>
      <c r="D196" s="6">
        <v>2</v>
      </c>
      <c r="E196" s="7">
        <f t="shared" si="24"/>
        <v>2.7129679869777536E-3</v>
      </c>
      <c r="F196" s="7">
        <f t="shared" si="25"/>
        <v>1.4074595355383533E-3</v>
      </c>
      <c r="G196" s="7">
        <f t="shared" si="27"/>
        <v>-0.6</v>
      </c>
      <c r="H196" s="14">
        <f t="shared" si="26"/>
        <v>-1.6277807921866521E-3</v>
      </c>
    </row>
    <row r="197" spans="1:8" ht="25.5" x14ac:dyDescent="0.2">
      <c r="A197" s="26"/>
      <c r="B197" s="28" t="s">
        <v>177</v>
      </c>
      <c r="C197" s="31">
        <v>7</v>
      </c>
      <c r="D197" s="6">
        <v>3</v>
      </c>
      <c r="E197" s="7">
        <f t="shared" si="24"/>
        <v>3.7981551817688553E-3</v>
      </c>
      <c r="F197" s="7">
        <f t="shared" si="25"/>
        <v>2.11118930330753E-3</v>
      </c>
      <c r="G197" s="7">
        <f t="shared" si="27"/>
        <v>-0.5714285714285714</v>
      </c>
      <c r="H197" s="14">
        <f t="shared" si="26"/>
        <v>-2.170374389582203E-3</v>
      </c>
    </row>
    <row r="198" spans="1:8" ht="25.5" x14ac:dyDescent="0.2">
      <c r="A198" s="26"/>
      <c r="B198" s="28" t="s">
        <v>178</v>
      </c>
      <c r="C198" s="31">
        <v>1</v>
      </c>
      <c r="D198" s="6">
        <v>0</v>
      </c>
      <c r="E198" s="7">
        <f t="shared" si="24"/>
        <v>5.4259359739555074E-4</v>
      </c>
      <c r="F198" s="7" t="str">
        <f t="shared" si="25"/>
        <v/>
      </c>
      <c r="G198" s="7">
        <f t="shared" si="27"/>
        <v>-1</v>
      </c>
      <c r="H198" s="14">
        <f t="shared" si="26"/>
        <v>-5.4259359739555074E-4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3</v>
      </c>
      <c r="D200" s="6">
        <v>1</v>
      </c>
      <c r="E200" s="7">
        <f t="shared" si="24"/>
        <v>1.6277807921866521E-3</v>
      </c>
      <c r="F200" s="7">
        <f t="shared" si="25"/>
        <v>7.0372976776917663E-4</v>
      </c>
      <c r="G200" s="7">
        <f t="shared" si="27"/>
        <v>-0.66666666666666663</v>
      </c>
      <c r="H200" s="14">
        <f t="shared" si="26"/>
        <v>-1.0851871947911013E-3</v>
      </c>
    </row>
    <row r="201" spans="1:8" x14ac:dyDescent="0.2">
      <c r="A201" s="26"/>
      <c r="B201" s="28" t="s">
        <v>181</v>
      </c>
      <c r="C201" s="31">
        <v>1</v>
      </c>
      <c r="D201" s="6">
        <v>0</v>
      </c>
      <c r="E201" s="7">
        <f t="shared" si="24"/>
        <v>5.4259359739555074E-4</v>
      </c>
      <c r="F201" s="7" t="str">
        <f t="shared" si="25"/>
        <v/>
      </c>
      <c r="G201" s="7">
        <f t="shared" si="27"/>
        <v>-1</v>
      </c>
      <c r="H201" s="14">
        <f t="shared" si="26"/>
        <v>-5.4259359739555074E-4</v>
      </c>
    </row>
    <row r="202" spans="1:8" ht="16.5" customHeight="1" x14ac:dyDescent="0.2">
      <c r="A202" s="26"/>
      <c r="B202" s="28" t="s">
        <v>182</v>
      </c>
      <c r="C202" s="31">
        <v>7</v>
      </c>
      <c r="D202" s="6">
        <v>14</v>
      </c>
      <c r="E202" s="7">
        <f t="shared" si="24"/>
        <v>3.7981551817688553E-3</v>
      </c>
      <c r="F202" s="7">
        <f t="shared" si="25"/>
        <v>9.852216748768473E-3</v>
      </c>
      <c r="G202" s="7">
        <f t="shared" si="27"/>
        <v>1</v>
      </c>
      <c r="H202" s="14">
        <f t="shared" si="26"/>
        <v>3.7981551817688553E-3</v>
      </c>
    </row>
    <row r="203" spans="1:8" x14ac:dyDescent="0.2">
      <c r="A203" s="26"/>
      <c r="B203" s="28" t="s">
        <v>183</v>
      </c>
      <c r="C203" s="31">
        <v>64</v>
      </c>
      <c r="D203" s="6">
        <v>8</v>
      </c>
      <c r="E203" s="7">
        <f t="shared" si="24"/>
        <v>3.4725990233315247E-2</v>
      </c>
      <c r="F203" s="7">
        <f t="shared" si="25"/>
        <v>5.629838142153413E-3</v>
      </c>
      <c r="G203" s="7">
        <f t="shared" si="27"/>
        <v>-0.875</v>
      </c>
      <c r="H203" s="14">
        <f t="shared" si="26"/>
        <v>-3.0385241454150842E-2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2</v>
      </c>
      <c r="D206" s="6">
        <v>0</v>
      </c>
      <c r="E206" s="7">
        <f t="shared" si="24"/>
        <v>1.0851871947911015E-3</v>
      </c>
      <c r="F206" s="7" t="str">
        <f t="shared" si="25"/>
        <v/>
      </c>
      <c r="G206" s="7">
        <f t="shared" si="27"/>
        <v>-1</v>
      </c>
      <c r="H206" s="14">
        <f t="shared" si="26"/>
        <v>-1.0851871947911015E-3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28</v>
      </c>
      <c r="D208" s="6">
        <v>18</v>
      </c>
      <c r="E208" s="7">
        <f t="shared" si="24"/>
        <v>1.5192620727075421E-2</v>
      </c>
      <c r="F208" s="7">
        <f t="shared" si="25"/>
        <v>1.2667135819845179E-2</v>
      </c>
      <c r="G208" s="7">
        <f t="shared" si="27"/>
        <v>-0.35714285714285715</v>
      </c>
      <c r="H208" s="14">
        <f t="shared" si="26"/>
        <v>-5.425935973955508E-3</v>
      </c>
    </row>
    <row r="209" spans="1:8" x14ac:dyDescent="0.2">
      <c r="A209" s="26"/>
      <c r="B209" s="28" t="s">
        <v>189</v>
      </c>
      <c r="C209" s="31">
        <v>7</v>
      </c>
      <c r="D209" s="6">
        <v>1</v>
      </c>
      <c r="E209" s="7">
        <f t="shared" si="24"/>
        <v>3.7981551817688553E-3</v>
      </c>
      <c r="F209" s="7">
        <f t="shared" si="25"/>
        <v>7.0372976776917663E-4</v>
      </c>
      <c r="G209" s="7">
        <f t="shared" si="27"/>
        <v>-0.8571428571428571</v>
      </c>
      <c r="H209" s="14">
        <f t="shared" si="26"/>
        <v>-3.2555615843733042E-3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19</v>
      </c>
      <c r="D211" s="6">
        <v>5</v>
      </c>
      <c r="E211" s="7">
        <f t="shared" si="24"/>
        <v>1.0309278350515464E-2</v>
      </c>
      <c r="F211" s="7">
        <f t="shared" si="25"/>
        <v>3.518648838845883E-3</v>
      </c>
      <c r="G211" s="7">
        <f t="shared" si="27"/>
        <v>-0.73684210526315785</v>
      </c>
      <c r="H211" s="14">
        <f t="shared" si="26"/>
        <v>-7.5963103635377097E-3</v>
      </c>
    </row>
    <row r="212" spans="1:8" x14ac:dyDescent="0.2">
      <c r="A212" s="26"/>
      <c r="B212" s="28" t="s">
        <v>192</v>
      </c>
      <c r="C212" s="31">
        <v>94</v>
      </c>
      <c r="D212" s="6">
        <v>71</v>
      </c>
      <c r="E212" s="7">
        <f t="shared" si="24"/>
        <v>5.1003798155181766E-2</v>
      </c>
      <c r="F212" s="7">
        <f t="shared" si="25"/>
        <v>4.9964813511611542E-2</v>
      </c>
      <c r="G212" s="7">
        <f t="shared" si="27"/>
        <v>-0.24468085106382978</v>
      </c>
      <c r="H212" s="14">
        <f t="shared" si="26"/>
        <v>-1.2479652740097666E-2</v>
      </c>
    </row>
    <row r="213" spans="1:8" x14ac:dyDescent="0.2">
      <c r="A213" s="26"/>
      <c r="B213" s="28" t="s">
        <v>193</v>
      </c>
      <c r="C213" s="31">
        <v>273</v>
      </c>
      <c r="D213" s="6">
        <v>104</v>
      </c>
      <c r="E213" s="7">
        <f t="shared" ref="E213:E244" si="28">+IF(C213=0,"",C213/C$181)</f>
        <v>0.14812805208898536</v>
      </c>
      <c r="F213" s="7">
        <f t="shared" ref="F213:F244" si="29">+IF(D213=0,"",D213/D$181)</f>
        <v>7.3187895847994372E-2</v>
      </c>
      <c r="G213" s="7">
        <f t="shared" si="27"/>
        <v>-0.61904761904761907</v>
      </c>
      <c r="H213" s="14">
        <f t="shared" ref="H213:H244" si="30">+IF(OR(AND(E213=""),(G213="")),"",E213*G213)</f>
        <v>-9.1698317959848077E-2</v>
      </c>
    </row>
    <row r="214" spans="1:8" x14ac:dyDescent="0.2">
      <c r="A214" s="26"/>
      <c r="B214" s="28" t="s">
        <v>194</v>
      </c>
      <c r="C214" s="31">
        <v>213</v>
      </c>
      <c r="D214" s="6">
        <v>168</v>
      </c>
      <c r="E214" s="7">
        <f t="shared" si="28"/>
        <v>0.11557243624525231</v>
      </c>
      <c r="F214" s="7">
        <f t="shared" si="29"/>
        <v>0.11822660098522167</v>
      </c>
      <c r="G214" s="7">
        <f t="shared" ref="G214:G245" si="31">+IF(AND(C214=0,D214=0)," ",IF(C214=0,1,IF(D214=0,-1,(D214-C214)/C214)))</f>
        <v>-0.21126760563380281</v>
      </c>
      <c r="H214" s="14">
        <f t="shared" si="30"/>
        <v>-2.4416711882799782E-2</v>
      </c>
    </row>
    <row r="215" spans="1:8" x14ac:dyDescent="0.2">
      <c r="A215" s="26"/>
      <c r="B215" s="28" t="s">
        <v>195</v>
      </c>
      <c r="C215" s="31">
        <v>5</v>
      </c>
      <c r="D215" s="6">
        <v>2</v>
      </c>
      <c r="E215" s="7">
        <f t="shared" si="28"/>
        <v>2.7129679869777536E-3</v>
      </c>
      <c r="F215" s="7">
        <f t="shared" si="29"/>
        <v>1.4074595355383533E-3</v>
      </c>
      <c r="G215" s="7">
        <f t="shared" si="31"/>
        <v>-0.6</v>
      </c>
      <c r="H215" s="14">
        <f t="shared" si="30"/>
        <v>-1.6277807921866521E-3</v>
      </c>
    </row>
    <row r="216" spans="1:8" x14ac:dyDescent="0.2">
      <c r="A216" s="26"/>
      <c r="B216" s="28" t="s">
        <v>196</v>
      </c>
      <c r="C216" s="31">
        <v>85</v>
      </c>
      <c r="D216" s="6">
        <v>81</v>
      </c>
      <c r="E216" s="7">
        <f t="shared" si="28"/>
        <v>4.6120455778621811E-2</v>
      </c>
      <c r="F216" s="7">
        <f t="shared" si="29"/>
        <v>5.700211118930331E-2</v>
      </c>
      <c r="G216" s="7">
        <f t="shared" si="31"/>
        <v>-4.7058823529411764E-2</v>
      </c>
      <c r="H216" s="14">
        <f t="shared" si="30"/>
        <v>-2.170374389582203E-3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21</v>
      </c>
      <c r="D218" s="6">
        <v>11</v>
      </c>
      <c r="E218" s="7">
        <f t="shared" si="28"/>
        <v>1.1394465545306565E-2</v>
      </c>
      <c r="F218" s="7">
        <f t="shared" si="29"/>
        <v>7.7410274454609426E-3</v>
      </c>
      <c r="G218" s="7">
        <f t="shared" si="31"/>
        <v>-0.47619047619047616</v>
      </c>
      <c r="H218" s="14">
        <f t="shared" si="30"/>
        <v>-5.4259359739555072E-3</v>
      </c>
    </row>
    <row r="219" spans="1:8" x14ac:dyDescent="0.2">
      <c r="A219" s="26"/>
      <c r="B219" s="28" t="s">
        <v>199</v>
      </c>
      <c r="C219" s="31">
        <v>3</v>
      </c>
      <c r="D219" s="6">
        <v>6</v>
      </c>
      <c r="E219" s="7">
        <f t="shared" si="28"/>
        <v>1.6277807921866521E-3</v>
      </c>
      <c r="F219" s="7">
        <f t="shared" si="29"/>
        <v>4.22237860661506E-3</v>
      </c>
      <c r="G219" s="7">
        <f t="shared" si="31"/>
        <v>1</v>
      </c>
      <c r="H219" s="14">
        <f t="shared" si="30"/>
        <v>1.6277807921866521E-3</v>
      </c>
    </row>
    <row r="220" spans="1:8" x14ac:dyDescent="0.2">
      <c r="A220" s="26"/>
      <c r="B220" s="28" t="s">
        <v>200</v>
      </c>
      <c r="C220" s="31">
        <v>36</v>
      </c>
      <c r="D220" s="6">
        <v>5</v>
      </c>
      <c r="E220" s="7">
        <f t="shared" si="28"/>
        <v>1.9533369506239826E-2</v>
      </c>
      <c r="F220" s="7">
        <f t="shared" si="29"/>
        <v>3.518648838845883E-3</v>
      </c>
      <c r="G220" s="7">
        <f t="shared" si="31"/>
        <v>-0.86111111111111116</v>
      </c>
      <c r="H220" s="14">
        <f t="shared" si="30"/>
        <v>-1.6820401519262073E-2</v>
      </c>
    </row>
    <row r="221" spans="1:8" x14ac:dyDescent="0.2">
      <c r="A221" s="26"/>
      <c r="B221" s="28" t="s">
        <v>201</v>
      </c>
      <c r="C221" s="31">
        <v>1</v>
      </c>
      <c r="D221" s="6">
        <v>0</v>
      </c>
      <c r="E221" s="7">
        <f t="shared" si="28"/>
        <v>5.4259359739555074E-4</v>
      </c>
      <c r="F221" s="7" t="str">
        <f t="shared" si="29"/>
        <v/>
      </c>
      <c r="G221" s="7">
        <f t="shared" si="31"/>
        <v>-1</v>
      </c>
      <c r="H221" s="14">
        <f t="shared" si="30"/>
        <v>-5.4259359739555074E-4</v>
      </c>
    </row>
    <row r="222" spans="1:8" x14ac:dyDescent="0.2">
      <c r="A222" s="26"/>
      <c r="B222" s="28" t="s">
        <v>202</v>
      </c>
      <c r="C222" s="31">
        <v>4</v>
      </c>
      <c r="D222" s="6">
        <v>8</v>
      </c>
      <c r="E222" s="7">
        <f t="shared" si="28"/>
        <v>2.170374389582203E-3</v>
      </c>
      <c r="F222" s="7">
        <f t="shared" si="29"/>
        <v>5.629838142153413E-3</v>
      </c>
      <c r="G222" s="7">
        <f t="shared" si="31"/>
        <v>1</v>
      </c>
      <c r="H222" s="14">
        <f t="shared" si="30"/>
        <v>2.170374389582203E-3</v>
      </c>
    </row>
    <row r="223" spans="1:8" ht="25.5" x14ac:dyDescent="0.2">
      <c r="A223" s="26"/>
      <c r="B223" s="28" t="s">
        <v>203</v>
      </c>
      <c r="C223" s="31">
        <v>60</v>
      </c>
      <c r="D223" s="6">
        <v>122</v>
      </c>
      <c r="E223" s="7">
        <f t="shared" si="28"/>
        <v>3.2555615843733045E-2</v>
      </c>
      <c r="F223" s="7">
        <f t="shared" si="29"/>
        <v>8.5855031667839546E-2</v>
      </c>
      <c r="G223" s="7">
        <f t="shared" si="31"/>
        <v>1.0333333333333334</v>
      </c>
      <c r="H223" s="14">
        <f t="shared" si="30"/>
        <v>3.3640803038524153E-2</v>
      </c>
    </row>
    <row r="224" spans="1:8" x14ac:dyDescent="0.2">
      <c r="A224" s="26"/>
      <c r="B224" s="28" t="s">
        <v>204</v>
      </c>
      <c r="C224" s="31">
        <v>4</v>
      </c>
      <c r="D224" s="6">
        <v>6</v>
      </c>
      <c r="E224" s="7">
        <f t="shared" si="28"/>
        <v>2.170374389582203E-3</v>
      </c>
      <c r="F224" s="7">
        <f t="shared" si="29"/>
        <v>4.22237860661506E-3</v>
      </c>
      <c r="G224" s="7">
        <f t="shared" si="31"/>
        <v>0.5</v>
      </c>
      <c r="H224" s="14">
        <f t="shared" si="30"/>
        <v>1.0851871947911015E-3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3</v>
      </c>
      <c r="D227" s="6">
        <v>1</v>
      </c>
      <c r="E227" s="7">
        <f t="shared" si="28"/>
        <v>1.6277807921866521E-3</v>
      </c>
      <c r="F227" s="7">
        <f t="shared" si="29"/>
        <v>7.0372976776917663E-4</v>
      </c>
      <c r="G227" s="7">
        <f t="shared" si="31"/>
        <v>-0.66666666666666663</v>
      </c>
      <c r="H227" s="14">
        <f t="shared" si="30"/>
        <v>-1.0851871947911013E-3</v>
      </c>
    </row>
    <row r="228" spans="1:8" x14ac:dyDescent="0.2">
      <c r="A228" s="26"/>
      <c r="B228" s="28" t="s">
        <v>208</v>
      </c>
      <c r="C228" s="31">
        <v>67</v>
      </c>
      <c r="D228" s="6">
        <v>54</v>
      </c>
      <c r="E228" s="7">
        <f t="shared" si="28"/>
        <v>3.6353771025501899E-2</v>
      </c>
      <c r="F228" s="7">
        <f t="shared" si="29"/>
        <v>3.8001407459535536E-2</v>
      </c>
      <c r="G228" s="7">
        <f t="shared" si="31"/>
        <v>-0.19402985074626866</v>
      </c>
      <c r="H228" s="14">
        <f t="shared" si="30"/>
        <v>-7.0537167661421599E-3</v>
      </c>
    </row>
    <row r="229" spans="1:8" x14ac:dyDescent="0.2">
      <c r="A229" s="26"/>
      <c r="B229" s="28" t="s">
        <v>209</v>
      </c>
      <c r="C229" s="31">
        <v>0</v>
      </c>
      <c r="D229" s="6">
        <v>3</v>
      </c>
      <c r="E229" s="7" t="str">
        <f t="shared" si="28"/>
        <v/>
      </c>
      <c r="F229" s="7">
        <f t="shared" si="29"/>
        <v>2.11118930330753E-3</v>
      </c>
      <c r="G229" s="7">
        <f t="shared" si="31"/>
        <v>1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1</v>
      </c>
      <c r="D232" s="6">
        <v>6</v>
      </c>
      <c r="E232" s="7">
        <f t="shared" si="28"/>
        <v>5.4259359739555074E-4</v>
      </c>
      <c r="F232" s="7">
        <f t="shared" si="29"/>
        <v>4.22237860661506E-3</v>
      </c>
      <c r="G232" s="7">
        <f t="shared" si="31"/>
        <v>5</v>
      </c>
      <c r="H232" s="14">
        <f t="shared" si="30"/>
        <v>2.7129679869777536E-3</v>
      </c>
    </row>
    <row r="233" spans="1:8" x14ac:dyDescent="0.2">
      <c r="A233" s="26"/>
      <c r="B233" s="28" t="s">
        <v>213</v>
      </c>
      <c r="C233" s="31">
        <v>0</v>
      </c>
      <c r="D233" s="6">
        <v>3</v>
      </c>
      <c r="E233" s="7" t="str">
        <f t="shared" si="28"/>
        <v/>
      </c>
      <c r="F233" s="7">
        <f t="shared" si="29"/>
        <v>2.11118930330753E-3</v>
      </c>
      <c r="G233" s="7">
        <f t="shared" si="31"/>
        <v>1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</v>
      </c>
      <c r="D235" s="6">
        <v>3</v>
      </c>
      <c r="E235" s="7">
        <f t="shared" si="28"/>
        <v>1.6277807921866521E-3</v>
      </c>
      <c r="F235" s="7">
        <f t="shared" si="29"/>
        <v>2.11118930330753E-3</v>
      </c>
      <c r="G235" s="7">
        <f t="shared" si="31"/>
        <v>0</v>
      </c>
      <c r="H235" s="14">
        <f t="shared" si="30"/>
        <v>0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2</v>
      </c>
      <c r="D238" s="6">
        <v>3</v>
      </c>
      <c r="E238" s="7">
        <f t="shared" si="28"/>
        <v>1.0851871947911015E-3</v>
      </c>
      <c r="F238" s="7">
        <f t="shared" si="29"/>
        <v>2.11118930330753E-3</v>
      </c>
      <c r="G238" s="7">
        <f t="shared" si="31"/>
        <v>0.5</v>
      </c>
      <c r="H238" s="14">
        <f t="shared" si="30"/>
        <v>5.4259359739555074E-4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5</v>
      </c>
      <c r="D241" s="6">
        <v>8</v>
      </c>
      <c r="E241" s="7">
        <f t="shared" si="28"/>
        <v>2.7129679869777536E-3</v>
      </c>
      <c r="F241" s="7">
        <f t="shared" si="29"/>
        <v>5.629838142153413E-3</v>
      </c>
      <c r="G241" s="7">
        <f t="shared" si="31"/>
        <v>0.6</v>
      </c>
      <c r="H241" s="14">
        <f t="shared" si="30"/>
        <v>1.6277807921866521E-3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15</v>
      </c>
      <c r="D245" s="6">
        <v>17</v>
      </c>
      <c r="E245" s="7">
        <f t="shared" ref="E245:E276" si="32">+IF(C245=0,"",C245/C$181)</f>
        <v>8.1389039609332612E-3</v>
      </c>
      <c r="F245" s="7">
        <f t="shared" ref="F245:F276" si="33">+IF(D245=0,"",D245/D$181)</f>
        <v>1.1963406052076003E-2</v>
      </c>
      <c r="G245" s="7">
        <f t="shared" si="31"/>
        <v>0.13333333333333333</v>
      </c>
      <c r="H245" s="14">
        <f t="shared" ref="H245:H276" si="34">+IF(OR(AND(E245=""),(G245="")),"",E245*G245)</f>
        <v>1.0851871947911015E-3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4</v>
      </c>
      <c r="E247" s="7" t="str">
        <f t="shared" si="32"/>
        <v/>
      </c>
      <c r="F247" s="7">
        <f t="shared" si="33"/>
        <v>2.8149190710767065E-3</v>
      </c>
      <c r="G247" s="7">
        <f t="shared" si="35"/>
        <v>1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12</v>
      </c>
      <c r="D248" s="6">
        <v>23</v>
      </c>
      <c r="E248" s="7">
        <f t="shared" si="32"/>
        <v>6.5111231687466084E-3</v>
      </c>
      <c r="F248" s="7">
        <f t="shared" si="33"/>
        <v>1.6185784658691062E-2</v>
      </c>
      <c r="G248" s="7">
        <f t="shared" si="35"/>
        <v>0.91666666666666663</v>
      </c>
      <c r="H248" s="14">
        <f t="shared" si="34"/>
        <v>5.9685295713510578E-3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13</v>
      </c>
      <c r="D251" s="6">
        <v>3</v>
      </c>
      <c r="E251" s="7">
        <f t="shared" si="32"/>
        <v>7.0537167661421599E-3</v>
      </c>
      <c r="F251" s="7">
        <f t="shared" si="33"/>
        <v>2.11118930330753E-3</v>
      </c>
      <c r="G251" s="7">
        <f t="shared" si="35"/>
        <v>-0.76923076923076927</v>
      </c>
      <c r="H251" s="14">
        <f t="shared" si="34"/>
        <v>-5.425935973955508E-3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1</v>
      </c>
      <c r="E254" s="7" t="str">
        <f t="shared" si="32"/>
        <v/>
      </c>
      <c r="F254" s="7">
        <f t="shared" si="33"/>
        <v>7.0372976776917663E-4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1</v>
      </c>
      <c r="D260" s="6">
        <v>0</v>
      </c>
      <c r="E260" s="7">
        <f t="shared" si="32"/>
        <v>5.4259359739555074E-4</v>
      </c>
      <c r="F260" s="7" t="str">
        <f t="shared" si="33"/>
        <v/>
      </c>
      <c r="G260" s="7">
        <f t="shared" si="35"/>
        <v>-1</v>
      </c>
      <c r="H260" s="14">
        <f t="shared" si="34"/>
        <v>-5.4259359739555074E-4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5</v>
      </c>
      <c r="D264" s="6">
        <v>1</v>
      </c>
      <c r="E264" s="7">
        <f t="shared" si="32"/>
        <v>2.7129679869777536E-3</v>
      </c>
      <c r="F264" s="7">
        <f t="shared" si="33"/>
        <v>7.0372976776917663E-4</v>
      </c>
      <c r="G264" s="7">
        <f t="shared" si="35"/>
        <v>-0.8</v>
      </c>
      <c r="H264" s="14">
        <f t="shared" si="34"/>
        <v>-2.170374389582203E-3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5</v>
      </c>
      <c r="E274" s="7" t="str">
        <f t="shared" si="32"/>
        <v/>
      </c>
      <c r="F274" s="7">
        <f t="shared" si="33"/>
        <v>3.518648838845883E-3</v>
      </c>
      <c r="G274" s="7">
        <f t="shared" si="35"/>
        <v>1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1</v>
      </c>
      <c r="D285" s="6">
        <v>32</v>
      </c>
      <c r="E285" s="7">
        <f t="shared" si="36"/>
        <v>5.4259359739555074E-4</v>
      </c>
      <c r="F285" s="7">
        <f t="shared" si="37"/>
        <v>2.2519352568613652E-2</v>
      </c>
      <c r="G285" s="7">
        <f t="shared" si="39"/>
        <v>31</v>
      </c>
      <c r="H285" s="14">
        <f t="shared" si="38"/>
        <v>1.6820401519262073E-2</v>
      </c>
    </row>
    <row r="286" spans="1:8" ht="25.5" x14ac:dyDescent="0.2">
      <c r="A286" s="26"/>
      <c r="B286" s="28" t="s">
        <v>266</v>
      </c>
      <c r="C286" s="31">
        <v>9</v>
      </c>
      <c r="D286" s="6">
        <v>11</v>
      </c>
      <c r="E286" s="7">
        <f t="shared" si="36"/>
        <v>4.8833423765599565E-3</v>
      </c>
      <c r="F286" s="7">
        <f t="shared" si="37"/>
        <v>7.7410274454609426E-3</v>
      </c>
      <c r="G286" s="7">
        <f t="shared" si="39"/>
        <v>0.22222222222222221</v>
      </c>
      <c r="H286" s="14">
        <f t="shared" si="38"/>
        <v>1.0851871947911015E-3</v>
      </c>
    </row>
    <row r="287" spans="1:8" x14ac:dyDescent="0.2">
      <c r="A287" s="26"/>
      <c r="B287" s="28" t="s">
        <v>267</v>
      </c>
      <c r="C287" s="31">
        <v>9</v>
      </c>
      <c r="D287" s="6">
        <v>7</v>
      </c>
      <c r="E287" s="7">
        <f t="shared" si="36"/>
        <v>4.8833423765599565E-3</v>
      </c>
      <c r="F287" s="7">
        <f t="shared" si="37"/>
        <v>4.9261083743842365E-3</v>
      </c>
      <c r="G287" s="7">
        <f t="shared" si="39"/>
        <v>-0.22222222222222221</v>
      </c>
      <c r="H287" s="14">
        <f t="shared" si="38"/>
        <v>-1.0851871947911015E-3</v>
      </c>
    </row>
    <row r="288" spans="1:8" x14ac:dyDescent="0.2">
      <c r="A288" s="26"/>
      <c r="B288" s="28" t="s">
        <v>268</v>
      </c>
      <c r="C288" s="31">
        <v>1</v>
      </c>
      <c r="D288" s="6">
        <v>0</v>
      </c>
      <c r="E288" s="7">
        <f t="shared" si="36"/>
        <v>5.4259359739555074E-4</v>
      </c>
      <c r="F288" s="7" t="str">
        <f t="shared" si="37"/>
        <v/>
      </c>
      <c r="G288" s="7">
        <f t="shared" si="39"/>
        <v>-1</v>
      </c>
      <c r="H288" s="14">
        <f t="shared" si="38"/>
        <v>-5.4259359739555074E-4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5</v>
      </c>
      <c r="D290" s="6">
        <v>2</v>
      </c>
      <c r="E290" s="7">
        <f t="shared" si="36"/>
        <v>2.7129679869777536E-3</v>
      </c>
      <c r="F290" s="7">
        <f t="shared" si="37"/>
        <v>1.4074595355383533E-3</v>
      </c>
      <c r="G290" s="7">
        <f t="shared" si="39"/>
        <v>-0.6</v>
      </c>
      <c r="H290" s="14">
        <f t="shared" si="38"/>
        <v>-1.6277807921866521E-3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1</v>
      </c>
      <c r="E292" s="7" t="str">
        <f t="shared" si="36"/>
        <v/>
      </c>
      <c r="F292" s="7">
        <f t="shared" si="37"/>
        <v>7.0372976776917663E-4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73</v>
      </c>
      <c r="D293" s="6">
        <v>45</v>
      </c>
      <c r="E293" s="7">
        <f t="shared" si="36"/>
        <v>3.9609332609875203E-2</v>
      </c>
      <c r="F293" s="7">
        <f t="shared" si="37"/>
        <v>3.1667839549612949E-2</v>
      </c>
      <c r="G293" s="7">
        <f t="shared" si="39"/>
        <v>-0.38356164383561642</v>
      </c>
      <c r="H293" s="14">
        <f t="shared" si="38"/>
        <v>-1.5192620727075419E-2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1</v>
      </c>
      <c r="D299" s="6">
        <v>5</v>
      </c>
      <c r="E299" s="7">
        <f t="shared" si="36"/>
        <v>5.4259359739555074E-4</v>
      </c>
      <c r="F299" s="7">
        <f t="shared" si="37"/>
        <v>3.518648838845883E-3</v>
      </c>
      <c r="G299" s="7">
        <f t="shared" si="39"/>
        <v>4</v>
      </c>
      <c r="H299" s="14">
        <f t="shared" si="38"/>
        <v>2.170374389582203E-3</v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1</v>
      </c>
      <c r="D301" s="6">
        <v>1</v>
      </c>
      <c r="E301" s="7">
        <f t="shared" si="36"/>
        <v>5.4259359739555074E-4</v>
      </c>
      <c r="F301" s="7">
        <f t="shared" si="37"/>
        <v>7.0372976776917663E-4</v>
      </c>
      <c r="G301" s="7">
        <f t="shared" si="39"/>
        <v>0</v>
      </c>
      <c r="H301" s="14">
        <f t="shared" si="38"/>
        <v>0</v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56</v>
      </c>
      <c r="D305" s="6">
        <v>21</v>
      </c>
      <c r="E305" s="7">
        <f t="shared" si="36"/>
        <v>3.0385241454150842E-2</v>
      </c>
      <c r="F305" s="7">
        <f t="shared" si="37"/>
        <v>1.4778325123152709E-2</v>
      </c>
      <c r="G305" s="7">
        <f t="shared" si="39"/>
        <v>-0.625</v>
      </c>
      <c r="H305" s="14">
        <f t="shared" si="38"/>
        <v>-1.8990775908844276E-2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2</v>
      </c>
      <c r="E309" s="7" t="str">
        <f t="shared" ref="E309:E340" si="40">+IF(C309=0,"",C309/C$181)</f>
        <v/>
      </c>
      <c r="F309" s="7">
        <f t="shared" ref="F309:F340" si="41">+IF(D309=0,"",D309/D$181)</f>
        <v>1.4074595355383533E-3</v>
      </c>
      <c r="G309" s="7">
        <f t="shared" si="39"/>
        <v>1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7</v>
      </c>
      <c r="D313" s="6">
        <v>4</v>
      </c>
      <c r="E313" s="7">
        <f t="shared" si="40"/>
        <v>3.7981551817688553E-3</v>
      </c>
      <c r="F313" s="7">
        <f t="shared" si="41"/>
        <v>2.8149190710767065E-3</v>
      </c>
      <c r="G313" s="7">
        <f t="shared" si="43"/>
        <v>-0.42857142857142855</v>
      </c>
      <c r="H313" s="14">
        <f t="shared" si="42"/>
        <v>-1.6277807921866521E-3</v>
      </c>
    </row>
    <row r="314" spans="1:8" ht="25.5" x14ac:dyDescent="0.2">
      <c r="A314" s="26"/>
      <c r="B314" s="28" t="s">
        <v>294</v>
      </c>
      <c r="C314" s="31">
        <v>345</v>
      </c>
      <c r="D314" s="6">
        <v>250</v>
      </c>
      <c r="E314" s="7">
        <f t="shared" si="40"/>
        <v>0.187194791101465</v>
      </c>
      <c r="F314" s="7">
        <f t="shared" si="41"/>
        <v>0.17593244194229415</v>
      </c>
      <c r="G314" s="7">
        <f t="shared" si="43"/>
        <v>-0.27536231884057971</v>
      </c>
      <c r="H314" s="14">
        <f t="shared" si="42"/>
        <v>-5.1546391752577317E-2</v>
      </c>
    </row>
    <row r="315" spans="1:8" x14ac:dyDescent="0.2">
      <c r="A315" s="26"/>
      <c r="B315" s="28" t="s">
        <v>295</v>
      </c>
      <c r="C315" s="31">
        <v>2</v>
      </c>
      <c r="D315" s="6">
        <v>2</v>
      </c>
      <c r="E315" s="7">
        <f t="shared" si="40"/>
        <v>1.0851871947911015E-3</v>
      </c>
      <c r="F315" s="7">
        <f t="shared" si="41"/>
        <v>1.4074595355383533E-3</v>
      </c>
      <c r="G315" s="7">
        <f t="shared" si="43"/>
        <v>0</v>
      </c>
      <c r="H315" s="14">
        <f t="shared" si="42"/>
        <v>0</v>
      </c>
    </row>
    <row r="316" spans="1:8" ht="25.5" x14ac:dyDescent="0.2">
      <c r="A316" s="26"/>
      <c r="B316" s="28" t="s">
        <v>296</v>
      </c>
      <c r="C316" s="31">
        <v>18</v>
      </c>
      <c r="D316" s="6">
        <v>11</v>
      </c>
      <c r="E316" s="7">
        <f t="shared" si="40"/>
        <v>9.7666847531199131E-3</v>
      </c>
      <c r="F316" s="7">
        <f t="shared" si="41"/>
        <v>7.7410274454609426E-3</v>
      </c>
      <c r="G316" s="7">
        <f t="shared" si="43"/>
        <v>-0.3888888888888889</v>
      </c>
      <c r="H316" s="14">
        <f t="shared" si="42"/>
        <v>-3.7981551817688553E-3</v>
      </c>
    </row>
    <row r="317" spans="1:8" x14ac:dyDescent="0.2">
      <c r="A317" s="26"/>
      <c r="B317" s="28" t="s">
        <v>297</v>
      </c>
      <c r="C317" s="31">
        <v>6</v>
      </c>
      <c r="D317" s="6">
        <v>1</v>
      </c>
      <c r="E317" s="7">
        <f t="shared" si="40"/>
        <v>3.2555615843733042E-3</v>
      </c>
      <c r="F317" s="7">
        <f t="shared" si="41"/>
        <v>7.0372976776917663E-4</v>
      </c>
      <c r="G317" s="7">
        <f t="shared" si="43"/>
        <v>-0.83333333333333337</v>
      </c>
      <c r="H317" s="14">
        <f t="shared" si="42"/>
        <v>-2.7129679869777536E-3</v>
      </c>
    </row>
    <row r="318" spans="1:8" x14ac:dyDescent="0.2">
      <c r="A318" s="26"/>
      <c r="B318" s="28" t="s">
        <v>298</v>
      </c>
      <c r="C318" s="31">
        <v>0</v>
      </c>
      <c r="D318" s="6">
        <v>1</v>
      </c>
      <c r="E318" s="7" t="str">
        <f t="shared" si="40"/>
        <v/>
      </c>
      <c r="F318" s="7">
        <f t="shared" si="41"/>
        <v>7.0372976776917663E-4</v>
      </c>
      <c r="G318" s="7">
        <f t="shared" si="43"/>
        <v>1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1</v>
      </c>
      <c r="D319" s="6">
        <v>0</v>
      </c>
      <c r="E319" s="7">
        <f t="shared" si="40"/>
        <v>5.4259359739555074E-4</v>
      </c>
      <c r="F319" s="7" t="str">
        <f t="shared" si="41"/>
        <v/>
      </c>
      <c r="G319" s="7">
        <f t="shared" si="43"/>
        <v>-1</v>
      </c>
      <c r="H319" s="14">
        <f t="shared" si="42"/>
        <v>-5.4259359739555074E-4</v>
      </c>
    </row>
    <row r="320" spans="1:8" x14ac:dyDescent="0.2">
      <c r="A320" s="26"/>
      <c r="B320" s="28" t="s">
        <v>300</v>
      </c>
      <c r="C320" s="31">
        <v>0</v>
      </c>
      <c r="D320" s="6">
        <v>1</v>
      </c>
      <c r="E320" s="7" t="str">
        <f t="shared" si="40"/>
        <v/>
      </c>
      <c r="F320" s="7">
        <f t="shared" si="41"/>
        <v>7.0372976776917663E-4</v>
      </c>
      <c r="G320" s="7">
        <f t="shared" si="43"/>
        <v>1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1</v>
      </c>
      <c r="E322" s="7" t="str">
        <f t="shared" si="40"/>
        <v/>
      </c>
      <c r="F322" s="7">
        <f t="shared" si="41"/>
        <v>7.0372976776917663E-4</v>
      </c>
      <c r="G322" s="7">
        <f t="shared" si="43"/>
        <v>1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1</v>
      </c>
      <c r="D324" s="6">
        <v>0</v>
      </c>
      <c r="E324" s="7">
        <f t="shared" si="40"/>
        <v>5.4259359739555074E-4</v>
      </c>
      <c r="F324" s="7" t="str">
        <f t="shared" si="41"/>
        <v/>
      </c>
      <c r="G324" s="7">
        <f t="shared" si="43"/>
        <v>-1</v>
      </c>
      <c r="H324" s="14">
        <f t="shared" si="42"/>
        <v>-5.4259359739555074E-4</v>
      </c>
    </row>
    <row r="325" spans="1:8" x14ac:dyDescent="0.2">
      <c r="A325" s="26"/>
      <c r="B325" s="28" t="s">
        <v>305</v>
      </c>
      <c r="C325" s="31">
        <v>29</v>
      </c>
      <c r="D325" s="6">
        <v>9</v>
      </c>
      <c r="E325" s="7">
        <f t="shared" si="40"/>
        <v>1.5735214324470972E-2</v>
      </c>
      <c r="F325" s="7">
        <f t="shared" si="41"/>
        <v>6.3335679099225895E-3</v>
      </c>
      <c r="G325" s="7">
        <f t="shared" si="43"/>
        <v>-0.68965517241379315</v>
      </c>
      <c r="H325" s="14">
        <f t="shared" si="42"/>
        <v>-1.0851871947911016E-2</v>
      </c>
    </row>
    <row r="326" spans="1:8" x14ac:dyDescent="0.2">
      <c r="A326" s="26"/>
      <c r="B326" s="28" t="s">
        <v>306</v>
      </c>
      <c r="C326" s="31">
        <v>0</v>
      </c>
      <c r="D326" s="6">
        <v>1</v>
      </c>
      <c r="E326" s="7" t="str">
        <f t="shared" si="40"/>
        <v/>
      </c>
      <c r="F326" s="7">
        <f t="shared" si="41"/>
        <v>7.0372976776917663E-4</v>
      </c>
      <c r="G326" s="7">
        <f t="shared" si="43"/>
        <v>1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2</v>
      </c>
      <c r="D327" s="6">
        <v>3</v>
      </c>
      <c r="E327" s="7">
        <f t="shared" si="40"/>
        <v>1.0851871947911015E-3</v>
      </c>
      <c r="F327" s="7">
        <f t="shared" si="41"/>
        <v>2.11118930330753E-3</v>
      </c>
      <c r="G327" s="7">
        <f t="shared" si="43"/>
        <v>0.5</v>
      </c>
      <c r="H327" s="14">
        <f t="shared" si="42"/>
        <v>5.4259359739555074E-4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45</v>
      </c>
      <c r="D329" s="6">
        <v>25</v>
      </c>
      <c r="E329" s="7">
        <f t="shared" si="40"/>
        <v>2.4416711882799782E-2</v>
      </c>
      <c r="F329" s="7">
        <f t="shared" si="41"/>
        <v>1.7593244194229415E-2</v>
      </c>
      <c r="G329" s="7">
        <f t="shared" si="43"/>
        <v>-0.44444444444444442</v>
      </c>
      <c r="H329" s="14">
        <f t="shared" si="42"/>
        <v>-1.0851871947911014E-2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55</v>
      </c>
      <c r="D331" s="6">
        <v>68</v>
      </c>
      <c r="E331" s="7">
        <f t="shared" si="40"/>
        <v>2.9842647856755292E-2</v>
      </c>
      <c r="F331" s="7">
        <f t="shared" si="41"/>
        <v>4.785362420830401E-2</v>
      </c>
      <c r="G331" s="7">
        <f t="shared" si="43"/>
        <v>0.23636363636363636</v>
      </c>
      <c r="H331" s="14">
        <f t="shared" si="42"/>
        <v>7.0537167661421599E-3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49</v>
      </c>
      <c r="D333" s="6">
        <v>55</v>
      </c>
      <c r="E333" s="7">
        <f t="shared" si="40"/>
        <v>2.6587086272381984E-2</v>
      </c>
      <c r="F333" s="7">
        <f t="shared" si="41"/>
        <v>3.8705137227304717E-2</v>
      </c>
      <c r="G333" s="7">
        <f t="shared" si="43"/>
        <v>0.12244897959183673</v>
      </c>
      <c r="H333" s="14">
        <f t="shared" si="42"/>
        <v>3.2555615843733042E-3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7</v>
      </c>
      <c r="D335" s="6">
        <v>1</v>
      </c>
      <c r="E335" s="7">
        <f t="shared" si="40"/>
        <v>3.7981551817688553E-3</v>
      </c>
      <c r="F335" s="7">
        <f t="shared" si="41"/>
        <v>7.0372976776917663E-4</v>
      </c>
      <c r="G335" s="7">
        <f t="shared" si="43"/>
        <v>-0.8571428571428571</v>
      </c>
      <c r="H335" s="14">
        <f t="shared" si="42"/>
        <v>-3.2555615843733042E-3</v>
      </c>
    </row>
    <row r="336" spans="1:8" ht="25.5" x14ac:dyDescent="0.2">
      <c r="A336" s="26"/>
      <c r="B336" s="28" t="s">
        <v>316</v>
      </c>
      <c r="C336" s="31">
        <v>0</v>
      </c>
      <c r="D336" s="6">
        <v>6</v>
      </c>
      <c r="E336" s="7" t="str">
        <f t="shared" si="40"/>
        <v/>
      </c>
      <c r="F336" s="7">
        <f t="shared" si="41"/>
        <v>4.22237860661506E-3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</v>
      </c>
      <c r="D340" s="6">
        <v>0</v>
      </c>
      <c r="E340" s="7">
        <f t="shared" si="40"/>
        <v>5.4259359739555074E-4</v>
      </c>
      <c r="F340" s="7" t="str">
        <f t="shared" si="41"/>
        <v/>
      </c>
      <c r="G340" s="7">
        <f t="shared" si="43"/>
        <v>-1</v>
      </c>
      <c r="H340" s="14">
        <f t="shared" si="42"/>
        <v>-5.4259359739555074E-4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2</v>
      </c>
      <c r="D343" s="6">
        <v>0</v>
      </c>
      <c r="E343" s="7">
        <f t="shared" si="44"/>
        <v>1.0851871947911015E-3</v>
      </c>
      <c r="F343" s="7" t="str">
        <f t="shared" si="45"/>
        <v/>
      </c>
      <c r="G343" s="7">
        <f t="shared" si="47"/>
        <v>-1</v>
      </c>
      <c r="H343" s="14">
        <f t="shared" si="46"/>
        <v>-1.0851871947911015E-3</v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4</v>
      </c>
      <c r="E347" s="7" t="str">
        <f t="shared" si="44"/>
        <v/>
      </c>
      <c r="F347" s="7">
        <f t="shared" si="45"/>
        <v>2.8149190710767065E-3</v>
      </c>
      <c r="G347" s="7">
        <f t="shared" si="47"/>
        <v>1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6</v>
      </c>
      <c r="D349" s="6">
        <v>6</v>
      </c>
      <c r="E349" s="7">
        <f t="shared" si="44"/>
        <v>3.2555615843733042E-3</v>
      </c>
      <c r="F349" s="7">
        <f t="shared" si="45"/>
        <v>4.22237860661506E-3</v>
      </c>
      <c r="G349" s="7">
        <f t="shared" si="47"/>
        <v>0</v>
      </c>
      <c r="H349" s="14">
        <f t="shared" si="46"/>
        <v>0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17</v>
      </c>
      <c r="E351" s="7" t="str">
        <f t="shared" si="44"/>
        <v/>
      </c>
      <c r="F351" s="7">
        <f t="shared" si="45"/>
        <v>1.1963406052076003E-2</v>
      </c>
      <c r="G351" s="7">
        <f t="shared" si="47"/>
        <v>1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6845</v>
      </c>
      <c r="D362" s="10">
        <f>SUM(D363:D595)</f>
        <v>5482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-0.19912344777209642</v>
      </c>
      <c r="H362" s="24">
        <f t="shared" ref="H362:H425" si="50">+IF(OR(AND(E362=""),(G362="")),"",E362*G362)</f>
        <v>-0.19912344777209642</v>
      </c>
    </row>
    <row r="363" spans="1:8" x14ac:dyDescent="0.2">
      <c r="A363" s="26"/>
      <c r="B363" s="27" t="s">
        <v>337</v>
      </c>
      <c r="C363" s="30">
        <v>15</v>
      </c>
      <c r="D363" s="11">
        <v>5</v>
      </c>
      <c r="E363" s="12">
        <f t="shared" si="48"/>
        <v>2.1913805697589481E-3</v>
      </c>
      <c r="F363" s="12">
        <f t="shared" si="49"/>
        <v>9.1207588471360818E-4</v>
      </c>
      <c r="G363" s="12">
        <f t="shared" ref="G363:G426" si="51">+IF(AND(C363=0,D363=0)," ",IF(C363=0,1,IF(D363=0,-1,(D363-C363)/C363)))</f>
        <v>-0.66666666666666663</v>
      </c>
      <c r="H363" s="13">
        <f t="shared" si="50"/>
        <v>-1.4609203798392986E-3</v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7</v>
      </c>
      <c r="D365" s="6">
        <v>6</v>
      </c>
      <c r="E365" s="7">
        <f t="shared" si="48"/>
        <v>1.0226442658875091E-3</v>
      </c>
      <c r="F365" s="7">
        <f t="shared" si="49"/>
        <v>1.0944910616563297E-3</v>
      </c>
      <c r="G365" s="7">
        <f t="shared" si="51"/>
        <v>-0.14285714285714285</v>
      </c>
      <c r="H365" s="14">
        <f t="shared" si="50"/>
        <v>-1.4609203798392987E-4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65</v>
      </c>
      <c r="D368" s="6">
        <v>154</v>
      </c>
      <c r="E368" s="7">
        <f t="shared" si="48"/>
        <v>9.4959824689554422E-3</v>
      </c>
      <c r="F368" s="7">
        <f t="shared" si="49"/>
        <v>2.8091937249179133E-2</v>
      </c>
      <c r="G368" s="7">
        <f t="shared" si="51"/>
        <v>1.3692307692307693</v>
      </c>
      <c r="H368" s="14">
        <f t="shared" si="50"/>
        <v>1.3002191380569759E-2</v>
      </c>
    </row>
    <row r="369" spans="1:8" x14ac:dyDescent="0.2">
      <c r="A369" s="26"/>
      <c r="B369" s="28" t="s">
        <v>343</v>
      </c>
      <c r="C369" s="31">
        <v>0</v>
      </c>
      <c r="D369" s="6">
        <v>2</v>
      </c>
      <c r="E369" s="7" t="str">
        <f t="shared" si="48"/>
        <v/>
      </c>
      <c r="F369" s="7">
        <f t="shared" si="49"/>
        <v>3.6483035388544326E-4</v>
      </c>
      <c r="G369" s="7">
        <f t="shared" si="51"/>
        <v>1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1</v>
      </c>
      <c r="E370" s="7" t="str">
        <f t="shared" si="48"/>
        <v/>
      </c>
      <c r="F370" s="7">
        <f t="shared" si="49"/>
        <v>1.8241517694272163E-4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3</v>
      </c>
      <c r="D371" s="6">
        <v>2</v>
      </c>
      <c r="E371" s="7">
        <f t="shared" si="48"/>
        <v>4.382761139517896E-4</v>
      </c>
      <c r="F371" s="7">
        <f t="shared" si="49"/>
        <v>3.6483035388544326E-4</v>
      </c>
      <c r="G371" s="7">
        <f t="shared" si="51"/>
        <v>-0.33333333333333331</v>
      </c>
      <c r="H371" s="14">
        <f t="shared" si="50"/>
        <v>-1.4609203798392987E-4</v>
      </c>
    </row>
    <row r="372" spans="1:8" x14ac:dyDescent="0.2">
      <c r="A372" s="26"/>
      <c r="B372" s="28" t="s">
        <v>346</v>
      </c>
      <c r="C372" s="31">
        <v>1</v>
      </c>
      <c r="D372" s="6">
        <v>1</v>
      </c>
      <c r="E372" s="7">
        <f t="shared" si="48"/>
        <v>1.4609203798392987E-4</v>
      </c>
      <c r="F372" s="7">
        <f t="shared" si="49"/>
        <v>1.8241517694272163E-4</v>
      </c>
      <c r="G372" s="7">
        <f t="shared" si="51"/>
        <v>0</v>
      </c>
      <c r="H372" s="14">
        <f t="shared" si="50"/>
        <v>0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61</v>
      </c>
      <c r="D374" s="6">
        <v>42</v>
      </c>
      <c r="E374" s="7">
        <f t="shared" si="48"/>
        <v>8.911614317019723E-3</v>
      </c>
      <c r="F374" s="7">
        <f t="shared" si="49"/>
        <v>7.661437431594309E-3</v>
      </c>
      <c r="G374" s="7">
        <f t="shared" si="51"/>
        <v>-0.31147540983606559</v>
      </c>
      <c r="H374" s="14">
        <f t="shared" si="50"/>
        <v>-2.7757487216946678E-3</v>
      </c>
    </row>
    <row r="375" spans="1:8" x14ac:dyDescent="0.2">
      <c r="A375" s="26"/>
      <c r="B375" s="28" t="s">
        <v>349</v>
      </c>
      <c r="C375" s="31">
        <v>7</v>
      </c>
      <c r="D375" s="6">
        <v>2</v>
      </c>
      <c r="E375" s="7">
        <f t="shared" si="48"/>
        <v>1.0226442658875091E-3</v>
      </c>
      <c r="F375" s="7">
        <f t="shared" si="49"/>
        <v>3.6483035388544326E-4</v>
      </c>
      <c r="G375" s="7">
        <f t="shared" si="51"/>
        <v>-0.7142857142857143</v>
      </c>
      <c r="H375" s="14">
        <f t="shared" si="50"/>
        <v>-7.3046018991964939E-4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4</v>
      </c>
      <c r="D377" s="6">
        <v>4</v>
      </c>
      <c r="E377" s="7">
        <f t="shared" si="48"/>
        <v>5.8436815193571947E-4</v>
      </c>
      <c r="F377" s="7">
        <f t="shared" si="49"/>
        <v>7.2966070777088653E-4</v>
      </c>
      <c r="G377" s="7">
        <f t="shared" si="51"/>
        <v>0</v>
      </c>
      <c r="H377" s="14">
        <f t="shared" si="50"/>
        <v>0</v>
      </c>
    </row>
    <row r="378" spans="1:8" x14ac:dyDescent="0.2">
      <c r="A378" s="26"/>
      <c r="B378" s="28" t="s">
        <v>352</v>
      </c>
      <c r="C378" s="31">
        <v>14</v>
      </c>
      <c r="D378" s="6">
        <v>0</v>
      </c>
      <c r="E378" s="7">
        <f t="shared" si="48"/>
        <v>2.0452885317750183E-3</v>
      </c>
      <c r="F378" s="7" t="str">
        <f t="shared" si="49"/>
        <v/>
      </c>
      <c r="G378" s="7">
        <f t="shared" si="51"/>
        <v>-1</v>
      </c>
      <c r="H378" s="14">
        <f t="shared" si="50"/>
        <v>-2.0452885317750183E-3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7</v>
      </c>
      <c r="D382" s="6">
        <v>9</v>
      </c>
      <c r="E382" s="7">
        <f t="shared" si="48"/>
        <v>1.0226442658875091E-3</v>
      </c>
      <c r="F382" s="7">
        <f t="shared" si="49"/>
        <v>1.6417365924844946E-3</v>
      </c>
      <c r="G382" s="7">
        <f t="shared" si="51"/>
        <v>0.2857142857142857</v>
      </c>
      <c r="H382" s="14">
        <f t="shared" si="50"/>
        <v>2.9218407596785974E-4</v>
      </c>
    </row>
    <row r="383" spans="1:8" x14ac:dyDescent="0.2">
      <c r="A383" s="26"/>
      <c r="B383" s="28" t="s">
        <v>357</v>
      </c>
      <c r="C383" s="31">
        <v>15</v>
      </c>
      <c r="D383" s="6">
        <v>1</v>
      </c>
      <c r="E383" s="7">
        <f t="shared" si="48"/>
        <v>2.1913805697589481E-3</v>
      </c>
      <c r="F383" s="7">
        <f t="shared" si="49"/>
        <v>1.8241517694272163E-4</v>
      </c>
      <c r="G383" s="7">
        <f t="shared" si="51"/>
        <v>-0.93333333333333335</v>
      </c>
      <c r="H383" s="14">
        <f t="shared" si="50"/>
        <v>-2.0452885317750183E-3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3</v>
      </c>
      <c r="D385" s="6">
        <v>6</v>
      </c>
      <c r="E385" s="7">
        <f t="shared" si="48"/>
        <v>4.382761139517896E-4</v>
      </c>
      <c r="F385" s="7">
        <f t="shared" si="49"/>
        <v>1.0944910616563297E-3</v>
      </c>
      <c r="G385" s="7">
        <f t="shared" si="51"/>
        <v>1</v>
      </c>
      <c r="H385" s="14">
        <f t="shared" si="50"/>
        <v>4.382761139517896E-4</v>
      </c>
    </row>
    <row r="386" spans="1:8" x14ac:dyDescent="0.2">
      <c r="A386" s="26"/>
      <c r="B386" s="28" t="s">
        <v>360</v>
      </c>
      <c r="C386" s="31">
        <v>135</v>
      </c>
      <c r="D386" s="6">
        <v>75</v>
      </c>
      <c r="E386" s="7">
        <f t="shared" si="48"/>
        <v>1.9722425127830533E-2</v>
      </c>
      <c r="F386" s="7">
        <f t="shared" si="49"/>
        <v>1.3681138270704123E-2</v>
      </c>
      <c r="G386" s="7">
        <f t="shared" si="51"/>
        <v>-0.44444444444444442</v>
      </c>
      <c r="H386" s="14">
        <f t="shared" si="50"/>
        <v>-8.7655222790357923E-3</v>
      </c>
    </row>
    <row r="387" spans="1:8" x14ac:dyDescent="0.2">
      <c r="A387" s="26"/>
      <c r="B387" s="28" t="s">
        <v>361</v>
      </c>
      <c r="C387" s="31">
        <v>34</v>
      </c>
      <c r="D387" s="6">
        <v>16</v>
      </c>
      <c r="E387" s="7">
        <f t="shared" si="48"/>
        <v>4.9671292914536154E-3</v>
      </c>
      <c r="F387" s="7">
        <f t="shared" si="49"/>
        <v>2.9186428310835461E-3</v>
      </c>
      <c r="G387" s="7">
        <f t="shared" si="51"/>
        <v>-0.52941176470588236</v>
      </c>
      <c r="H387" s="14">
        <f t="shared" si="50"/>
        <v>-2.6296566837107375E-3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2</v>
      </c>
      <c r="E389" s="7" t="str">
        <f t="shared" si="48"/>
        <v/>
      </c>
      <c r="F389" s="7">
        <f t="shared" si="49"/>
        <v>3.6483035388544326E-4</v>
      </c>
      <c r="G389" s="7">
        <f t="shared" si="51"/>
        <v>1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2</v>
      </c>
      <c r="E392" s="7" t="str">
        <f t="shared" si="48"/>
        <v/>
      </c>
      <c r="F392" s="7">
        <f t="shared" si="49"/>
        <v>3.6483035388544326E-4</v>
      </c>
      <c r="G392" s="7">
        <f t="shared" si="51"/>
        <v>1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15</v>
      </c>
      <c r="D393" s="6">
        <v>5</v>
      </c>
      <c r="E393" s="7">
        <f t="shared" si="48"/>
        <v>2.1913805697589481E-3</v>
      </c>
      <c r="F393" s="7">
        <f t="shared" si="49"/>
        <v>9.1207588471360818E-4</v>
      </c>
      <c r="G393" s="7">
        <f t="shared" si="51"/>
        <v>-0.66666666666666663</v>
      </c>
      <c r="H393" s="14">
        <f t="shared" si="50"/>
        <v>-1.4609203798392986E-3</v>
      </c>
    </row>
    <row r="394" spans="1:8" x14ac:dyDescent="0.2">
      <c r="A394" s="26"/>
      <c r="B394" s="28" t="s">
        <v>368</v>
      </c>
      <c r="C394" s="31">
        <v>12</v>
      </c>
      <c r="D394" s="6">
        <v>0</v>
      </c>
      <c r="E394" s="7">
        <f t="shared" si="48"/>
        <v>1.7531044558071584E-3</v>
      </c>
      <c r="F394" s="7" t="str">
        <f t="shared" si="49"/>
        <v/>
      </c>
      <c r="G394" s="7">
        <f t="shared" si="51"/>
        <v>-1</v>
      </c>
      <c r="H394" s="14">
        <f t="shared" si="50"/>
        <v>-1.7531044558071584E-3</v>
      </c>
    </row>
    <row r="395" spans="1:8" ht="25.5" x14ac:dyDescent="0.2">
      <c r="A395" s="26"/>
      <c r="B395" s="28" t="s">
        <v>369</v>
      </c>
      <c r="C395" s="31">
        <v>66</v>
      </c>
      <c r="D395" s="6">
        <v>38</v>
      </c>
      <c r="E395" s="7">
        <f t="shared" si="48"/>
        <v>9.6420745069393712E-3</v>
      </c>
      <c r="F395" s="7">
        <f t="shared" si="49"/>
        <v>6.9317767238234219E-3</v>
      </c>
      <c r="G395" s="7">
        <f t="shared" si="51"/>
        <v>-0.42424242424242425</v>
      </c>
      <c r="H395" s="14">
        <f t="shared" si="50"/>
        <v>-4.0905770635500365E-3</v>
      </c>
    </row>
    <row r="396" spans="1:8" ht="25.5" x14ac:dyDescent="0.2">
      <c r="A396" s="26"/>
      <c r="B396" s="28" t="s">
        <v>370</v>
      </c>
      <c r="C396" s="31">
        <v>2</v>
      </c>
      <c r="D396" s="6">
        <v>119</v>
      </c>
      <c r="E396" s="7">
        <f t="shared" si="48"/>
        <v>2.9218407596785974E-4</v>
      </c>
      <c r="F396" s="7">
        <f t="shared" si="49"/>
        <v>2.1707406056183876E-2</v>
      </c>
      <c r="G396" s="7">
        <f t="shared" si="51"/>
        <v>58.5</v>
      </c>
      <c r="H396" s="14">
        <f t="shared" si="50"/>
        <v>1.7092768444119794E-2</v>
      </c>
    </row>
    <row r="397" spans="1:8" x14ac:dyDescent="0.2">
      <c r="A397" s="26"/>
      <c r="B397" s="28" t="s">
        <v>371</v>
      </c>
      <c r="C397" s="31">
        <v>42</v>
      </c>
      <c r="D397" s="6">
        <v>26</v>
      </c>
      <c r="E397" s="7">
        <f t="shared" si="48"/>
        <v>6.1358655953250548E-3</v>
      </c>
      <c r="F397" s="7">
        <f t="shared" si="49"/>
        <v>4.7427946005107625E-3</v>
      </c>
      <c r="G397" s="7">
        <f t="shared" si="51"/>
        <v>-0.38095238095238093</v>
      </c>
      <c r="H397" s="14">
        <f t="shared" si="50"/>
        <v>-2.3374726077428779E-3</v>
      </c>
    </row>
    <row r="398" spans="1:8" x14ac:dyDescent="0.2">
      <c r="A398" s="26"/>
      <c r="B398" s="28" t="s">
        <v>372</v>
      </c>
      <c r="C398" s="31">
        <v>1</v>
      </c>
      <c r="D398" s="6">
        <v>0</v>
      </c>
      <c r="E398" s="7">
        <f t="shared" si="48"/>
        <v>1.4609203798392987E-4</v>
      </c>
      <c r="F398" s="7" t="str">
        <f t="shared" si="49"/>
        <v/>
      </c>
      <c r="G398" s="7">
        <f t="shared" si="51"/>
        <v>-1</v>
      </c>
      <c r="H398" s="14">
        <f t="shared" si="50"/>
        <v>-1.4609203798392987E-4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1</v>
      </c>
      <c r="D400" s="6">
        <v>3</v>
      </c>
      <c r="E400" s="7">
        <f t="shared" si="48"/>
        <v>1.4609203798392987E-4</v>
      </c>
      <c r="F400" s="7">
        <f t="shared" si="49"/>
        <v>5.4724553082816487E-4</v>
      </c>
      <c r="G400" s="7">
        <f t="shared" si="51"/>
        <v>2</v>
      </c>
      <c r="H400" s="14">
        <f t="shared" si="50"/>
        <v>2.9218407596785974E-4</v>
      </c>
    </row>
    <row r="401" spans="1:8" x14ac:dyDescent="0.2">
      <c r="A401" s="26"/>
      <c r="B401" s="28" t="s">
        <v>375</v>
      </c>
      <c r="C401" s="31">
        <v>7</v>
      </c>
      <c r="D401" s="6">
        <v>10</v>
      </c>
      <c r="E401" s="7">
        <f t="shared" si="48"/>
        <v>1.0226442658875091E-3</v>
      </c>
      <c r="F401" s="7">
        <f t="shared" si="49"/>
        <v>1.8241517694272164E-3</v>
      </c>
      <c r="G401" s="7">
        <f t="shared" si="51"/>
        <v>0.42857142857142855</v>
      </c>
      <c r="H401" s="14">
        <f t="shared" si="50"/>
        <v>4.382761139517896E-4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6</v>
      </c>
      <c r="E407" s="7" t="str">
        <f t="shared" si="48"/>
        <v/>
      </c>
      <c r="F407" s="7">
        <f t="shared" si="49"/>
        <v>1.0944910616563297E-3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108</v>
      </c>
      <c r="D410" s="6">
        <v>286</v>
      </c>
      <c r="E410" s="7">
        <f t="shared" si="48"/>
        <v>1.5777940102264427E-2</v>
      </c>
      <c r="F410" s="7">
        <f t="shared" si="49"/>
        <v>5.2170740605618389E-2</v>
      </c>
      <c r="G410" s="7">
        <f t="shared" si="51"/>
        <v>1.6481481481481481</v>
      </c>
      <c r="H410" s="14">
        <f t="shared" si="50"/>
        <v>2.6004382761139519E-2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14</v>
      </c>
      <c r="D413" s="6">
        <v>11</v>
      </c>
      <c r="E413" s="7">
        <f t="shared" si="48"/>
        <v>2.0452885317750183E-3</v>
      </c>
      <c r="F413" s="7">
        <f t="shared" si="49"/>
        <v>2.0065669463699381E-3</v>
      </c>
      <c r="G413" s="7">
        <f t="shared" si="51"/>
        <v>-0.21428571428571427</v>
      </c>
      <c r="H413" s="14">
        <f t="shared" si="50"/>
        <v>-4.382761139517896E-4</v>
      </c>
    </row>
    <row r="414" spans="1:8" x14ac:dyDescent="0.2">
      <c r="A414" s="26"/>
      <c r="B414" s="28" t="s">
        <v>388</v>
      </c>
      <c r="C414" s="31">
        <v>181</v>
      </c>
      <c r="D414" s="6">
        <v>19</v>
      </c>
      <c r="E414" s="7">
        <f t="shared" si="48"/>
        <v>2.6442658875091306E-2</v>
      </c>
      <c r="F414" s="7">
        <f t="shared" si="49"/>
        <v>3.465888361911711E-3</v>
      </c>
      <c r="G414" s="7">
        <f t="shared" si="51"/>
        <v>-0.89502762430939231</v>
      </c>
      <c r="H414" s="14">
        <f t="shared" si="50"/>
        <v>-2.3666910153396638E-2</v>
      </c>
    </row>
    <row r="415" spans="1:8" x14ac:dyDescent="0.2">
      <c r="A415" s="26"/>
      <c r="B415" s="28" t="s">
        <v>389</v>
      </c>
      <c r="C415" s="31">
        <v>42</v>
      </c>
      <c r="D415" s="6">
        <v>30</v>
      </c>
      <c r="E415" s="7">
        <f t="shared" si="48"/>
        <v>6.1358655953250548E-3</v>
      </c>
      <c r="F415" s="7">
        <f t="shared" si="49"/>
        <v>5.4724553082816487E-3</v>
      </c>
      <c r="G415" s="7">
        <f t="shared" si="51"/>
        <v>-0.2857142857142857</v>
      </c>
      <c r="H415" s="14">
        <f t="shared" si="50"/>
        <v>-1.7531044558071584E-3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3</v>
      </c>
      <c r="D419" s="6">
        <v>0</v>
      </c>
      <c r="E419" s="7">
        <f t="shared" si="48"/>
        <v>4.382761139517896E-4</v>
      </c>
      <c r="F419" s="7" t="str">
        <f t="shared" si="49"/>
        <v/>
      </c>
      <c r="G419" s="7">
        <f t="shared" si="51"/>
        <v>-1</v>
      </c>
      <c r="H419" s="14">
        <f t="shared" si="50"/>
        <v>-4.382761139517896E-4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1</v>
      </c>
      <c r="D421" s="6">
        <v>0</v>
      </c>
      <c r="E421" s="7">
        <f t="shared" si="48"/>
        <v>1.4609203798392987E-4</v>
      </c>
      <c r="F421" s="7" t="str">
        <f t="shared" si="49"/>
        <v/>
      </c>
      <c r="G421" s="7">
        <f t="shared" si="51"/>
        <v>-1</v>
      </c>
      <c r="H421" s="14">
        <f t="shared" si="50"/>
        <v>-1.4609203798392987E-4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</v>
      </c>
      <c r="D424" s="6">
        <v>1</v>
      </c>
      <c r="E424" s="7">
        <f t="shared" si="48"/>
        <v>1.4609203798392987E-4</v>
      </c>
      <c r="F424" s="7">
        <f t="shared" si="49"/>
        <v>1.8241517694272163E-4</v>
      </c>
      <c r="G424" s="7">
        <f t="shared" si="51"/>
        <v>0</v>
      </c>
      <c r="H424" s="14">
        <f t="shared" si="50"/>
        <v>0</v>
      </c>
    </row>
    <row r="425" spans="1:8" x14ac:dyDescent="0.2">
      <c r="A425" s="26"/>
      <c r="B425" s="28" t="s">
        <v>399</v>
      </c>
      <c r="C425" s="31">
        <v>49</v>
      </c>
      <c r="D425" s="6">
        <v>12</v>
      </c>
      <c r="E425" s="7">
        <f t="shared" si="48"/>
        <v>7.1585098612125643E-3</v>
      </c>
      <c r="F425" s="7">
        <f t="shared" si="49"/>
        <v>2.1889821233126595E-3</v>
      </c>
      <c r="G425" s="7">
        <f t="shared" si="51"/>
        <v>-0.75510204081632648</v>
      </c>
      <c r="H425" s="14">
        <f t="shared" si="50"/>
        <v>-5.4054054054054057E-3</v>
      </c>
    </row>
    <row r="426" spans="1:8" x14ac:dyDescent="0.2">
      <c r="A426" s="26"/>
      <c r="B426" s="28" t="s">
        <v>400</v>
      </c>
      <c r="C426" s="31">
        <v>128</v>
      </c>
      <c r="D426" s="6">
        <v>68</v>
      </c>
      <c r="E426" s="7">
        <f t="shared" ref="E426:E489" si="52">+IF(C426=0,"",C426/C$362)</f>
        <v>1.8699780861943023E-2</v>
      </c>
      <c r="F426" s="7">
        <f t="shared" ref="F426:F489" si="53">+IF(D426=0,"",D426/D$362)</f>
        <v>1.2404232032105071E-2</v>
      </c>
      <c r="G426" s="7">
        <f t="shared" si="51"/>
        <v>-0.46875</v>
      </c>
      <c r="H426" s="14">
        <f t="shared" ref="H426:H489" si="54">+IF(OR(AND(E426=""),(G426="")),"",E426*G426)</f>
        <v>-8.7655222790357923E-3</v>
      </c>
    </row>
    <row r="427" spans="1:8" x14ac:dyDescent="0.2">
      <c r="A427" s="26"/>
      <c r="B427" s="28" t="s">
        <v>401</v>
      </c>
      <c r="C427" s="31">
        <v>0</v>
      </c>
      <c r="D427" s="6">
        <v>2</v>
      </c>
      <c r="E427" s="7" t="str">
        <f t="shared" si="52"/>
        <v/>
      </c>
      <c r="F427" s="7">
        <f t="shared" si="53"/>
        <v>3.6483035388544326E-4</v>
      </c>
      <c r="G427" s="7">
        <f t="shared" ref="G427:G490" si="55">+IF(AND(C427=0,D427=0)," ",IF(C427=0,1,IF(D427=0,-1,(D427-C427)/C427)))</f>
        <v>1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66</v>
      </c>
      <c r="D428" s="6">
        <v>23</v>
      </c>
      <c r="E428" s="7">
        <f t="shared" si="52"/>
        <v>9.6420745069393712E-3</v>
      </c>
      <c r="F428" s="7">
        <f t="shared" si="53"/>
        <v>4.1955490696825972E-3</v>
      </c>
      <c r="G428" s="7">
        <f t="shared" si="55"/>
        <v>-0.65151515151515149</v>
      </c>
      <c r="H428" s="14">
        <f t="shared" si="54"/>
        <v>-6.2819576333089837E-3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1</v>
      </c>
      <c r="E432" s="7" t="str">
        <f t="shared" si="52"/>
        <v/>
      </c>
      <c r="F432" s="7">
        <f t="shared" si="53"/>
        <v>1.8241517694272163E-4</v>
      </c>
      <c r="G432" s="7">
        <f t="shared" si="55"/>
        <v>1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1</v>
      </c>
      <c r="D433" s="6">
        <v>0</v>
      </c>
      <c r="E433" s="7">
        <f t="shared" si="52"/>
        <v>1.4609203798392987E-4</v>
      </c>
      <c r="F433" s="7" t="str">
        <f t="shared" si="53"/>
        <v/>
      </c>
      <c r="G433" s="7">
        <f t="shared" si="55"/>
        <v>-1</v>
      </c>
      <c r="H433" s="14">
        <f t="shared" si="54"/>
        <v>-1.4609203798392987E-4</v>
      </c>
    </row>
    <row r="434" spans="1:8" x14ac:dyDescent="0.2">
      <c r="A434" s="26"/>
      <c r="B434" s="28" t="s">
        <v>408</v>
      </c>
      <c r="C434" s="31">
        <v>7</v>
      </c>
      <c r="D434" s="6">
        <v>9</v>
      </c>
      <c r="E434" s="7">
        <f t="shared" si="52"/>
        <v>1.0226442658875091E-3</v>
      </c>
      <c r="F434" s="7">
        <f t="shared" si="53"/>
        <v>1.6417365924844946E-3</v>
      </c>
      <c r="G434" s="7">
        <f t="shared" si="55"/>
        <v>0.2857142857142857</v>
      </c>
      <c r="H434" s="14">
        <f t="shared" si="54"/>
        <v>2.9218407596785974E-4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693</v>
      </c>
      <c r="D437" s="6">
        <v>719</v>
      </c>
      <c r="E437" s="7">
        <f t="shared" si="52"/>
        <v>0.10124178232286341</v>
      </c>
      <c r="F437" s="7">
        <f t="shared" si="53"/>
        <v>0.13115651222181685</v>
      </c>
      <c r="G437" s="7">
        <f t="shared" si="55"/>
        <v>3.751803751803752E-2</v>
      </c>
      <c r="H437" s="14">
        <f t="shared" si="54"/>
        <v>3.7983929875821769E-3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2</v>
      </c>
      <c r="D441" s="6">
        <v>2</v>
      </c>
      <c r="E441" s="7">
        <f t="shared" si="52"/>
        <v>2.9218407596785974E-4</v>
      </c>
      <c r="F441" s="7">
        <f t="shared" si="53"/>
        <v>3.6483035388544326E-4</v>
      </c>
      <c r="G441" s="7">
        <f t="shared" si="55"/>
        <v>0</v>
      </c>
      <c r="H441" s="14">
        <f t="shared" si="54"/>
        <v>0</v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1</v>
      </c>
      <c r="D449" s="6">
        <v>0</v>
      </c>
      <c r="E449" s="7">
        <f t="shared" si="52"/>
        <v>1.4609203798392987E-4</v>
      </c>
      <c r="F449" s="7" t="str">
        <f t="shared" si="53"/>
        <v/>
      </c>
      <c r="G449" s="7">
        <f t="shared" si="55"/>
        <v>-1</v>
      </c>
      <c r="H449" s="14">
        <f t="shared" si="54"/>
        <v>-1.4609203798392987E-4</v>
      </c>
    </row>
    <row r="450" spans="1:8" x14ac:dyDescent="0.2">
      <c r="A450" s="26"/>
      <c r="B450" s="28" t="s">
        <v>424</v>
      </c>
      <c r="C450" s="31">
        <v>2</v>
      </c>
      <c r="D450" s="6">
        <v>0</v>
      </c>
      <c r="E450" s="7">
        <f t="shared" si="52"/>
        <v>2.9218407596785974E-4</v>
      </c>
      <c r="F450" s="7" t="str">
        <f t="shared" si="53"/>
        <v/>
      </c>
      <c r="G450" s="7">
        <f t="shared" si="55"/>
        <v>-1</v>
      </c>
      <c r="H450" s="14">
        <f t="shared" si="54"/>
        <v>-2.9218407596785974E-4</v>
      </c>
    </row>
    <row r="451" spans="1:8" ht="25.5" x14ac:dyDescent="0.2">
      <c r="A451" s="26"/>
      <c r="B451" s="28" t="s">
        <v>425</v>
      </c>
      <c r="C451" s="31">
        <v>1502</v>
      </c>
      <c r="D451" s="6">
        <v>944</v>
      </c>
      <c r="E451" s="7">
        <f t="shared" si="52"/>
        <v>0.21943024105186268</v>
      </c>
      <c r="F451" s="7">
        <f t="shared" si="53"/>
        <v>0.17219992703392922</v>
      </c>
      <c r="G451" s="7">
        <f t="shared" si="55"/>
        <v>-0.37150466045272967</v>
      </c>
      <c r="H451" s="14">
        <f t="shared" si="54"/>
        <v>-8.1519357195032865E-2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78</v>
      </c>
      <c r="D453" s="6">
        <v>57</v>
      </c>
      <c r="E453" s="7">
        <f t="shared" si="52"/>
        <v>1.1395178962746531E-2</v>
      </c>
      <c r="F453" s="7">
        <f t="shared" si="53"/>
        <v>1.0397665085735133E-2</v>
      </c>
      <c r="G453" s="7">
        <f t="shared" si="55"/>
        <v>-0.26923076923076922</v>
      </c>
      <c r="H453" s="14">
        <f t="shared" si="54"/>
        <v>-3.0679327976625274E-3</v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1</v>
      </c>
      <c r="D455" s="6">
        <v>1</v>
      </c>
      <c r="E455" s="7">
        <f t="shared" si="52"/>
        <v>1.4609203798392987E-4</v>
      </c>
      <c r="F455" s="7">
        <f t="shared" si="53"/>
        <v>1.8241517694272163E-4</v>
      </c>
      <c r="G455" s="7">
        <f t="shared" si="55"/>
        <v>0</v>
      </c>
      <c r="H455" s="14">
        <f t="shared" si="54"/>
        <v>0</v>
      </c>
    </row>
    <row r="456" spans="1:8" x14ac:dyDescent="0.2">
      <c r="A456" s="26"/>
      <c r="B456" s="28" t="s">
        <v>430</v>
      </c>
      <c r="C456" s="31">
        <v>32</v>
      </c>
      <c r="D456" s="6">
        <v>36</v>
      </c>
      <c r="E456" s="7">
        <f t="shared" si="52"/>
        <v>4.6749452154857558E-3</v>
      </c>
      <c r="F456" s="7">
        <f t="shared" si="53"/>
        <v>6.5669463699379784E-3</v>
      </c>
      <c r="G456" s="7">
        <f t="shared" si="55"/>
        <v>0.125</v>
      </c>
      <c r="H456" s="14">
        <f t="shared" si="54"/>
        <v>5.8436815193571947E-4</v>
      </c>
    </row>
    <row r="457" spans="1:8" x14ac:dyDescent="0.2">
      <c r="A457" s="26"/>
      <c r="B457" s="28" t="s">
        <v>431</v>
      </c>
      <c r="C457" s="31">
        <v>38</v>
      </c>
      <c r="D457" s="6">
        <v>47</v>
      </c>
      <c r="E457" s="7">
        <f t="shared" si="52"/>
        <v>5.5514974433893355E-3</v>
      </c>
      <c r="F457" s="7">
        <f t="shared" si="53"/>
        <v>8.573513316307917E-3</v>
      </c>
      <c r="G457" s="7">
        <f t="shared" si="55"/>
        <v>0.23684210526315788</v>
      </c>
      <c r="H457" s="14">
        <f t="shared" si="54"/>
        <v>1.314828341855369E-3</v>
      </c>
    </row>
    <row r="458" spans="1:8" x14ac:dyDescent="0.2">
      <c r="A458" s="26"/>
      <c r="B458" s="28" t="s">
        <v>432</v>
      </c>
      <c r="C458" s="31">
        <v>354</v>
      </c>
      <c r="D458" s="6">
        <v>255</v>
      </c>
      <c r="E458" s="7">
        <f t="shared" si="52"/>
        <v>5.1716581446311173E-2</v>
      </c>
      <c r="F458" s="7">
        <f t="shared" si="53"/>
        <v>4.6515870120394015E-2</v>
      </c>
      <c r="G458" s="7">
        <f t="shared" si="55"/>
        <v>-0.27966101694915252</v>
      </c>
      <c r="H458" s="14">
        <f t="shared" si="54"/>
        <v>-1.4463111760409056E-2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138</v>
      </c>
      <c r="D460" s="6">
        <v>99</v>
      </c>
      <c r="E460" s="7">
        <f t="shared" si="52"/>
        <v>2.0160701241782323E-2</v>
      </c>
      <c r="F460" s="7">
        <f t="shared" si="53"/>
        <v>1.805910251732944E-2</v>
      </c>
      <c r="G460" s="7">
        <f t="shared" si="55"/>
        <v>-0.28260869565217389</v>
      </c>
      <c r="H460" s="14">
        <f t="shared" si="54"/>
        <v>-5.6975894813732645E-3</v>
      </c>
    </row>
    <row r="461" spans="1:8" x14ac:dyDescent="0.2">
      <c r="A461" s="26"/>
      <c r="B461" s="28" t="s">
        <v>435</v>
      </c>
      <c r="C461" s="31">
        <v>51</v>
      </c>
      <c r="D461" s="6">
        <v>46</v>
      </c>
      <c r="E461" s="7">
        <f t="shared" si="52"/>
        <v>7.450693937180424E-3</v>
      </c>
      <c r="F461" s="7">
        <f t="shared" si="53"/>
        <v>8.3910981393651943E-3</v>
      </c>
      <c r="G461" s="7">
        <f t="shared" si="55"/>
        <v>-9.8039215686274508E-2</v>
      </c>
      <c r="H461" s="14">
        <f t="shared" si="54"/>
        <v>-7.3046018991964939E-4</v>
      </c>
    </row>
    <row r="462" spans="1:8" x14ac:dyDescent="0.2">
      <c r="A462" s="26"/>
      <c r="B462" s="28" t="s">
        <v>436</v>
      </c>
      <c r="C462" s="31">
        <v>0</v>
      </c>
      <c r="D462" s="6">
        <v>2</v>
      </c>
      <c r="E462" s="7" t="str">
        <f t="shared" si="52"/>
        <v/>
      </c>
      <c r="F462" s="7">
        <f t="shared" si="53"/>
        <v>3.6483035388544326E-4</v>
      </c>
      <c r="G462" s="7">
        <f t="shared" si="55"/>
        <v>1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1</v>
      </c>
      <c r="D463" s="6">
        <v>1</v>
      </c>
      <c r="E463" s="7">
        <f t="shared" si="52"/>
        <v>1.4609203798392987E-4</v>
      </c>
      <c r="F463" s="7">
        <f t="shared" si="53"/>
        <v>1.8241517694272163E-4</v>
      </c>
      <c r="G463" s="7">
        <f t="shared" si="55"/>
        <v>0</v>
      </c>
      <c r="H463" s="14">
        <f t="shared" si="54"/>
        <v>0</v>
      </c>
    </row>
    <row r="464" spans="1:8" x14ac:dyDescent="0.2">
      <c r="A464" s="26"/>
      <c r="B464" s="28" t="s">
        <v>438</v>
      </c>
      <c r="C464" s="31">
        <v>2</v>
      </c>
      <c r="D464" s="6">
        <v>11</v>
      </c>
      <c r="E464" s="7">
        <f t="shared" si="52"/>
        <v>2.9218407596785974E-4</v>
      </c>
      <c r="F464" s="7">
        <f t="shared" si="53"/>
        <v>2.0065669463699381E-3</v>
      </c>
      <c r="G464" s="7">
        <f t="shared" si="55"/>
        <v>4.5</v>
      </c>
      <c r="H464" s="14">
        <f t="shared" si="54"/>
        <v>1.3148283418553688E-3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63</v>
      </c>
      <c r="D472" s="6">
        <v>47</v>
      </c>
      <c r="E472" s="7">
        <f t="shared" si="52"/>
        <v>9.2037983929875826E-3</v>
      </c>
      <c r="F472" s="7">
        <f t="shared" si="53"/>
        <v>8.573513316307917E-3</v>
      </c>
      <c r="G472" s="7">
        <f t="shared" si="55"/>
        <v>-0.25396825396825395</v>
      </c>
      <c r="H472" s="14">
        <f t="shared" si="54"/>
        <v>-2.3374726077428779E-3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48</v>
      </c>
      <c r="D474" s="6">
        <v>27</v>
      </c>
      <c r="E474" s="7">
        <f t="shared" si="52"/>
        <v>7.0124178232286337E-3</v>
      </c>
      <c r="F474" s="7">
        <f t="shared" si="53"/>
        <v>4.9252097774534842E-3</v>
      </c>
      <c r="G474" s="7">
        <f t="shared" si="55"/>
        <v>-0.4375</v>
      </c>
      <c r="H474" s="14">
        <f t="shared" si="54"/>
        <v>-3.0679327976625274E-3</v>
      </c>
    </row>
    <row r="475" spans="1:8" x14ac:dyDescent="0.2">
      <c r="A475" s="26"/>
      <c r="B475" s="28" t="s">
        <v>449</v>
      </c>
      <c r="C475" s="31">
        <v>69</v>
      </c>
      <c r="D475" s="6">
        <v>75</v>
      </c>
      <c r="E475" s="7">
        <f t="shared" si="52"/>
        <v>1.0080350620891161E-2</v>
      </c>
      <c r="F475" s="7">
        <f t="shared" si="53"/>
        <v>1.3681138270704123E-2</v>
      </c>
      <c r="G475" s="7">
        <f t="shared" si="55"/>
        <v>8.6956521739130432E-2</v>
      </c>
      <c r="H475" s="14">
        <f t="shared" si="54"/>
        <v>8.7655222790357921E-4</v>
      </c>
    </row>
    <row r="476" spans="1:8" x14ac:dyDescent="0.2">
      <c r="A476" s="26"/>
      <c r="B476" s="28" t="s">
        <v>450</v>
      </c>
      <c r="C476" s="31">
        <v>19</v>
      </c>
      <c r="D476" s="6">
        <v>18</v>
      </c>
      <c r="E476" s="7">
        <f t="shared" si="52"/>
        <v>2.7757487216946678E-3</v>
      </c>
      <c r="F476" s="7">
        <f t="shared" si="53"/>
        <v>3.2834731849689892E-3</v>
      </c>
      <c r="G476" s="7">
        <f t="shared" si="55"/>
        <v>-5.2631578947368418E-2</v>
      </c>
      <c r="H476" s="14">
        <f t="shared" si="54"/>
        <v>-1.4609203798392987E-4</v>
      </c>
    </row>
    <row r="477" spans="1:8" ht="25.5" x14ac:dyDescent="0.2">
      <c r="A477" s="26"/>
      <c r="B477" s="28" t="s">
        <v>451</v>
      </c>
      <c r="C477" s="31">
        <v>1</v>
      </c>
      <c r="D477" s="6">
        <v>1</v>
      </c>
      <c r="E477" s="7">
        <f t="shared" si="52"/>
        <v>1.4609203798392987E-4</v>
      </c>
      <c r="F477" s="7">
        <f t="shared" si="53"/>
        <v>1.8241517694272163E-4</v>
      </c>
      <c r="G477" s="7">
        <f t="shared" si="55"/>
        <v>0</v>
      </c>
      <c r="H477" s="14">
        <f t="shared" si="54"/>
        <v>0</v>
      </c>
    </row>
    <row r="478" spans="1:8" ht="25.5" x14ac:dyDescent="0.2">
      <c r="A478" s="26"/>
      <c r="B478" s="28" t="s">
        <v>452</v>
      </c>
      <c r="C478" s="31">
        <v>5</v>
      </c>
      <c r="D478" s="6">
        <v>0</v>
      </c>
      <c r="E478" s="7">
        <f t="shared" si="52"/>
        <v>7.3046018991964939E-4</v>
      </c>
      <c r="F478" s="7" t="str">
        <f t="shared" si="53"/>
        <v/>
      </c>
      <c r="G478" s="7">
        <f t="shared" si="55"/>
        <v>-1</v>
      </c>
      <c r="H478" s="14">
        <f t="shared" si="54"/>
        <v>-7.3046018991964939E-4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2</v>
      </c>
      <c r="D480" s="6">
        <v>0</v>
      </c>
      <c r="E480" s="7">
        <f t="shared" si="52"/>
        <v>2.9218407596785974E-4</v>
      </c>
      <c r="F480" s="7" t="str">
        <f t="shared" si="53"/>
        <v/>
      </c>
      <c r="G480" s="7">
        <f t="shared" si="55"/>
        <v>-1</v>
      </c>
      <c r="H480" s="14">
        <f t="shared" si="54"/>
        <v>-2.9218407596785974E-4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2</v>
      </c>
      <c r="E482" s="7" t="str">
        <f t="shared" si="52"/>
        <v/>
      </c>
      <c r="F482" s="7">
        <f t="shared" si="53"/>
        <v>3.6483035388544326E-4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52</v>
      </c>
      <c r="D483" s="6">
        <v>50</v>
      </c>
      <c r="E483" s="7">
        <f t="shared" si="52"/>
        <v>7.5967859751643538E-3</v>
      </c>
      <c r="F483" s="7">
        <f t="shared" si="53"/>
        <v>9.1207588471360814E-3</v>
      </c>
      <c r="G483" s="7">
        <f t="shared" si="55"/>
        <v>-3.8461538461538464E-2</v>
      </c>
      <c r="H483" s="14">
        <f t="shared" si="54"/>
        <v>-2.9218407596785979E-4</v>
      </c>
    </row>
    <row r="484" spans="1:8" x14ac:dyDescent="0.2">
      <c r="A484" s="26"/>
      <c r="B484" s="28" t="s">
        <v>458</v>
      </c>
      <c r="C484" s="31">
        <v>202</v>
      </c>
      <c r="D484" s="6">
        <v>179</v>
      </c>
      <c r="E484" s="7">
        <f t="shared" si="52"/>
        <v>2.9510591672753834E-2</v>
      </c>
      <c r="F484" s="7">
        <f t="shared" si="53"/>
        <v>3.2652316672747171E-2</v>
      </c>
      <c r="G484" s="7">
        <f t="shared" si="55"/>
        <v>-0.11386138613861387</v>
      </c>
      <c r="H484" s="14">
        <f t="shared" si="54"/>
        <v>-3.360116873630387E-3</v>
      </c>
    </row>
    <row r="485" spans="1:8" x14ac:dyDescent="0.2">
      <c r="A485" s="26"/>
      <c r="B485" s="28" t="s">
        <v>459</v>
      </c>
      <c r="C485" s="31">
        <v>130</v>
      </c>
      <c r="D485" s="6">
        <v>98</v>
      </c>
      <c r="E485" s="7">
        <f t="shared" si="52"/>
        <v>1.8991964937910884E-2</v>
      </c>
      <c r="F485" s="7">
        <f t="shared" si="53"/>
        <v>1.7876687340386721E-2</v>
      </c>
      <c r="G485" s="7">
        <f t="shared" si="55"/>
        <v>-0.24615384615384617</v>
      </c>
      <c r="H485" s="14">
        <f t="shared" si="54"/>
        <v>-4.6749452154857566E-3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87</v>
      </c>
      <c r="D487" s="6">
        <v>57</v>
      </c>
      <c r="E487" s="7">
        <f t="shared" si="52"/>
        <v>1.27100073046019E-2</v>
      </c>
      <c r="F487" s="7">
        <f t="shared" si="53"/>
        <v>1.0397665085735133E-2</v>
      </c>
      <c r="G487" s="7">
        <f t="shared" si="55"/>
        <v>-0.34482758620689657</v>
      </c>
      <c r="H487" s="14">
        <f t="shared" si="54"/>
        <v>-4.382761139517897E-3</v>
      </c>
    </row>
    <row r="488" spans="1:8" x14ac:dyDescent="0.2">
      <c r="A488" s="26"/>
      <c r="B488" s="28" t="s">
        <v>462</v>
      </c>
      <c r="C488" s="31">
        <v>9</v>
      </c>
      <c r="D488" s="6">
        <v>16</v>
      </c>
      <c r="E488" s="7">
        <f t="shared" si="52"/>
        <v>1.314828341855369E-3</v>
      </c>
      <c r="F488" s="7">
        <f t="shared" si="53"/>
        <v>2.9186428310835461E-3</v>
      </c>
      <c r="G488" s="7">
        <f t="shared" si="55"/>
        <v>0.77777777777777779</v>
      </c>
      <c r="H488" s="14">
        <f t="shared" si="54"/>
        <v>1.0226442658875091E-3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619</v>
      </c>
      <c r="D490" s="6">
        <v>369</v>
      </c>
      <c r="E490" s="7">
        <f t="shared" ref="E490:E553" si="56">+IF(C490=0,"",C490/C$362)</f>
        <v>9.0430971512052594E-2</v>
      </c>
      <c r="F490" s="7">
        <f t="shared" ref="F490:F553" si="57">+IF(D490=0,"",D490/D$362)</f>
        <v>6.7311200291864284E-2</v>
      </c>
      <c r="G490" s="7">
        <f t="shared" si="55"/>
        <v>-0.40387722132471726</v>
      </c>
      <c r="H490" s="14">
        <f t="shared" ref="H490:H553" si="58">+IF(OR(AND(E490=""),(G490="")),"",E490*G490)</f>
        <v>-3.6523009495982466E-2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5</v>
      </c>
      <c r="E493" s="7" t="str">
        <f t="shared" si="56"/>
        <v/>
      </c>
      <c r="F493" s="7">
        <f t="shared" si="57"/>
        <v>9.1207588471360818E-4</v>
      </c>
      <c r="G493" s="7">
        <f t="shared" si="59"/>
        <v>1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1</v>
      </c>
      <c r="E494" s="7" t="str">
        <f t="shared" si="56"/>
        <v/>
      </c>
      <c r="F494" s="7">
        <f t="shared" si="57"/>
        <v>1.8241517694272163E-4</v>
      </c>
      <c r="G494" s="7">
        <f t="shared" si="59"/>
        <v>1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1</v>
      </c>
      <c r="D495" s="6">
        <v>1</v>
      </c>
      <c r="E495" s="7">
        <f t="shared" si="56"/>
        <v>1.4609203798392987E-4</v>
      </c>
      <c r="F495" s="7">
        <f t="shared" si="57"/>
        <v>1.8241517694272163E-4</v>
      </c>
      <c r="G495" s="7">
        <f t="shared" si="59"/>
        <v>0</v>
      </c>
      <c r="H495" s="14">
        <f t="shared" si="58"/>
        <v>0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84</v>
      </c>
      <c r="D498" s="6">
        <v>80</v>
      </c>
      <c r="E498" s="7">
        <f t="shared" si="56"/>
        <v>1.227173119065011E-2</v>
      </c>
      <c r="F498" s="7">
        <f t="shared" si="57"/>
        <v>1.4593214155417731E-2</v>
      </c>
      <c r="G498" s="7">
        <f t="shared" si="59"/>
        <v>-4.7619047619047616E-2</v>
      </c>
      <c r="H498" s="14">
        <f t="shared" si="58"/>
        <v>-5.8436815193571947E-4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5</v>
      </c>
      <c r="D500" s="6">
        <v>2</v>
      </c>
      <c r="E500" s="7">
        <f t="shared" si="56"/>
        <v>7.3046018991964939E-4</v>
      </c>
      <c r="F500" s="7">
        <f t="shared" si="57"/>
        <v>3.6483035388544326E-4</v>
      </c>
      <c r="G500" s="7">
        <f t="shared" si="59"/>
        <v>-0.6</v>
      </c>
      <c r="H500" s="14">
        <f t="shared" si="58"/>
        <v>-4.382761139517896E-4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1</v>
      </c>
      <c r="D502" s="6">
        <v>2</v>
      </c>
      <c r="E502" s="7">
        <f t="shared" si="56"/>
        <v>1.4609203798392987E-4</v>
      </c>
      <c r="F502" s="7">
        <f t="shared" si="57"/>
        <v>3.6483035388544326E-4</v>
      </c>
      <c r="G502" s="7">
        <f t="shared" si="59"/>
        <v>1</v>
      </c>
      <c r="H502" s="14">
        <f t="shared" si="58"/>
        <v>1.4609203798392987E-4</v>
      </c>
    </row>
    <row r="503" spans="1:8" x14ac:dyDescent="0.2">
      <c r="A503" s="26"/>
      <c r="B503" s="28" t="s">
        <v>477</v>
      </c>
      <c r="C503" s="31">
        <v>15</v>
      </c>
      <c r="D503" s="6">
        <v>10</v>
      </c>
      <c r="E503" s="7">
        <f t="shared" si="56"/>
        <v>2.1913805697589481E-3</v>
      </c>
      <c r="F503" s="7">
        <f t="shared" si="57"/>
        <v>1.8241517694272164E-3</v>
      </c>
      <c r="G503" s="7">
        <f t="shared" si="59"/>
        <v>-0.33333333333333331</v>
      </c>
      <c r="H503" s="14">
        <f t="shared" si="58"/>
        <v>-7.3046018991964928E-4</v>
      </c>
    </row>
    <row r="504" spans="1:8" x14ac:dyDescent="0.2">
      <c r="A504" s="26"/>
      <c r="B504" s="28" t="s">
        <v>478</v>
      </c>
      <c r="C504" s="31">
        <v>1</v>
      </c>
      <c r="D504" s="6">
        <v>0</v>
      </c>
      <c r="E504" s="7">
        <f t="shared" si="56"/>
        <v>1.4609203798392987E-4</v>
      </c>
      <c r="F504" s="7" t="str">
        <f t="shared" si="57"/>
        <v/>
      </c>
      <c r="G504" s="7">
        <f t="shared" si="59"/>
        <v>-1</v>
      </c>
      <c r="H504" s="14">
        <f t="shared" si="58"/>
        <v>-1.4609203798392987E-4</v>
      </c>
    </row>
    <row r="505" spans="1:8" x14ac:dyDescent="0.2">
      <c r="A505" s="26"/>
      <c r="B505" s="28" t="s">
        <v>479</v>
      </c>
      <c r="C505" s="31">
        <v>1</v>
      </c>
      <c r="D505" s="6">
        <v>1</v>
      </c>
      <c r="E505" s="7">
        <f t="shared" si="56"/>
        <v>1.4609203798392987E-4</v>
      </c>
      <c r="F505" s="7">
        <f t="shared" si="57"/>
        <v>1.8241517694272163E-4</v>
      </c>
      <c r="G505" s="7">
        <f t="shared" si="59"/>
        <v>0</v>
      </c>
      <c r="H505" s="14">
        <f t="shared" si="58"/>
        <v>0</v>
      </c>
    </row>
    <row r="506" spans="1:8" x14ac:dyDescent="0.2">
      <c r="A506" s="26"/>
      <c r="B506" s="28" t="s">
        <v>480</v>
      </c>
      <c r="C506" s="31">
        <v>1</v>
      </c>
      <c r="D506" s="6">
        <v>0</v>
      </c>
      <c r="E506" s="7">
        <f t="shared" si="56"/>
        <v>1.4609203798392987E-4</v>
      </c>
      <c r="F506" s="7" t="str">
        <f t="shared" si="57"/>
        <v/>
      </c>
      <c r="G506" s="7">
        <f t="shared" si="59"/>
        <v>-1</v>
      </c>
      <c r="H506" s="14">
        <f t="shared" si="58"/>
        <v>-1.4609203798392987E-4</v>
      </c>
    </row>
    <row r="507" spans="1:8" x14ac:dyDescent="0.2">
      <c r="A507" s="26"/>
      <c r="B507" s="28" t="s">
        <v>481</v>
      </c>
      <c r="C507" s="31">
        <v>0</v>
      </c>
      <c r="D507" s="6">
        <v>1</v>
      </c>
      <c r="E507" s="7" t="str">
        <f t="shared" si="56"/>
        <v/>
      </c>
      <c r="F507" s="7">
        <f t="shared" si="57"/>
        <v>1.8241517694272163E-4</v>
      </c>
      <c r="G507" s="7">
        <f t="shared" si="59"/>
        <v>1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27</v>
      </c>
      <c r="D508" s="6">
        <v>14</v>
      </c>
      <c r="E508" s="7">
        <f t="shared" si="56"/>
        <v>3.9444850255661067E-3</v>
      </c>
      <c r="F508" s="7">
        <f t="shared" si="57"/>
        <v>2.553812477198103E-3</v>
      </c>
      <c r="G508" s="7">
        <f t="shared" si="59"/>
        <v>-0.48148148148148145</v>
      </c>
      <c r="H508" s="14">
        <f t="shared" si="58"/>
        <v>-1.8991964937910882E-3</v>
      </c>
    </row>
    <row r="509" spans="1:8" x14ac:dyDescent="0.2">
      <c r="A509" s="26"/>
      <c r="B509" s="28" t="s">
        <v>483</v>
      </c>
      <c r="C509" s="31">
        <v>5</v>
      </c>
      <c r="D509" s="6">
        <v>5</v>
      </c>
      <c r="E509" s="7">
        <f t="shared" si="56"/>
        <v>7.3046018991964939E-4</v>
      </c>
      <c r="F509" s="7">
        <f t="shared" si="57"/>
        <v>9.1207588471360818E-4</v>
      </c>
      <c r="G509" s="7">
        <f t="shared" si="59"/>
        <v>0</v>
      </c>
      <c r="H509" s="14">
        <f t="shared" si="58"/>
        <v>0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3</v>
      </c>
      <c r="D511" s="6">
        <v>0</v>
      </c>
      <c r="E511" s="7">
        <f t="shared" si="56"/>
        <v>4.382761139517896E-4</v>
      </c>
      <c r="F511" s="7" t="str">
        <f t="shared" si="57"/>
        <v/>
      </c>
      <c r="G511" s="7">
        <f t="shared" si="59"/>
        <v>-1</v>
      </c>
      <c r="H511" s="14">
        <f t="shared" si="58"/>
        <v>-4.382761139517896E-4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1</v>
      </c>
      <c r="D513" s="6">
        <v>2</v>
      </c>
      <c r="E513" s="7">
        <f t="shared" si="56"/>
        <v>1.4609203798392987E-4</v>
      </c>
      <c r="F513" s="7">
        <f t="shared" si="57"/>
        <v>3.6483035388544326E-4</v>
      </c>
      <c r="G513" s="7">
        <f t="shared" si="59"/>
        <v>1</v>
      </c>
      <c r="H513" s="14">
        <f t="shared" si="58"/>
        <v>1.4609203798392987E-4</v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1</v>
      </c>
      <c r="D515" s="6">
        <v>1</v>
      </c>
      <c r="E515" s="7">
        <f t="shared" si="56"/>
        <v>1.4609203798392987E-4</v>
      </c>
      <c r="F515" s="7">
        <f t="shared" si="57"/>
        <v>1.8241517694272163E-4</v>
      </c>
      <c r="G515" s="7">
        <f t="shared" si="59"/>
        <v>0</v>
      </c>
      <c r="H515" s="14">
        <f t="shared" si="58"/>
        <v>0</v>
      </c>
    </row>
    <row r="516" spans="1:8" x14ac:dyDescent="0.2">
      <c r="A516" s="26"/>
      <c r="B516" s="28" t="s">
        <v>490</v>
      </c>
      <c r="C516" s="31">
        <v>14</v>
      </c>
      <c r="D516" s="6">
        <v>7</v>
      </c>
      <c r="E516" s="7">
        <f t="shared" si="56"/>
        <v>2.0452885317750183E-3</v>
      </c>
      <c r="F516" s="7">
        <f t="shared" si="57"/>
        <v>1.2769062385990515E-3</v>
      </c>
      <c r="G516" s="7">
        <f t="shared" si="59"/>
        <v>-0.5</v>
      </c>
      <c r="H516" s="14">
        <f t="shared" si="58"/>
        <v>-1.0226442658875091E-3</v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8</v>
      </c>
      <c r="D519" s="6">
        <v>17</v>
      </c>
      <c r="E519" s="7">
        <f t="shared" si="56"/>
        <v>1.1687363038714389E-3</v>
      </c>
      <c r="F519" s="7">
        <f t="shared" si="57"/>
        <v>3.1010580080262679E-3</v>
      </c>
      <c r="G519" s="7">
        <f t="shared" si="59"/>
        <v>1.125</v>
      </c>
      <c r="H519" s="14">
        <f t="shared" si="58"/>
        <v>1.3148283418553688E-3</v>
      </c>
    </row>
    <row r="520" spans="1:8" x14ac:dyDescent="0.2">
      <c r="A520" s="26"/>
      <c r="B520" s="28" t="s">
        <v>494</v>
      </c>
      <c r="C520" s="31">
        <v>5</v>
      </c>
      <c r="D520" s="6">
        <v>0</v>
      </c>
      <c r="E520" s="7">
        <f t="shared" si="56"/>
        <v>7.3046018991964939E-4</v>
      </c>
      <c r="F520" s="7" t="str">
        <f t="shared" si="57"/>
        <v/>
      </c>
      <c r="G520" s="7">
        <f t="shared" si="59"/>
        <v>-1</v>
      </c>
      <c r="H520" s="14">
        <f t="shared" si="58"/>
        <v>-7.3046018991964939E-4</v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2</v>
      </c>
      <c r="D530" s="6">
        <v>1</v>
      </c>
      <c r="E530" s="7">
        <f t="shared" si="56"/>
        <v>2.9218407596785974E-4</v>
      </c>
      <c r="F530" s="7">
        <f t="shared" si="57"/>
        <v>1.8241517694272163E-4</v>
      </c>
      <c r="G530" s="7">
        <f t="shared" si="59"/>
        <v>-0.5</v>
      </c>
      <c r="H530" s="14">
        <f t="shared" si="58"/>
        <v>-1.4609203798392987E-4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7</v>
      </c>
      <c r="E535" s="7" t="str">
        <f t="shared" si="56"/>
        <v/>
      </c>
      <c r="F535" s="7">
        <f t="shared" si="57"/>
        <v>1.2769062385990515E-3</v>
      </c>
      <c r="G535" s="7">
        <f t="shared" si="59"/>
        <v>1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3</v>
      </c>
      <c r="E536" s="7" t="str">
        <f t="shared" si="56"/>
        <v/>
      </c>
      <c r="F536" s="7">
        <f t="shared" si="57"/>
        <v>5.4724553082816487E-4</v>
      </c>
      <c r="G536" s="7">
        <f t="shared" si="59"/>
        <v>1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1</v>
      </c>
      <c r="D544" s="6">
        <v>0</v>
      </c>
      <c r="E544" s="7">
        <f t="shared" si="56"/>
        <v>1.4609203798392987E-4</v>
      </c>
      <c r="F544" s="7" t="str">
        <f t="shared" si="57"/>
        <v/>
      </c>
      <c r="G544" s="7">
        <f t="shared" si="59"/>
        <v>-1</v>
      </c>
      <c r="H544" s="14">
        <f t="shared" si="58"/>
        <v>-1.4609203798392987E-4</v>
      </c>
    </row>
    <row r="545" spans="1:8" ht="25.5" x14ac:dyDescent="0.2">
      <c r="A545" s="26"/>
      <c r="B545" s="28" t="s">
        <v>519</v>
      </c>
      <c r="C545" s="31">
        <v>0</v>
      </c>
      <c r="D545" s="6">
        <v>1</v>
      </c>
      <c r="E545" s="7" t="str">
        <f t="shared" si="56"/>
        <v/>
      </c>
      <c r="F545" s="7">
        <f t="shared" si="57"/>
        <v>1.8241517694272163E-4</v>
      </c>
      <c r="G545" s="7">
        <f t="shared" si="59"/>
        <v>1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1</v>
      </c>
      <c r="D546" s="6">
        <v>0</v>
      </c>
      <c r="E546" s="7">
        <f t="shared" si="56"/>
        <v>1.4609203798392987E-4</v>
      </c>
      <c r="F546" s="7" t="str">
        <f t="shared" si="57"/>
        <v/>
      </c>
      <c r="G546" s="7">
        <f t="shared" si="59"/>
        <v>-1</v>
      </c>
      <c r="H546" s="14">
        <f t="shared" si="58"/>
        <v>-1.4609203798392987E-4</v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1</v>
      </c>
      <c r="E551" s="7" t="str">
        <f t="shared" si="56"/>
        <v/>
      </c>
      <c r="F551" s="7">
        <f t="shared" si="57"/>
        <v>1.8241517694272163E-4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17</v>
      </c>
      <c r="D552" s="6">
        <v>24</v>
      </c>
      <c r="E552" s="7">
        <f t="shared" si="56"/>
        <v>2.4835646457268077E-3</v>
      </c>
      <c r="F552" s="7">
        <f t="shared" si="57"/>
        <v>4.3779642466253189E-3</v>
      </c>
      <c r="G552" s="7">
        <f t="shared" si="59"/>
        <v>0.41176470588235292</v>
      </c>
      <c r="H552" s="14">
        <f t="shared" si="58"/>
        <v>1.0226442658875089E-3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</v>
      </c>
      <c r="D554" s="6">
        <v>0</v>
      </c>
      <c r="E554" s="7">
        <f t="shared" ref="E554:E595" si="60">+IF(C554=0,"",C554/C$362)</f>
        <v>1.4609203798392987E-4</v>
      </c>
      <c r="F554" s="7" t="str">
        <f t="shared" ref="F554:F595" si="61">+IF(D554=0,"",D554/D$362)</f>
        <v/>
      </c>
      <c r="G554" s="7">
        <f t="shared" si="59"/>
        <v>-1</v>
      </c>
      <c r="H554" s="14">
        <f t="shared" ref="H554:H595" si="62">+IF(OR(AND(E554=""),(G554="")),"",E554*G554)</f>
        <v>-1.4609203798392987E-4</v>
      </c>
    </row>
    <row r="555" spans="1:8" x14ac:dyDescent="0.2">
      <c r="A555" s="26"/>
      <c r="B555" s="28" t="s">
        <v>529</v>
      </c>
      <c r="C555" s="31">
        <v>14</v>
      </c>
      <c r="D555" s="6">
        <v>11</v>
      </c>
      <c r="E555" s="7">
        <f t="shared" si="60"/>
        <v>2.0452885317750183E-3</v>
      </c>
      <c r="F555" s="7">
        <f t="shared" si="61"/>
        <v>2.0065669463699381E-3</v>
      </c>
      <c r="G555" s="7">
        <f t="shared" ref="G555:G595" si="63">+IF(AND(C555=0,D555=0)," ",IF(C555=0,1,IF(D555=0,-1,(D555-C555)/C555)))</f>
        <v>-0.21428571428571427</v>
      </c>
      <c r="H555" s="14">
        <f t="shared" si="62"/>
        <v>-4.382761139517896E-4</v>
      </c>
    </row>
    <row r="556" spans="1:8" ht="25.5" x14ac:dyDescent="0.2">
      <c r="A556" s="26"/>
      <c r="B556" s="28" t="s">
        <v>530</v>
      </c>
      <c r="C556" s="31">
        <v>0</v>
      </c>
      <c r="D556" s="6">
        <v>2</v>
      </c>
      <c r="E556" s="7" t="str">
        <f t="shared" si="60"/>
        <v/>
      </c>
      <c r="F556" s="7">
        <f t="shared" si="61"/>
        <v>3.6483035388544326E-4</v>
      </c>
      <c r="G556" s="7">
        <f t="shared" si="63"/>
        <v>1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141</v>
      </c>
      <c r="D558" s="6">
        <v>87</v>
      </c>
      <c r="E558" s="7">
        <f t="shared" si="60"/>
        <v>2.0598977355734113E-2</v>
      </c>
      <c r="F558" s="7">
        <f t="shared" si="61"/>
        <v>1.5870120394016782E-2</v>
      </c>
      <c r="G558" s="7">
        <f t="shared" si="63"/>
        <v>-0.38297872340425532</v>
      </c>
      <c r="H558" s="14">
        <f t="shared" si="62"/>
        <v>-7.8889700511322134E-3</v>
      </c>
    </row>
    <row r="559" spans="1:8" x14ac:dyDescent="0.2">
      <c r="A559" s="26"/>
      <c r="B559" s="28" t="s">
        <v>533</v>
      </c>
      <c r="C559" s="31">
        <v>179</v>
      </c>
      <c r="D559" s="6">
        <v>97</v>
      </c>
      <c r="E559" s="7">
        <f t="shared" si="60"/>
        <v>2.6150474799123448E-2</v>
      </c>
      <c r="F559" s="7">
        <f t="shared" si="61"/>
        <v>1.7694272163443998E-2</v>
      </c>
      <c r="G559" s="7">
        <f t="shared" si="63"/>
        <v>-0.45810055865921789</v>
      </c>
      <c r="H559" s="14">
        <f t="shared" si="62"/>
        <v>-1.197954711468225E-2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2</v>
      </c>
      <c r="D562" s="6">
        <v>0</v>
      </c>
      <c r="E562" s="7">
        <f t="shared" si="60"/>
        <v>2.9218407596785974E-4</v>
      </c>
      <c r="F562" s="7" t="str">
        <f t="shared" si="61"/>
        <v/>
      </c>
      <c r="G562" s="7">
        <f t="shared" si="63"/>
        <v>-1</v>
      </c>
      <c r="H562" s="14">
        <f t="shared" si="62"/>
        <v>-2.9218407596785974E-4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6</v>
      </c>
      <c r="D568" s="6">
        <v>13</v>
      </c>
      <c r="E568" s="7">
        <f t="shared" si="60"/>
        <v>8.7655222790357921E-4</v>
      </c>
      <c r="F568" s="7">
        <f t="shared" si="61"/>
        <v>2.3713973002553812E-3</v>
      </c>
      <c r="G568" s="7">
        <f t="shared" si="63"/>
        <v>1.1666666666666667</v>
      </c>
      <c r="H568" s="14">
        <f t="shared" si="62"/>
        <v>1.0226442658875091E-3</v>
      </c>
    </row>
    <row r="569" spans="1:8" ht="25.5" x14ac:dyDescent="0.2">
      <c r="A569" s="26"/>
      <c r="B569" s="28" t="s">
        <v>543</v>
      </c>
      <c r="C569" s="31">
        <v>20</v>
      </c>
      <c r="D569" s="6">
        <v>2</v>
      </c>
      <c r="E569" s="7">
        <f t="shared" si="60"/>
        <v>2.9218407596785976E-3</v>
      </c>
      <c r="F569" s="7">
        <f t="shared" si="61"/>
        <v>3.6483035388544326E-4</v>
      </c>
      <c r="G569" s="7">
        <f t="shared" si="63"/>
        <v>-0.9</v>
      </c>
      <c r="H569" s="14">
        <f t="shared" si="62"/>
        <v>-2.6296566837107379E-3</v>
      </c>
    </row>
    <row r="570" spans="1:8" x14ac:dyDescent="0.2">
      <c r="A570" s="26"/>
      <c r="B570" s="28" t="s">
        <v>544</v>
      </c>
      <c r="C570" s="31">
        <v>4</v>
      </c>
      <c r="D570" s="6">
        <v>3</v>
      </c>
      <c r="E570" s="7">
        <f t="shared" si="60"/>
        <v>5.8436815193571947E-4</v>
      </c>
      <c r="F570" s="7">
        <f t="shared" si="61"/>
        <v>5.4724553082816487E-4</v>
      </c>
      <c r="G570" s="7">
        <f t="shared" si="63"/>
        <v>-0.25</v>
      </c>
      <c r="H570" s="14">
        <f t="shared" si="62"/>
        <v>-1.4609203798392987E-4</v>
      </c>
    </row>
    <row r="571" spans="1:8" x14ac:dyDescent="0.2">
      <c r="A571" s="26"/>
      <c r="B571" s="28" t="s">
        <v>545</v>
      </c>
      <c r="C571" s="31">
        <v>47</v>
      </c>
      <c r="D571" s="6">
        <v>96</v>
      </c>
      <c r="E571" s="7">
        <f t="shared" si="60"/>
        <v>6.8663257852447038E-3</v>
      </c>
      <c r="F571" s="7">
        <f t="shared" si="61"/>
        <v>1.7511856986501276E-2</v>
      </c>
      <c r="G571" s="7">
        <f t="shared" si="63"/>
        <v>1.0425531914893618</v>
      </c>
      <c r="H571" s="14">
        <f t="shared" si="62"/>
        <v>7.1585098612125643E-3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185</v>
      </c>
      <c r="D574" s="6">
        <v>97</v>
      </c>
      <c r="E574" s="7">
        <f t="shared" si="60"/>
        <v>2.7027027027027029E-2</v>
      </c>
      <c r="F574" s="7">
        <f t="shared" si="61"/>
        <v>1.7694272163443998E-2</v>
      </c>
      <c r="G574" s="7">
        <f t="shared" si="63"/>
        <v>-0.4756756756756757</v>
      </c>
      <c r="H574" s="14">
        <f t="shared" si="62"/>
        <v>-1.2856099342585831E-2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10</v>
      </c>
      <c r="D576" s="6">
        <v>15</v>
      </c>
      <c r="E576" s="7">
        <f t="shared" si="60"/>
        <v>1.4609203798392988E-3</v>
      </c>
      <c r="F576" s="7">
        <f t="shared" si="61"/>
        <v>2.7362276541408243E-3</v>
      </c>
      <c r="G576" s="7">
        <f t="shared" si="63"/>
        <v>0.5</v>
      </c>
      <c r="H576" s="14">
        <f t="shared" si="62"/>
        <v>7.3046018991964939E-4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90</v>
      </c>
      <c r="D579" s="6">
        <v>42</v>
      </c>
      <c r="E579" s="7">
        <f t="shared" si="60"/>
        <v>1.3148283418553688E-2</v>
      </c>
      <c r="F579" s="7">
        <f t="shared" si="61"/>
        <v>7.661437431594309E-3</v>
      </c>
      <c r="G579" s="7">
        <f t="shared" si="63"/>
        <v>-0.53333333333333333</v>
      </c>
      <c r="H579" s="14">
        <f t="shared" si="62"/>
        <v>-7.0124178232286337E-3</v>
      </c>
    </row>
    <row r="580" spans="1:8" ht="25.5" x14ac:dyDescent="0.2">
      <c r="A580" s="26"/>
      <c r="B580" s="28" t="s">
        <v>554</v>
      </c>
      <c r="C580" s="31">
        <v>87</v>
      </c>
      <c r="D580" s="6">
        <v>75</v>
      </c>
      <c r="E580" s="7">
        <f t="shared" si="60"/>
        <v>1.27100073046019E-2</v>
      </c>
      <c r="F580" s="7">
        <f t="shared" si="61"/>
        <v>1.3681138270704123E-2</v>
      </c>
      <c r="G580" s="7">
        <f t="shared" si="63"/>
        <v>-0.13793103448275862</v>
      </c>
      <c r="H580" s="14">
        <f t="shared" si="62"/>
        <v>-1.7531044558071586E-3</v>
      </c>
    </row>
    <row r="581" spans="1:8" x14ac:dyDescent="0.2">
      <c r="A581" s="26"/>
      <c r="B581" s="28" t="s">
        <v>555</v>
      </c>
      <c r="C581" s="31">
        <v>442</v>
      </c>
      <c r="D581" s="6">
        <v>437</v>
      </c>
      <c r="E581" s="7">
        <f t="shared" si="60"/>
        <v>6.4572680788897011E-2</v>
      </c>
      <c r="F581" s="7">
        <f t="shared" si="61"/>
        <v>7.9715432323969354E-2</v>
      </c>
      <c r="G581" s="7">
        <f t="shared" si="63"/>
        <v>-1.1312217194570135E-2</v>
      </c>
      <c r="H581" s="14">
        <f t="shared" si="62"/>
        <v>-7.3046018991964939E-4</v>
      </c>
    </row>
    <row r="582" spans="1:8" x14ac:dyDescent="0.2">
      <c r="A582" s="26"/>
      <c r="B582" s="28" t="s">
        <v>556</v>
      </c>
      <c r="C582" s="31">
        <v>2</v>
      </c>
      <c r="D582" s="6">
        <v>5</v>
      </c>
      <c r="E582" s="7">
        <f t="shared" si="60"/>
        <v>2.9218407596785974E-4</v>
      </c>
      <c r="F582" s="7">
        <f t="shared" si="61"/>
        <v>9.1207588471360818E-4</v>
      </c>
      <c r="G582" s="7">
        <f t="shared" si="63"/>
        <v>1.5</v>
      </c>
      <c r="H582" s="14">
        <f t="shared" si="62"/>
        <v>4.382761139517896E-4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3</v>
      </c>
      <c r="D585" s="6">
        <v>4</v>
      </c>
      <c r="E585" s="7">
        <f t="shared" si="60"/>
        <v>4.382761139517896E-4</v>
      </c>
      <c r="F585" s="7">
        <f t="shared" si="61"/>
        <v>7.2966070777088653E-4</v>
      </c>
      <c r="G585" s="7">
        <f t="shared" si="63"/>
        <v>0.33333333333333331</v>
      </c>
      <c r="H585" s="14">
        <f t="shared" si="62"/>
        <v>1.4609203798392987E-4</v>
      </c>
    </row>
    <row r="586" spans="1:8" x14ac:dyDescent="0.2">
      <c r="A586" s="26"/>
      <c r="B586" s="28" t="s">
        <v>560</v>
      </c>
      <c r="C586" s="31">
        <v>1</v>
      </c>
      <c r="D586" s="6">
        <v>1</v>
      </c>
      <c r="E586" s="7">
        <f t="shared" si="60"/>
        <v>1.4609203798392987E-4</v>
      </c>
      <c r="F586" s="7">
        <f t="shared" si="61"/>
        <v>1.8241517694272163E-4</v>
      </c>
      <c r="G586" s="7">
        <f t="shared" si="63"/>
        <v>0</v>
      </c>
      <c r="H586" s="14">
        <f t="shared" si="62"/>
        <v>0</v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13</v>
      </c>
      <c r="D588" s="6">
        <v>24</v>
      </c>
      <c r="E588" s="7">
        <f t="shared" si="60"/>
        <v>1.8991964937910884E-3</v>
      </c>
      <c r="F588" s="7">
        <f t="shared" si="61"/>
        <v>4.3779642466253189E-3</v>
      </c>
      <c r="G588" s="7">
        <f t="shared" si="63"/>
        <v>0.84615384615384615</v>
      </c>
      <c r="H588" s="14">
        <f t="shared" si="62"/>
        <v>1.6070124178232286E-3</v>
      </c>
    </row>
    <row r="589" spans="1:8" x14ac:dyDescent="0.2">
      <c r="A589" s="26"/>
      <c r="B589" s="28" t="s">
        <v>563</v>
      </c>
      <c r="C589" s="31">
        <v>84</v>
      </c>
      <c r="D589" s="6">
        <v>123</v>
      </c>
      <c r="E589" s="7">
        <f t="shared" si="60"/>
        <v>1.227173119065011E-2</v>
      </c>
      <c r="F589" s="7">
        <f t="shared" si="61"/>
        <v>2.2437066763954763E-2</v>
      </c>
      <c r="G589" s="7">
        <f t="shared" si="63"/>
        <v>0.4642857142857143</v>
      </c>
      <c r="H589" s="14">
        <f t="shared" si="62"/>
        <v>5.6975894813732653E-3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1</v>
      </c>
      <c r="D591" s="6">
        <v>4</v>
      </c>
      <c r="E591" s="7">
        <f t="shared" si="60"/>
        <v>1.4609203798392987E-4</v>
      </c>
      <c r="F591" s="7">
        <f t="shared" si="61"/>
        <v>7.2966070777088653E-4</v>
      </c>
      <c r="G591" s="7">
        <f t="shared" si="63"/>
        <v>3</v>
      </c>
      <c r="H591" s="14">
        <f t="shared" si="62"/>
        <v>4.382761139517896E-4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4858</v>
      </c>
      <c r="D601" s="10">
        <f>SUM(D602:D629)</f>
        <v>4363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-0.10189378344997942</v>
      </c>
      <c r="H601" s="24">
        <f t="shared" ref="H601:H629" si="66">+IF(OR(AND(E601=""),(G601="")),"",E601*G601)</f>
        <v>-0.10189378344997942</v>
      </c>
    </row>
    <row r="602" spans="1:8" x14ac:dyDescent="0.2">
      <c r="A602" s="26"/>
      <c r="B602" s="27" t="s">
        <v>570</v>
      </c>
      <c r="C602" s="30">
        <v>2</v>
      </c>
      <c r="D602" s="11">
        <v>5</v>
      </c>
      <c r="E602" s="12">
        <f t="shared" si="64"/>
        <v>4.1169205434335118E-4</v>
      </c>
      <c r="F602" s="12">
        <f t="shared" si="65"/>
        <v>1.1460004584001834E-3</v>
      </c>
      <c r="G602" s="12">
        <f t="shared" ref="G602:G629" si="67">+IF(AND(C602=0,D602=0)," ",IF(C602=0,1,IF(D602=0,-1,(D602-C602)/C602)))</f>
        <v>1.5</v>
      </c>
      <c r="H602" s="13">
        <f t="shared" si="66"/>
        <v>6.1753808151502677E-4</v>
      </c>
    </row>
    <row r="603" spans="1:8" x14ac:dyDescent="0.2">
      <c r="A603" s="26"/>
      <c r="B603" s="28" t="s">
        <v>571</v>
      </c>
      <c r="C603" s="31">
        <v>5</v>
      </c>
      <c r="D603" s="6">
        <v>6</v>
      </c>
      <c r="E603" s="7">
        <f t="shared" si="64"/>
        <v>1.0292301358583778E-3</v>
      </c>
      <c r="F603" s="7">
        <f t="shared" si="65"/>
        <v>1.3752005500802201E-3</v>
      </c>
      <c r="G603" s="7">
        <f t="shared" si="67"/>
        <v>0.2</v>
      </c>
      <c r="H603" s="14">
        <f t="shared" si="66"/>
        <v>2.0584602717167559E-4</v>
      </c>
    </row>
    <row r="604" spans="1:8" ht="25.5" x14ac:dyDescent="0.2">
      <c r="A604" s="26"/>
      <c r="B604" s="28" t="s">
        <v>572</v>
      </c>
      <c r="C604" s="31">
        <v>120</v>
      </c>
      <c r="D604" s="6">
        <v>52</v>
      </c>
      <c r="E604" s="7">
        <f t="shared" si="64"/>
        <v>2.4701523260601072E-2</v>
      </c>
      <c r="F604" s="7">
        <f t="shared" si="65"/>
        <v>1.1918404767361907E-2</v>
      </c>
      <c r="G604" s="7">
        <f t="shared" si="67"/>
        <v>-0.56666666666666665</v>
      </c>
      <c r="H604" s="14">
        <f t="shared" si="66"/>
        <v>-1.399752984767394E-2</v>
      </c>
    </row>
    <row r="605" spans="1:8" x14ac:dyDescent="0.2">
      <c r="A605" s="26"/>
      <c r="B605" s="28" t="s">
        <v>573</v>
      </c>
      <c r="C605" s="31">
        <v>420</v>
      </c>
      <c r="D605" s="6">
        <v>276</v>
      </c>
      <c r="E605" s="7">
        <f t="shared" si="64"/>
        <v>8.645533141210375E-2</v>
      </c>
      <c r="F605" s="7">
        <f t="shared" si="65"/>
        <v>6.3259225303690117E-2</v>
      </c>
      <c r="G605" s="7">
        <f t="shared" si="67"/>
        <v>-0.34285714285714286</v>
      </c>
      <c r="H605" s="14">
        <f t="shared" si="66"/>
        <v>-2.9641827912721287E-2</v>
      </c>
    </row>
    <row r="606" spans="1:8" x14ac:dyDescent="0.2">
      <c r="A606" s="26"/>
      <c r="B606" s="28" t="s">
        <v>574</v>
      </c>
      <c r="C606" s="31">
        <v>291</v>
      </c>
      <c r="D606" s="6">
        <v>204</v>
      </c>
      <c r="E606" s="7">
        <f t="shared" si="64"/>
        <v>5.9901193906957598E-2</v>
      </c>
      <c r="F606" s="7">
        <f t="shared" si="65"/>
        <v>4.6756818702727479E-2</v>
      </c>
      <c r="G606" s="7">
        <f t="shared" si="67"/>
        <v>-0.29896907216494845</v>
      </c>
      <c r="H606" s="14">
        <f t="shared" si="66"/>
        <v>-1.7908604363935775E-2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27</v>
      </c>
      <c r="D608" s="6">
        <v>5</v>
      </c>
      <c r="E608" s="7">
        <f t="shared" si="64"/>
        <v>5.5578427336352406E-3</v>
      </c>
      <c r="F608" s="7">
        <f t="shared" si="65"/>
        <v>1.1460004584001834E-3</v>
      </c>
      <c r="G608" s="7">
        <f t="shared" si="67"/>
        <v>-0.81481481481481477</v>
      </c>
      <c r="H608" s="14">
        <f t="shared" si="66"/>
        <v>-4.5286125977768623E-3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5</v>
      </c>
      <c r="D611" s="6">
        <v>3</v>
      </c>
      <c r="E611" s="7">
        <f t="shared" si="64"/>
        <v>1.0292301358583778E-3</v>
      </c>
      <c r="F611" s="7">
        <f t="shared" si="65"/>
        <v>6.8760027504011006E-4</v>
      </c>
      <c r="G611" s="7">
        <f t="shared" si="67"/>
        <v>-0.4</v>
      </c>
      <c r="H611" s="14">
        <f t="shared" si="66"/>
        <v>-4.1169205434335118E-4</v>
      </c>
    </row>
    <row r="612" spans="1:8" x14ac:dyDescent="0.2">
      <c r="A612" s="26"/>
      <c r="B612" s="28" t="s">
        <v>580</v>
      </c>
      <c r="C612" s="31">
        <v>3</v>
      </c>
      <c r="D612" s="6">
        <v>3</v>
      </c>
      <c r="E612" s="7">
        <f t="shared" si="64"/>
        <v>6.1753808151502677E-4</v>
      </c>
      <c r="F612" s="7">
        <f t="shared" si="65"/>
        <v>6.8760027504011006E-4</v>
      </c>
      <c r="G612" s="7">
        <f t="shared" si="67"/>
        <v>0</v>
      </c>
      <c r="H612" s="14">
        <f t="shared" si="66"/>
        <v>0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260</v>
      </c>
      <c r="D614" s="6">
        <v>233</v>
      </c>
      <c r="E614" s="7">
        <f t="shared" si="64"/>
        <v>5.3519967064635653E-2</v>
      </c>
      <c r="F614" s="7">
        <f t="shared" si="65"/>
        <v>5.3403621361448543E-2</v>
      </c>
      <c r="G614" s="7">
        <f t="shared" si="67"/>
        <v>-0.10384615384615385</v>
      </c>
      <c r="H614" s="14">
        <f t="shared" si="66"/>
        <v>-5.5578427336352414E-3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922</v>
      </c>
      <c r="D616" s="6">
        <v>823</v>
      </c>
      <c r="E616" s="7">
        <f t="shared" si="64"/>
        <v>0.18979003705228489</v>
      </c>
      <c r="F616" s="7">
        <f t="shared" si="65"/>
        <v>0.18863167545267018</v>
      </c>
      <c r="G616" s="7">
        <f t="shared" si="67"/>
        <v>-0.10737527114967461</v>
      </c>
      <c r="H616" s="14">
        <f t="shared" si="66"/>
        <v>-2.0378756689995881E-2</v>
      </c>
    </row>
    <row r="617" spans="1:8" x14ac:dyDescent="0.2">
      <c r="A617" s="26"/>
      <c r="B617" s="28" t="s">
        <v>585</v>
      </c>
      <c r="C617" s="31">
        <v>19</v>
      </c>
      <c r="D617" s="6">
        <v>30</v>
      </c>
      <c r="E617" s="7">
        <f t="shared" si="64"/>
        <v>3.9110745162618359E-3</v>
      </c>
      <c r="F617" s="7">
        <f t="shared" si="65"/>
        <v>6.8760027504010997E-3</v>
      </c>
      <c r="G617" s="7">
        <f t="shared" si="67"/>
        <v>0.57894736842105265</v>
      </c>
      <c r="H617" s="14">
        <f t="shared" si="66"/>
        <v>2.2643062988884316E-3</v>
      </c>
    </row>
    <row r="618" spans="1:8" x14ac:dyDescent="0.2">
      <c r="A618" s="26"/>
      <c r="B618" s="28" t="s">
        <v>586</v>
      </c>
      <c r="C618" s="31">
        <v>135</v>
      </c>
      <c r="D618" s="6">
        <v>175</v>
      </c>
      <c r="E618" s="7">
        <f t="shared" si="64"/>
        <v>2.7789213668176205E-2</v>
      </c>
      <c r="F618" s="7">
        <f t="shared" si="65"/>
        <v>4.0110016044006415E-2</v>
      </c>
      <c r="G618" s="7">
        <f t="shared" si="67"/>
        <v>0.29629629629629628</v>
      </c>
      <c r="H618" s="14">
        <f t="shared" si="66"/>
        <v>8.2338410868670227E-3</v>
      </c>
    </row>
    <row r="619" spans="1:8" x14ac:dyDescent="0.2">
      <c r="A619" s="26"/>
      <c r="B619" s="28" t="s">
        <v>587</v>
      </c>
      <c r="C619" s="31">
        <v>2246</v>
      </c>
      <c r="D619" s="6">
        <v>2281</v>
      </c>
      <c r="E619" s="7">
        <f t="shared" si="64"/>
        <v>0.46233017702758339</v>
      </c>
      <c r="F619" s="7">
        <f t="shared" si="65"/>
        <v>0.52280540912216367</v>
      </c>
      <c r="G619" s="7">
        <f t="shared" si="67"/>
        <v>1.5583259127337488E-2</v>
      </c>
      <c r="H619" s="14">
        <f t="shared" si="66"/>
        <v>7.2046109510086453E-3</v>
      </c>
    </row>
    <row r="620" spans="1:8" x14ac:dyDescent="0.2">
      <c r="A620" s="26"/>
      <c r="B620" s="28" t="s">
        <v>588</v>
      </c>
      <c r="C620" s="31">
        <v>41</v>
      </c>
      <c r="D620" s="6">
        <v>55</v>
      </c>
      <c r="E620" s="7">
        <f t="shared" si="64"/>
        <v>8.4396871140386999E-3</v>
      </c>
      <c r="F620" s="7">
        <f t="shared" si="65"/>
        <v>1.2606005042402018E-2</v>
      </c>
      <c r="G620" s="7">
        <f t="shared" si="67"/>
        <v>0.34146341463414637</v>
      </c>
      <c r="H620" s="14">
        <f t="shared" si="66"/>
        <v>2.8818443804034589E-3</v>
      </c>
    </row>
    <row r="621" spans="1:8" x14ac:dyDescent="0.2">
      <c r="A621" s="26"/>
      <c r="B621" s="28" t="s">
        <v>589</v>
      </c>
      <c r="C621" s="31">
        <v>38</v>
      </c>
      <c r="D621" s="6">
        <v>35</v>
      </c>
      <c r="E621" s="7">
        <f t="shared" si="64"/>
        <v>7.8221490325236717E-3</v>
      </c>
      <c r="F621" s="7">
        <f t="shared" si="65"/>
        <v>8.0220032088012833E-3</v>
      </c>
      <c r="G621" s="7">
        <f t="shared" si="67"/>
        <v>-7.8947368421052627E-2</v>
      </c>
      <c r="H621" s="14">
        <f t="shared" si="66"/>
        <v>-6.1753808151502666E-4</v>
      </c>
    </row>
    <row r="622" spans="1:8" x14ac:dyDescent="0.2">
      <c r="A622" s="26"/>
      <c r="B622" s="28" t="s">
        <v>590</v>
      </c>
      <c r="C622" s="31">
        <v>11</v>
      </c>
      <c r="D622" s="6">
        <v>8</v>
      </c>
      <c r="E622" s="7">
        <f t="shared" si="64"/>
        <v>2.2643062988884316E-3</v>
      </c>
      <c r="F622" s="7">
        <f t="shared" si="65"/>
        <v>1.8336007334402934E-3</v>
      </c>
      <c r="G622" s="7">
        <f t="shared" si="67"/>
        <v>-0.27272727272727271</v>
      </c>
      <c r="H622" s="14">
        <f t="shared" si="66"/>
        <v>-6.1753808151502677E-4</v>
      </c>
    </row>
    <row r="623" spans="1:8" ht="25.5" x14ac:dyDescent="0.2">
      <c r="A623" s="26"/>
      <c r="B623" s="28" t="s">
        <v>591</v>
      </c>
      <c r="C623" s="31">
        <v>0</v>
      </c>
      <c r="D623" s="6">
        <v>1</v>
      </c>
      <c r="E623" s="7" t="str">
        <f t="shared" si="64"/>
        <v/>
      </c>
      <c r="F623" s="7">
        <f t="shared" si="65"/>
        <v>2.2920009168003668E-4</v>
      </c>
      <c r="G623" s="7">
        <f t="shared" si="67"/>
        <v>1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292</v>
      </c>
      <c r="D625" s="6">
        <v>157</v>
      </c>
      <c r="E625" s="7">
        <f t="shared" si="64"/>
        <v>6.0107039934129268E-2</v>
      </c>
      <c r="F625" s="7">
        <f t="shared" si="65"/>
        <v>3.5984414393765755E-2</v>
      </c>
      <c r="G625" s="7">
        <f t="shared" si="67"/>
        <v>-0.46232876712328769</v>
      </c>
      <c r="H625" s="14">
        <f t="shared" si="66"/>
        <v>-2.7789213668176202E-2</v>
      </c>
    </row>
    <row r="626" spans="1:8" x14ac:dyDescent="0.2">
      <c r="A626" s="26"/>
      <c r="B626" s="28" t="s">
        <v>594</v>
      </c>
      <c r="C626" s="31">
        <v>0</v>
      </c>
      <c r="D626" s="6">
        <v>2</v>
      </c>
      <c r="E626" s="7" t="str">
        <f t="shared" si="64"/>
        <v/>
      </c>
      <c r="F626" s="7">
        <f t="shared" si="65"/>
        <v>4.5840018336007336E-4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1</v>
      </c>
      <c r="D627" s="6">
        <v>0</v>
      </c>
      <c r="E627" s="7">
        <f t="shared" si="64"/>
        <v>2.0584602717167559E-4</v>
      </c>
      <c r="F627" s="7" t="str">
        <f t="shared" si="65"/>
        <v/>
      </c>
      <c r="G627" s="7">
        <f t="shared" si="67"/>
        <v>-1</v>
      </c>
      <c r="H627" s="14">
        <f t="shared" si="66"/>
        <v>-2.0584602717167559E-4</v>
      </c>
    </row>
    <row r="628" spans="1:8" ht="16.5" customHeight="1" x14ac:dyDescent="0.2">
      <c r="A628" s="26"/>
      <c r="B628" s="28" t="s">
        <v>596</v>
      </c>
      <c r="C628" s="31">
        <v>1</v>
      </c>
      <c r="D628" s="6">
        <v>0</v>
      </c>
      <c r="E628" s="7">
        <f t="shared" si="64"/>
        <v>2.0584602717167559E-4</v>
      </c>
      <c r="F628" s="7" t="str">
        <f t="shared" si="65"/>
        <v/>
      </c>
      <c r="G628" s="7">
        <f t="shared" si="67"/>
        <v>-1</v>
      </c>
      <c r="H628" s="14">
        <f t="shared" si="66"/>
        <v>-2.0584602717167559E-4</v>
      </c>
    </row>
    <row r="629" spans="1:8" ht="26.25" thickBot="1" x14ac:dyDescent="0.25">
      <c r="A629" s="26"/>
      <c r="B629" s="29" t="s">
        <v>597</v>
      </c>
      <c r="C629" s="32">
        <v>19</v>
      </c>
      <c r="D629" s="15">
        <v>9</v>
      </c>
      <c r="E629" s="16">
        <f t="shared" si="64"/>
        <v>3.9110745162618359E-3</v>
      </c>
      <c r="F629" s="16">
        <f t="shared" si="65"/>
        <v>2.0628008251203302E-3</v>
      </c>
      <c r="G629" s="16">
        <f t="shared" si="67"/>
        <v>-0.52631578947368418</v>
      </c>
      <c r="H629" s="17">
        <f t="shared" si="66"/>
        <v>-2.0584602717167557E-3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618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619</v>
      </c>
      <c r="C8" s="10">
        <f>+C19+C76+C181+C362+C601</f>
        <v>3063</v>
      </c>
      <c r="D8" s="10">
        <f>+D19+D76+D181+D362+D601</f>
        <v>4956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0.61802154750244853</v>
      </c>
      <c r="H8" s="24">
        <f t="shared" ref="H8:H13" si="1">+IF(OR(AND(E8=""),(G8="")),"",E8*G8)</f>
        <v>0.61802154750244853</v>
      </c>
    </row>
    <row r="9" spans="1:8" x14ac:dyDescent="0.2">
      <c r="A9" s="26"/>
      <c r="B9" s="21" t="s">
        <v>6</v>
      </c>
      <c r="C9" s="18">
        <f>+C19</f>
        <v>103</v>
      </c>
      <c r="D9" s="11">
        <f>+D19</f>
        <v>11</v>
      </c>
      <c r="E9" s="12">
        <f t="shared" ref="E9:F13" si="2">+C9/C$8</f>
        <v>3.3627162912177606E-2</v>
      </c>
      <c r="F9" s="12">
        <f t="shared" si="2"/>
        <v>2.2195318805488299E-3</v>
      </c>
      <c r="G9" s="12">
        <f t="shared" si="0"/>
        <v>-0.89320388349514568</v>
      </c>
      <c r="H9" s="13">
        <f t="shared" si="1"/>
        <v>-3.0035912504080969E-2</v>
      </c>
    </row>
    <row r="10" spans="1:8" x14ac:dyDescent="0.2">
      <c r="A10" s="26"/>
      <c r="B10" s="22" t="s">
        <v>7</v>
      </c>
      <c r="C10" s="19">
        <f>+C76</f>
        <v>370</v>
      </c>
      <c r="D10" s="6">
        <f>+D76</f>
        <v>692</v>
      </c>
      <c r="E10" s="7">
        <f t="shared" si="2"/>
        <v>0.1207966046359778</v>
      </c>
      <c r="F10" s="7">
        <f t="shared" si="2"/>
        <v>0.13962873284907182</v>
      </c>
      <c r="G10" s="7">
        <f t="shared" si="0"/>
        <v>0.87027027027027026</v>
      </c>
      <c r="H10" s="14">
        <f t="shared" si="1"/>
        <v>0.10512569376428338</v>
      </c>
    </row>
    <row r="11" spans="1:8" ht="25.5" x14ac:dyDescent="0.2">
      <c r="A11" s="26"/>
      <c r="B11" s="22" t="s">
        <v>8</v>
      </c>
      <c r="C11" s="19">
        <f>+C181</f>
        <v>428</v>
      </c>
      <c r="D11" s="6">
        <f>+D181</f>
        <v>528</v>
      </c>
      <c r="E11" s="7">
        <f t="shared" si="2"/>
        <v>0.13973228860594189</v>
      </c>
      <c r="F11" s="7">
        <f t="shared" si="2"/>
        <v>0.10653753026634383</v>
      </c>
      <c r="G11" s="7">
        <f t="shared" si="0"/>
        <v>0.23364485981308411</v>
      </c>
      <c r="H11" s="14">
        <f t="shared" si="1"/>
        <v>3.2647730982696702E-2</v>
      </c>
    </row>
    <row r="12" spans="1:8" x14ac:dyDescent="0.2">
      <c r="A12" s="26"/>
      <c r="B12" s="22" t="s">
        <v>9</v>
      </c>
      <c r="C12" s="19">
        <f>+C362</f>
        <v>1334</v>
      </c>
      <c r="D12" s="6">
        <f>+D362</f>
        <v>3121</v>
      </c>
      <c r="E12" s="7">
        <f t="shared" si="2"/>
        <v>0.43552073130917401</v>
      </c>
      <c r="F12" s="7">
        <f t="shared" si="2"/>
        <v>0.62974172719935428</v>
      </c>
      <c r="G12" s="7">
        <f t="shared" si="0"/>
        <v>1.3395802098950524</v>
      </c>
      <c r="H12" s="14">
        <f t="shared" si="1"/>
        <v>0.58341495266079002</v>
      </c>
    </row>
    <row r="13" spans="1:8" ht="15.75" thickBot="1" x14ac:dyDescent="0.25">
      <c r="A13" s="26"/>
      <c r="B13" s="23" t="s">
        <v>10</v>
      </c>
      <c r="C13" s="20">
        <f>+C601</f>
        <v>828</v>
      </c>
      <c r="D13" s="15">
        <f>+D601</f>
        <v>604</v>
      </c>
      <c r="E13" s="16">
        <f t="shared" si="2"/>
        <v>0.2703232125367287</v>
      </c>
      <c r="F13" s="16">
        <f t="shared" si="2"/>
        <v>0.12187247780468119</v>
      </c>
      <c r="G13" s="16">
        <f t="shared" si="0"/>
        <v>-0.27053140096618356</v>
      </c>
      <c r="H13" s="17">
        <f t="shared" si="1"/>
        <v>-7.3130917401240614E-2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103</v>
      </c>
      <c r="D19" s="10">
        <f>SUM(D20:D70)</f>
        <v>11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-0.89320388349514568</v>
      </c>
      <c r="H19" s="24">
        <f t="shared" ref="H19:H50" si="5">+IF(OR(AND(E19=""),(G19="")),"",E19*G19)</f>
        <v>-0.89320388349514568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1</v>
      </c>
      <c r="D27" s="6">
        <v>1</v>
      </c>
      <c r="E27" s="7">
        <f t="shared" si="3"/>
        <v>9.7087378640776691E-3</v>
      </c>
      <c r="F27" s="7">
        <f t="shared" si="4"/>
        <v>9.0909090909090912E-2</v>
      </c>
      <c r="G27" s="7">
        <f t="shared" si="6"/>
        <v>0</v>
      </c>
      <c r="H27" s="14">
        <f t="shared" si="5"/>
        <v>0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1</v>
      </c>
      <c r="D29" s="6">
        <v>0</v>
      </c>
      <c r="E29" s="7">
        <f t="shared" si="3"/>
        <v>9.7087378640776691E-3</v>
      </c>
      <c r="F29" s="7" t="str">
        <f t="shared" si="4"/>
        <v/>
      </c>
      <c r="G29" s="7">
        <f t="shared" si="6"/>
        <v>-1</v>
      </c>
      <c r="H29" s="14">
        <f t="shared" si="5"/>
        <v>-9.7087378640776691E-3</v>
      </c>
    </row>
    <row r="30" spans="1:8" x14ac:dyDescent="0.2">
      <c r="A30" s="26"/>
      <c r="B30" s="22" t="s">
        <v>22</v>
      </c>
      <c r="C30" s="19">
        <v>1</v>
      </c>
      <c r="D30" s="6">
        <v>3</v>
      </c>
      <c r="E30" s="7">
        <f t="shared" si="3"/>
        <v>9.7087378640776691E-3</v>
      </c>
      <c r="F30" s="7">
        <f t="shared" si="4"/>
        <v>0.27272727272727271</v>
      </c>
      <c r="G30" s="7">
        <f t="shared" si="6"/>
        <v>2</v>
      </c>
      <c r="H30" s="14">
        <f t="shared" si="5"/>
        <v>1.9417475728155338E-2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</v>
      </c>
      <c r="D36" s="6">
        <v>0</v>
      </c>
      <c r="E36" s="7">
        <f t="shared" si="3"/>
        <v>9.7087378640776691E-3</v>
      </c>
      <c r="F36" s="7" t="str">
        <f t="shared" si="4"/>
        <v/>
      </c>
      <c r="G36" s="7">
        <f t="shared" si="6"/>
        <v>-1</v>
      </c>
      <c r="H36" s="14">
        <f t="shared" si="5"/>
        <v>-9.7087378640776691E-3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2</v>
      </c>
      <c r="D39" s="6">
        <v>0</v>
      </c>
      <c r="E39" s="7">
        <f t="shared" si="3"/>
        <v>1.9417475728155338E-2</v>
      </c>
      <c r="F39" s="7" t="str">
        <f t="shared" si="4"/>
        <v/>
      </c>
      <c r="G39" s="7">
        <f t="shared" si="6"/>
        <v>-1</v>
      </c>
      <c r="H39" s="14">
        <f t="shared" si="5"/>
        <v>-1.9417475728155338E-2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0</v>
      </c>
      <c r="E44" s="7">
        <f t="shared" si="3"/>
        <v>9.7087378640776691E-3</v>
      </c>
      <c r="F44" s="7" t="str">
        <f t="shared" si="4"/>
        <v/>
      </c>
      <c r="G44" s="7">
        <f t="shared" si="6"/>
        <v>-1</v>
      </c>
      <c r="H44" s="14">
        <f t="shared" si="5"/>
        <v>-9.7087378640776691E-3</v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9.7087378640776691E-3</v>
      </c>
      <c r="F45" s="7" t="str">
        <f t="shared" si="4"/>
        <v/>
      </c>
      <c r="G45" s="7">
        <f t="shared" si="6"/>
        <v>-1</v>
      </c>
      <c r="H45" s="14">
        <f t="shared" si="5"/>
        <v>-9.7087378640776691E-3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14</v>
      </c>
      <c r="D50" s="6">
        <v>2</v>
      </c>
      <c r="E50" s="7">
        <f t="shared" si="3"/>
        <v>0.13592233009708737</v>
      </c>
      <c r="F50" s="7">
        <f t="shared" si="4"/>
        <v>0.18181818181818182</v>
      </c>
      <c r="G50" s="7">
        <f t="shared" si="6"/>
        <v>-0.8571428571428571</v>
      </c>
      <c r="H50" s="14">
        <f t="shared" si="5"/>
        <v>-0.11650485436893203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0</v>
      </c>
      <c r="E61" s="7">
        <f t="shared" si="7"/>
        <v>9.7087378640776691E-3</v>
      </c>
      <c r="F61" s="7" t="str">
        <f t="shared" si="8"/>
        <v/>
      </c>
      <c r="G61" s="7">
        <f t="shared" si="10"/>
        <v>-1</v>
      </c>
      <c r="H61" s="14">
        <f t="shared" si="9"/>
        <v>-9.7087378640776691E-3</v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72</v>
      </c>
      <c r="D64" s="6">
        <v>3</v>
      </c>
      <c r="E64" s="7">
        <f t="shared" si="7"/>
        <v>0.69902912621359226</v>
      </c>
      <c r="F64" s="7">
        <f t="shared" si="8"/>
        <v>0.27272727272727271</v>
      </c>
      <c r="G64" s="7">
        <f t="shared" si="10"/>
        <v>-0.95833333333333337</v>
      </c>
      <c r="H64" s="14">
        <f t="shared" si="9"/>
        <v>-0.66990291262135926</v>
      </c>
    </row>
    <row r="65" spans="1:8" x14ac:dyDescent="0.2">
      <c r="A65" s="26"/>
      <c r="B65" s="22" t="s">
        <v>57</v>
      </c>
      <c r="C65" s="19">
        <v>1</v>
      </c>
      <c r="D65" s="6">
        <v>0</v>
      </c>
      <c r="E65" s="7">
        <f t="shared" si="7"/>
        <v>9.7087378640776691E-3</v>
      </c>
      <c r="F65" s="7" t="str">
        <f t="shared" si="8"/>
        <v/>
      </c>
      <c r="G65" s="7">
        <f t="shared" si="10"/>
        <v>-1</v>
      </c>
      <c r="H65" s="14">
        <f t="shared" si="9"/>
        <v>-9.7087378640776691E-3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6</v>
      </c>
      <c r="D68" s="6">
        <v>1</v>
      </c>
      <c r="E68" s="7">
        <f t="shared" si="7"/>
        <v>5.8252427184466021E-2</v>
      </c>
      <c r="F68" s="7">
        <f t="shared" si="8"/>
        <v>9.0909090909090912E-2</v>
      </c>
      <c r="G68" s="7">
        <f t="shared" si="10"/>
        <v>-0.83333333333333337</v>
      </c>
      <c r="H68" s="14">
        <f t="shared" si="9"/>
        <v>-4.8543689320388356E-2</v>
      </c>
    </row>
    <row r="69" spans="1:8" x14ac:dyDescent="0.2">
      <c r="A69" s="26"/>
      <c r="B69" s="22" t="s">
        <v>61</v>
      </c>
      <c r="C69" s="19">
        <v>1</v>
      </c>
      <c r="D69" s="6">
        <v>1</v>
      </c>
      <c r="E69" s="7">
        <f t="shared" si="7"/>
        <v>9.7087378640776691E-3</v>
      </c>
      <c r="F69" s="7">
        <f t="shared" si="8"/>
        <v>9.0909090909090912E-2</v>
      </c>
      <c r="G69" s="7">
        <f t="shared" si="10"/>
        <v>0</v>
      </c>
      <c r="H69" s="14">
        <f t="shared" si="9"/>
        <v>0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370</v>
      </c>
      <c r="D76" s="10">
        <f>SUM(D77:D175)</f>
        <v>692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0.87027027027027026</v>
      </c>
      <c r="H76" s="24">
        <f t="shared" ref="H76:H107" si="13">+IF(OR(AND(E76=""),(G76="")),"",E76*G76)</f>
        <v>0.87027027027027026</v>
      </c>
    </row>
    <row r="77" spans="1:8" x14ac:dyDescent="0.2">
      <c r="A77" s="26"/>
      <c r="B77" s="27" t="s">
        <v>63</v>
      </c>
      <c r="C77" s="30">
        <v>17</v>
      </c>
      <c r="D77" s="11">
        <v>10</v>
      </c>
      <c r="E77" s="12">
        <f t="shared" si="11"/>
        <v>4.5945945945945948E-2</v>
      </c>
      <c r="F77" s="12">
        <f t="shared" si="12"/>
        <v>1.4450867052023121E-2</v>
      </c>
      <c r="G77" s="12">
        <f t="shared" ref="G77:G108" si="14">+IF(AND(C77=0,D77=0)," ",IF(C77=0,1,IF(D77=0,-1,(D77-C77)/C77)))</f>
        <v>-0.41176470588235292</v>
      </c>
      <c r="H77" s="13">
        <f t="shared" si="13"/>
        <v>-1.891891891891892E-2</v>
      </c>
    </row>
    <row r="78" spans="1:8" x14ac:dyDescent="0.2">
      <c r="A78" s="26"/>
      <c r="B78" s="28" t="s">
        <v>64</v>
      </c>
      <c r="C78" s="31">
        <v>4</v>
      </c>
      <c r="D78" s="6">
        <v>5</v>
      </c>
      <c r="E78" s="7">
        <f t="shared" si="11"/>
        <v>1.0810810810810811E-2</v>
      </c>
      <c r="F78" s="7">
        <f t="shared" si="12"/>
        <v>7.2254335260115606E-3</v>
      </c>
      <c r="G78" s="7">
        <f t="shared" si="14"/>
        <v>0.25</v>
      </c>
      <c r="H78" s="14">
        <f t="shared" si="13"/>
        <v>2.7027027027027029E-3</v>
      </c>
    </row>
    <row r="79" spans="1:8" x14ac:dyDescent="0.2">
      <c r="A79" s="26"/>
      <c r="B79" s="28" t="s">
        <v>65</v>
      </c>
      <c r="C79" s="31">
        <v>2</v>
      </c>
      <c r="D79" s="6">
        <v>0</v>
      </c>
      <c r="E79" s="7">
        <f t="shared" si="11"/>
        <v>5.4054054054054057E-3</v>
      </c>
      <c r="F79" s="7" t="str">
        <f t="shared" si="12"/>
        <v/>
      </c>
      <c r="G79" s="7">
        <f t="shared" si="14"/>
        <v>-1</v>
      </c>
      <c r="H79" s="14">
        <f t="shared" si="13"/>
        <v>-5.4054054054054057E-3</v>
      </c>
    </row>
    <row r="80" spans="1:8" x14ac:dyDescent="0.2">
      <c r="A80" s="26"/>
      <c r="B80" s="28" t="s">
        <v>66</v>
      </c>
      <c r="C80" s="31">
        <v>8</v>
      </c>
      <c r="D80" s="6">
        <v>10</v>
      </c>
      <c r="E80" s="7">
        <f t="shared" si="11"/>
        <v>2.1621621621621623E-2</v>
      </c>
      <c r="F80" s="7">
        <f t="shared" si="12"/>
        <v>1.4450867052023121E-2</v>
      </c>
      <c r="G80" s="7">
        <f t="shared" si="14"/>
        <v>0.25</v>
      </c>
      <c r="H80" s="14">
        <f t="shared" si="13"/>
        <v>5.4054054054054057E-3</v>
      </c>
    </row>
    <row r="81" spans="1:8" ht="25.5" x14ac:dyDescent="0.2">
      <c r="A81" s="26"/>
      <c r="B81" s="28" t="s">
        <v>67</v>
      </c>
      <c r="C81" s="31">
        <v>12</v>
      </c>
      <c r="D81" s="6">
        <v>34</v>
      </c>
      <c r="E81" s="7">
        <f t="shared" si="11"/>
        <v>3.2432432432432434E-2</v>
      </c>
      <c r="F81" s="7">
        <f t="shared" si="12"/>
        <v>4.9132947976878616E-2</v>
      </c>
      <c r="G81" s="7">
        <f t="shared" si="14"/>
        <v>1.8333333333333333</v>
      </c>
      <c r="H81" s="14">
        <f t="shared" si="13"/>
        <v>5.9459459459459463E-2</v>
      </c>
    </row>
    <row r="82" spans="1:8" x14ac:dyDescent="0.2">
      <c r="A82" s="26"/>
      <c r="B82" s="28" t="s">
        <v>68</v>
      </c>
      <c r="C82" s="31">
        <v>1</v>
      </c>
      <c r="D82" s="6">
        <v>0</v>
      </c>
      <c r="E82" s="7">
        <f t="shared" si="11"/>
        <v>2.7027027027027029E-3</v>
      </c>
      <c r="F82" s="7" t="str">
        <f t="shared" si="12"/>
        <v/>
      </c>
      <c r="G82" s="7">
        <f t="shared" si="14"/>
        <v>-1</v>
      </c>
      <c r="H82" s="14">
        <f t="shared" si="13"/>
        <v>-2.7027027027027029E-3</v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1</v>
      </c>
      <c r="E91" s="7" t="str">
        <f t="shared" si="11"/>
        <v/>
      </c>
      <c r="F91" s="7">
        <f t="shared" si="12"/>
        <v>1.4450867052023121E-3</v>
      </c>
      <c r="G91" s="7">
        <f t="shared" si="14"/>
        <v>1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4</v>
      </c>
      <c r="E92" s="7" t="str">
        <f t="shared" si="11"/>
        <v/>
      </c>
      <c r="F92" s="7">
        <f t="shared" si="12"/>
        <v>5.7803468208092483E-3</v>
      </c>
      <c r="G92" s="7">
        <f t="shared" si="14"/>
        <v>1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3</v>
      </c>
      <c r="D93" s="6">
        <v>0</v>
      </c>
      <c r="E93" s="7">
        <f t="shared" si="11"/>
        <v>8.1081081081081086E-3</v>
      </c>
      <c r="F93" s="7" t="str">
        <f t="shared" si="12"/>
        <v/>
      </c>
      <c r="G93" s="7">
        <f t="shared" si="14"/>
        <v>-1</v>
      </c>
      <c r="H93" s="14">
        <f t="shared" si="13"/>
        <v>-8.1081081081081086E-3</v>
      </c>
    </row>
    <row r="94" spans="1:8" x14ac:dyDescent="0.2">
      <c r="A94" s="26"/>
      <c r="B94" s="28" t="s">
        <v>80</v>
      </c>
      <c r="C94" s="31">
        <v>5</v>
      </c>
      <c r="D94" s="6">
        <v>3</v>
      </c>
      <c r="E94" s="7">
        <f t="shared" si="11"/>
        <v>1.3513513513513514E-2</v>
      </c>
      <c r="F94" s="7">
        <f t="shared" si="12"/>
        <v>4.335260115606936E-3</v>
      </c>
      <c r="G94" s="7">
        <f t="shared" si="14"/>
        <v>-0.4</v>
      </c>
      <c r="H94" s="14">
        <f t="shared" si="13"/>
        <v>-5.4054054054054057E-3</v>
      </c>
    </row>
    <row r="95" spans="1:8" x14ac:dyDescent="0.2">
      <c r="A95" s="26"/>
      <c r="B95" s="28" t="s">
        <v>81</v>
      </c>
      <c r="C95" s="31">
        <v>5</v>
      </c>
      <c r="D95" s="6">
        <v>0</v>
      </c>
      <c r="E95" s="7">
        <f t="shared" si="11"/>
        <v>1.3513513513513514E-2</v>
      </c>
      <c r="F95" s="7" t="str">
        <f t="shared" si="12"/>
        <v/>
      </c>
      <c r="G95" s="7">
        <f t="shared" si="14"/>
        <v>-1</v>
      </c>
      <c r="H95" s="14">
        <f t="shared" si="13"/>
        <v>-1.3513513513513514E-2</v>
      </c>
    </row>
    <row r="96" spans="1:8" x14ac:dyDescent="0.2">
      <c r="A96" s="26"/>
      <c r="B96" s="28" t="s">
        <v>82</v>
      </c>
      <c r="C96" s="31">
        <v>5</v>
      </c>
      <c r="D96" s="6">
        <v>6</v>
      </c>
      <c r="E96" s="7">
        <f t="shared" si="11"/>
        <v>1.3513513513513514E-2</v>
      </c>
      <c r="F96" s="7">
        <f t="shared" si="12"/>
        <v>8.670520231213872E-3</v>
      </c>
      <c r="G96" s="7">
        <f t="shared" si="14"/>
        <v>0.2</v>
      </c>
      <c r="H96" s="14">
        <f t="shared" si="13"/>
        <v>2.7027027027027029E-3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10</v>
      </c>
      <c r="D98" s="6">
        <v>8</v>
      </c>
      <c r="E98" s="7">
        <f t="shared" si="11"/>
        <v>2.7027027027027029E-2</v>
      </c>
      <c r="F98" s="7">
        <f t="shared" si="12"/>
        <v>1.1560693641618497E-2</v>
      </c>
      <c r="G98" s="7">
        <f t="shared" si="14"/>
        <v>-0.2</v>
      </c>
      <c r="H98" s="14">
        <f t="shared" si="13"/>
        <v>-5.4054054054054057E-3</v>
      </c>
    </row>
    <row r="99" spans="1:8" x14ac:dyDescent="0.2">
      <c r="A99" s="26"/>
      <c r="B99" s="28" t="s">
        <v>85</v>
      </c>
      <c r="C99" s="31">
        <v>0</v>
      </c>
      <c r="D99" s="6">
        <v>2</v>
      </c>
      <c r="E99" s="7" t="str">
        <f t="shared" si="11"/>
        <v/>
      </c>
      <c r="F99" s="7">
        <f t="shared" si="12"/>
        <v>2.8901734104046241E-3</v>
      </c>
      <c r="G99" s="7">
        <f t="shared" si="14"/>
        <v>1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1</v>
      </c>
      <c r="D100" s="6">
        <v>1</v>
      </c>
      <c r="E100" s="7">
        <f t="shared" si="11"/>
        <v>2.7027027027027029E-3</v>
      </c>
      <c r="F100" s="7">
        <f t="shared" si="12"/>
        <v>1.4450867052023121E-3</v>
      </c>
      <c r="G100" s="7">
        <f t="shared" si="14"/>
        <v>0</v>
      </c>
      <c r="H100" s="14">
        <f t="shared" si="13"/>
        <v>0</v>
      </c>
    </row>
    <row r="101" spans="1:8" x14ac:dyDescent="0.2">
      <c r="A101" s="26"/>
      <c r="B101" s="28" t="s">
        <v>87</v>
      </c>
      <c r="C101" s="31">
        <v>1</v>
      </c>
      <c r="D101" s="6">
        <v>0</v>
      </c>
      <c r="E101" s="7">
        <f t="shared" si="11"/>
        <v>2.7027027027027029E-3</v>
      </c>
      <c r="F101" s="7" t="str">
        <f t="shared" si="12"/>
        <v/>
      </c>
      <c r="G101" s="7">
        <f t="shared" si="14"/>
        <v>-1</v>
      </c>
      <c r="H101" s="14">
        <f t="shared" si="13"/>
        <v>-2.7027027027027029E-3</v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3</v>
      </c>
      <c r="D103" s="6">
        <v>0</v>
      </c>
      <c r="E103" s="7">
        <f t="shared" si="11"/>
        <v>8.1081081081081086E-3</v>
      </c>
      <c r="F103" s="7" t="str">
        <f t="shared" si="12"/>
        <v/>
      </c>
      <c r="G103" s="7">
        <f t="shared" si="14"/>
        <v>-1</v>
      </c>
      <c r="H103" s="14">
        <f t="shared" si="13"/>
        <v>-8.1081081081081086E-3</v>
      </c>
    </row>
    <row r="104" spans="1:8" x14ac:dyDescent="0.2">
      <c r="A104" s="26"/>
      <c r="B104" s="28" t="s">
        <v>90</v>
      </c>
      <c r="C104" s="31">
        <v>2</v>
      </c>
      <c r="D104" s="6">
        <v>0</v>
      </c>
      <c r="E104" s="7">
        <f t="shared" si="11"/>
        <v>5.4054054054054057E-3</v>
      </c>
      <c r="F104" s="7" t="str">
        <f t="shared" si="12"/>
        <v/>
      </c>
      <c r="G104" s="7">
        <f t="shared" si="14"/>
        <v>-1</v>
      </c>
      <c r="H104" s="14">
        <f t="shared" si="13"/>
        <v>-5.4054054054054057E-3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4</v>
      </c>
      <c r="D106" s="6">
        <v>7</v>
      </c>
      <c r="E106" s="7">
        <f t="shared" si="11"/>
        <v>1.0810810810810811E-2</v>
      </c>
      <c r="F106" s="7">
        <f t="shared" si="12"/>
        <v>1.0115606936416185E-2</v>
      </c>
      <c r="G106" s="7">
        <f t="shared" si="14"/>
        <v>0.75</v>
      </c>
      <c r="H106" s="14">
        <f t="shared" si="13"/>
        <v>8.1081081081081086E-3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5</v>
      </c>
      <c r="D110" s="6">
        <v>1</v>
      </c>
      <c r="E110" s="7">
        <f t="shared" si="15"/>
        <v>1.3513513513513514E-2</v>
      </c>
      <c r="F110" s="7">
        <f t="shared" si="16"/>
        <v>1.4450867052023121E-3</v>
      </c>
      <c r="G110" s="7">
        <f t="shared" si="18"/>
        <v>-0.8</v>
      </c>
      <c r="H110" s="14">
        <f t="shared" si="17"/>
        <v>-1.0810810810810811E-2</v>
      </c>
    </row>
    <row r="111" spans="1:8" x14ac:dyDescent="0.2">
      <c r="A111" s="26"/>
      <c r="B111" s="28" t="s">
        <v>97</v>
      </c>
      <c r="C111" s="31">
        <v>6</v>
      </c>
      <c r="D111" s="6">
        <v>3</v>
      </c>
      <c r="E111" s="7">
        <f t="shared" si="15"/>
        <v>1.6216216216216217E-2</v>
      </c>
      <c r="F111" s="7">
        <f t="shared" si="16"/>
        <v>4.335260115606936E-3</v>
      </c>
      <c r="G111" s="7">
        <f t="shared" si="18"/>
        <v>-0.5</v>
      </c>
      <c r="H111" s="14">
        <f t="shared" si="17"/>
        <v>-8.1081081081081086E-3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2</v>
      </c>
      <c r="D113" s="6">
        <v>0</v>
      </c>
      <c r="E113" s="7">
        <f t="shared" si="15"/>
        <v>5.4054054054054057E-3</v>
      </c>
      <c r="F113" s="7" t="str">
        <f t="shared" si="16"/>
        <v/>
      </c>
      <c r="G113" s="7">
        <f t="shared" si="18"/>
        <v>-1</v>
      </c>
      <c r="H113" s="14">
        <f t="shared" si="17"/>
        <v>-5.4054054054054057E-3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1</v>
      </c>
      <c r="E117" s="7" t="str">
        <f t="shared" si="15"/>
        <v/>
      </c>
      <c r="F117" s="7">
        <f t="shared" si="16"/>
        <v>1.4450867052023121E-3</v>
      </c>
      <c r="G117" s="7">
        <f t="shared" si="18"/>
        <v>1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14</v>
      </c>
      <c r="D118" s="6">
        <v>17</v>
      </c>
      <c r="E118" s="7">
        <f t="shared" si="15"/>
        <v>3.783783783783784E-2</v>
      </c>
      <c r="F118" s="7">
        <f t="shared" si="16"/>
        <v>2.4566473988439308E-2</v>
      </c>
      <c r="G118" s="7">
        <f t="shared" si="18"/>
        <v>0.21428571428571427</v>
      </c>
      <c r="H118" s="14">
        <f t="shared" si="17"/>
        <v>8.1081081081081086E-3</v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13</v>
      </c>
      <c r="D120" s="6">
        <v>4</v>
      </c>
      <c r="E120" s="7">
        <f t="shared" si="15"/>
        <v>3.5135135135135137E-2</v>
      </c>
      <c r="F120" s="7">
        <f t="shared" si="16"/>
        <v>5.7803468208092483E-3</v>
      </c>
      <c r="G120" s="7">
        <f t="shared" si="18"/>
        <v>-0.69230769230769229</v>
      </c>
      <c r="H120" s="14">
        <f t="shared" si="17"/>
        <v>-2.4324324324324326E-2</v>
      </c>
    </row>
    <row r="121" spans="1:8" x14ac:dyDescent="0.2">
      <c r="A121" s="26"/>
      <c r="B121" s="28" t="s">
        <v>107</v>
      </c>
      <c r="C121" s="31">
        <v>1</v>
      </c>
      <c r="D121" s="6">
        <v>0</v>
      </c>
      <c r="E121" s="7">
        <f t="shared" si="15"/>
        <v>2.7027027027027029E-3</v>
      </c>
      <c r="F121" s="7" t="str">
        <f t="shared" si="16"/>
        <v/>
      </c>
      <c r="G121" s="7">
        <f t="shared" si="18"/>
        <v>-1</v>
      </c>
      <c r="H121" s="14">
        <f t="shared" si="17"/>
        <v>-2.7027027027027029E-3</v>
      </c>
    </row>
    <row r="122" spans="1:8" x14ac:dyDescent="0.2">
      <c r="A122" s="26"/>
      <c r="B122" s="28" t="s">
        <v>108</v>
      </c>
      <c r="C122" s="31">
        <v>0</v>
      </c>
      <c r="D122" s="6">
        <v>5</v>
      </c>
      <c r="E122" s="7" t="str">
        <f t="shared" si="15"/>
        <v/>
      </c>
      <c r="F122" s="7">
        <f t="shared" si="16"/>
        <v>7.2254335260115606E-3</v>
      </c>
      <c r="G122" s="7">
        <f t="shared" si="18"/>
        <v>1</v>
      </c>
      <c r="H122" s="14" t="str">
        <f t="shared" si="17"/>
        <v/>
      </c>
    </row>
    <row r="123" spans="1:8" x14ac:dyDescent="0.2">
      <c r="A123" s="26"/>
      <c r="B123" s="28" t="s">
        <v>109</v>
      </c>
      <c r="C123" s="31">
        <v>1</v>
      </c>
      <c r="D123" s="6">
        <v>0</v>
      </c>
      <c r="E123" s="7">
        <f t="shared" si="15"/>
        <v>2.7027027027027029E-3</v>
      </c>
      <c r="F123" s="7" t="str">
        <f t="shared" si="16"/>
        <v/>
      </c>
      <c r="G123" s="7">
        <f t="shared" si="18"/>
        <v>-1</v>
      </c>
      <c r="H123" s="14">
        <f t="shared" si="17"/>
        <v>-2.7027027027027029E-3</v>
      </c>
    </row>
    <row r="124" spans="1:8" x14ac:dyDescent="0.2">
      <c r="A124" s="26"/>
      <c r="B124" s="28" t="s">
        <v>110</v>
      </c>
      <c r="C124" s="31">
        <v>1</v>
      </c>
      <c r="D124" s="6">
        <v>2</v>
      </c>
      <c r="E124" s="7">
        <f t="shared" si="15"/>
        <v>2.7027027027027029E-3</v>
      </c>
      <c r="F124" s="7">
        <f t="shared" si="16"/>
        <v>2.8901734104046241E-3</v>
      </c>
      <c r="G124" s="7">
        <f t="shared" si="18"/>
        <v>1</v>
      </c>
      <c r="H124" s="14">
        <f t="shared" si="17"/>
        <v>2.7027027027027029E-3</v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1</v>
      </c>
      <c r="E127" s="7">
        <f t="shared" si="15"/>
        <v>2.7027027027027029E-3</v>
      </c>
      <c r="F127" s="7">
        <f t="shared" si="16"/>
        <v>1.4450867052023121E-3</v>
      </c>
      <c r="G127" s="7">
        <f t="shared" si="18"/>
        <v>0</v>
      </c>
      <c r="H127" s="14">
        <f t="shared" si="17"/>
        <v>0</v>
      </c>
    </row>
    <row r="128" spans="1:8" x14ac:dyDescent="0.2">
      <c r="A128" s="26"/>
      <c r="B128" s="28" t="s">
        <v>114</v>
      </c>
      <c r="C128" s="31">
        <v>0</v>
      </c>
      <c r="D128" s="6">
        <v>1</v>
      </c>
      <c r="E128" s="7" t="str">
        <f t="shared" si="15"/>
        <v/>
      </c>
      <c r="F128" s="7">
        <f t="shared" si="16"/>
        <v>1.4450867052023121E-3</v>
      </c>
      <c r="G128" s="7">
        <f t="shared" si="18"/>
        <v>1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12</v>
      </c>
      <c r="E130" s="7" t="str">
        <f t="shared" si="15"/>
        <v/>
      </c>
      <c r="F130" s="7">
        <f t="shared" si="16"/>
        <v>1.7341040462427744E-2</v>
      </c>
      <c r="G130" s="7">
        <f t="shared" si="18"/>
        <v>1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</v>
      </c>
      <c r="D132" s="6">
        <v>9</v>
      </c>
      <c r="E132" s="7">
        <f t="shared" si="15"/>
        <v>2.7027027027027029E-3</v>
      </c>
      <c r="F132" s="7">
        <f t="shared" si="16"/>
        <v>1.300578034682081E-2</v>
      </c>
      <c r="G132" s="7">
        <f t="shared" si="18"/>
        <v>8</v>
      </c>
      <c r="H132" s="14">
        <f t="shared" si="17"/>
        <v>2.1621621621621623E-2</v>
      </c>
    </row>
    <row r="133" spans="1:8" x14ac:dyDescent="0.2">
      <c r="A133" s="26"/>
      <c r="B133" s="28" t="s">
        <v>119</v>
      </c>
      <c r="C133" s="31">
        <v>4</v>
      </c>
      <c r="D133" s="6">
        <v>1</v>
      </c>
      <c r="E133" s="7">
        <f t="shared" si="15"/>
        <v>1.0810810810810811E-2</v>
      </c>
      <c r="F133" s="7">
        <f t="shared" si="16"/>
        <v>1.4450867052023121E-3</v>
      </c>
      <c r="G133" s="7">
        <f t="shared" si="18"/>
        <v>-0.75</v>
      </c>
      <c r="H133" s="14">
        <f t="shared" si="17"/>
        <v>-8.1081081081081086E-3</v>
      </c>
    </row>
    <row r="134" spans="1:8" x14ac:dyDescent="0.2">
      <c r="A134" s="26"/>
      <c r="B134" s="28" t="s">
        <v>120</v>
      </c>
      <c r="C134" s="31">
        <v>0</v>
      </c>
      <c r="D134" s="6">
        <v>2</v>
      </c>
      <c r="E134" s="7" t="str">
        <f t="shared" si="15"/>
        <v/>
      </c>
      <c r="F134" s="7">
        <f t="shared" si="16"/>
        <v>2.8901734104046241E-3</v>
      </c>
      <c r="G134" s="7">
        <f t="shared" si="18"/>
        <v>1</v>
      </c>
      <c r="H134" s="14" t="str">
        <f t="shared" si="17"/>
        <v/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</v>
      </c>
      <c r="D136" s="6">
        <v>1</v>
      </c>
      <c r="E136" s="7">
        <f t="shared" si="15"/>
        <v>2.7027027027027029E-3</v>
      </c>
      <c r="F136" s="7">
        <f t="shared" si="16"/>
        <v>1.4450867052023121E-3</v>
      </c>
      <c r="G136" s="7">
        <f t="shared" si="18"/>
        <v>0</v>
      </c>
      <c r="H136" s="14">
        <f t="shared" si="17"/>
        <v>0</v>
      </c>
    </row>
    <row r="137" spans="1:8" x14ac:dyDescent="0.2">
      <c r="A137" s="26"/>
      <c r="B137" s="28" t="s">
        <v>123</v>
      </c>
      <c r="C137" s="31">
        <v>9</v>
      </c>
      <c r="D137" s="6">
        <v>21</v>
      </c>
      <c r="E137" s="7">
        <f t="shared" si="15"/>
        <v>2.4324324324324326E-2</v>
      </c>
      <c r="F137" s="7">
        <f t="shared" si="16"/>
        <v>3.0346820809248554E-2</v>
      </c>
      <c r="G137" s="7">
        <f t="shared" si="18"/>
        <v>1.3333333333333333</v>
      </c>
      <c r="H137" s="14">
        <f t="shared" si="17"/>
        <v>3.2432432432432434E-2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151</v>
      </c>
      <c r="D139" s="6">
        <v>441</v>
      </c>
      <c r="E139" s="7">
        <f t="shared" si="15"/>
        <v>0.4081081081081081</v>
      </c>
      <c r="F139" s="7">
        <f t="shared" si="16"/>
        <v>0.63728323699421963</v>
      </c>
      <c r="G139" s="7">
        <f t="shared" si="18"/>
        <v>1.9205298013245033</v>
      </c>
      <c r="H139" s="14">
        <f t="shared" si="17"/>
        <v>0.78378378378378377</v>
      </c>
    </row>
    <row r="140" spans="1:8" x14ac:dyDescent="0.2">
      <c r="A140" s="26"/>
      <c r="B140" s="28" t="s">
        <v>126</v>
      </c>
      <c r="C140" s="31">
        <v>53</v>
      </c>
      <c r="D140" s="6">
        <v>61</v>
      </c>
      <c r="E140" s="7">
        <f t="shared" ref="E140:E175" si="19">+IF(C140=0,"",C140/C$76)</f>
        <v>0.14324324324324325</v>
      </c>
      <c r="F140" s="7">
        <f t="shared" ref="F140:F175" si="20">+IF(D140=0,"",D140/D$76)</f>
        <v>8.8150289017341038E-2</v>
      </c>
      <c r="G140" s="7">
        <f t="shared" si="18"/>
        <v>0.15094339622641509</v>
      </c>
      <c r="H140" s="14">
        <f t="shared" ref="H140:H171" si="21">+IF(OR(AND(E140=""),(G140="")),"",E140*G140)</f>
        <v>2.1621621621621623E-2</v>
      </c>
    </row>
    <row r="141" spans="1:8" x14ac:dyDescent="0.2">
      <c r="A141" s="26"/>
      <c r="B141" s="28" t="s">
        <v>127</v>
      </c>
      <c r="C141" s="31">
        <v>1</v>
      </c>
      <c r="D141" s="6">
        <v>1</v>
      </c>
      <c r="E141" s="7">
        <f t="shared" si="19"/>
        <v>2.7027027027027029E-3</v>
      </c>
      <c r="F141" s="7">
        <f t="shared" si="20"/>
        <v>1.4450867052023121E-3</v>
      </c>
      <c r="G141" s="7">
        <f t="shared" ref="G141:G175" si="22">+IF(AND(C141=0,D141=0)," ",IF(C141=0,1,IF(D141=0,-1,(D141-C141)/C141)))</f>
        <v>0</v>
      </c>
      <c r="H141" s="14">
        <f t="shared" si="21"/>
        <v>0</v>
      </c>
    </row>
    <row r="142" spans="1:8" x14ac:dyDescent="0.2">
      <c r="A142" s="26"/>
      <c r="B142" s="28" t="s">
        <v>128</v>
      </c>
      <c r="C142" s="31">
        <v>0</v>
      </c>
      <c r="D142" s="6">
        <v>1</v>
      </c>
      <c r="E142" s="7" t="str">
        <f t="shared" si="19"/>
        <v/>
      </c>
      <c r="F142" s="7">
        <f t="shared" si="20"/>
        <v>1.4450867052023121E-3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4</v>
      </c>
      <c r="D145" s="6">
        <v>0</v>
      </c>
      <c r="E145" s="7">
        <f t="shared" si="19"/>
        <v>1.0810810810810811E-2</v>
      </c>
      <c r="F145" s="7" t="str">
        <f t="shared" si="20"/>
        <v/>
      </c>
      <c r="G145" s="7">
        <f t="shared" si="22"/>
        <v>-1</v>
      </c>
      <c r="H145" s="14">
        <f t="shared" si="21"/>
        <v>-1.0810810810810811E-2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</v>
      </c>
      <c r="D147" s="6">
        <v>1</v>
      </c>
      <c r="E147" s="7">
        <f t="shared" si="19"/>
        <v>5.4054054054054057E-3</v>
      </c>
      <c r="F147" s="7">
        <f t="shared" si="20"/>
        <v>1.4450867052023121E-3</v>
      </c>
      <c r="G147" s="7">
        <f t="shared" si="22"/>
        <v>-0.5</v>
      </c>
      <c r="H147" s="14">
        <f t="shared" si="21"/>
        <v>-2.7027027027027029E-3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1</v>
      </c>
      <c r="D149" s="6">
        <v>0</v>
      </c>
      <c r="E149" s="7">
        <f t="shared" si="19"/>
        <v>2.7027027027027029E-3</v>
      </c>
      <c r="F149" s="7" t="str">
        <f t="shared" si="20"/>
        <v/>
      </c>
      <c r="G149" s="7">
        <f t="shared" si="22"/>
        <v>-1</v>
      </c>
      <c r="H149" s="14">
        <f t="shared" si="21"/>
        <v>-2.7027027027027029E-3</v>
      </c>
    </row>
    <row r="150" spans="1:8" ht="25.5" x14ac:dyDescent="0.2">
      <c r="A150" s="26"/>
      <c r="B150" s="28" t="s">
        <v>136</v>
      </c>
      <c r="C150" s="31">
        <v>3</v>
      </c>
      <c r="D150" s="6">
        <v>5</v>
      </c>
      <c r="E150" s="7">
        <f t="shared" si="19"/>
        <v>8.1081081081081086E-3</v>
      </c>
      <c r="F150" s="7">
        <f t="shared" si="20"/>
        <v>7.2254335260115606E-3</v>
      </c>
      <c r="G150" s="7">
        <f t="shared" si="22"/>
        <v>0.66666666666666663</v>
      </c>
      <c r="H150" s="14">
        <f t="shared" si="21"/>
        <v>5.4054054054054057E-3</v>
      </c>
    </row>
    <row r="151" spans="1:8" ht="25.5" x14ac:dyDescent="0.2">
      <c r="A151" s="26"/>
      <c r="B151" s="28" t="s">
        <v>137</v>
      </c>
      <c r="C151" s="31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2</v>
      </c>
      <c r="D161" s="6">
        <v>2</v>
      </c>
      <c r="E161" s="7">
        <f t="shared" si="19"/>
        <v>5.4054054054054057E-3</v>
      </c>
      <c r="F161" s="7">
        <f t="shared" si="20"/>
        <v>2.8901734104046241E-3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1</v>
      </c>
      <c r="E164" s="7" t="str">
        <f t="shared" si="19"/>
        <v/>
      </c>
      <c r="F164" s="7">
        <f t="shared" si="20"/>
        <v>1.4450867052023121E-3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3</v>
      </c>
      <c r="E165" s="7">
        <f t="shared" si="19"/>
        <v>2.7027027027027029E-3</v>
      </c>
      <c r="F165" s="7">
        <f t="shared" si="20"/>
        <v>4.335260115606936E-3</v>
      </c>
      <c r="G165" s="7">
        <f t="shared" si="22"/>
        <v>2</v>
      </c>
      <c r="H165" s="14">
        <f t="shared" si="21"/>
        <v>5.4054054054054057E-3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10</v>
      </c>
      <c r="D172" s="6">
        <v>4</v>
      </c>
      <c r="E172" s="7">
        <f t="shared" si="19"/>
        <v>2.7027027027027029E-2</v>
      </c>
      <c r="F172" s="7">
        <f t="shared" si="20"/>
        <v>5.7803468208092483E-3</v>
      </c>
      <c r="G172" s="7">
        <f t="shared" si="22"/>
        <v>-0.6</v>
      </c>
      <c r="H172" s="14">
        <f t="shared" ref="H172:H175" si="23">+IF(OR(AND(E172=""),(G172="")),"",E172*G172)</f>
        <v>-1.6216216216216217E-2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428</v>
      </c>
      <c r="D181" s="10">
        <f>SUM(D182:D356)</f>
        <v>528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0.23364485981308411</v>
      </c>
      <c r="H181" s="24">
        <f t="shared" ref="H181:H212" si="26">+IF(OR(AND(E181=""),(G181="")),"",E181*G181)</f>
        <v>0.23364485981308411</v>
      </c>
    </row>
    <row r="182" spans="1:8" x14ac:dyDescent="0.2">
      <c r="A182" s="26"/>
      <c r="B182" s="27" t="s">
        <v>162</v>
      </c>
      <c r="C182" s="30">
        <v>3</v>
      </c>
      <c r="D182" s="11">
        <v>24</v>
      </c>
      <c r="E182" s="12">
        <f t="shared" si="24"/>
        <v>7.0093457943925233E-3</v>
      </c>
      <c r="F182" s="12">
        <f t="shared" si="25"/>
        <v>4.5454545454545456E-2</v>
      </c>
      <c r="G182" s="12">
        <f t="shared" ref="G182:G213" si="27">+IF(AND(C182=0,D182=0)," ",IF(C182=0,1,IF(D182=0,-1,(D182-C182)/C182)))</f>
        <v>7</v>
      </c>
      <c r="H182" s="13">
        <f t="shared" si="26"/>
        <v>4.9065420560747662E-2</v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1.893939393939394E-3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1</v>
      </c>
      <c r="D184" s="6">
        <v>16</v>
      </c>
      <c r="E184" s="7">
        <f t="shared" si="24"/>
        <v>2.3364485981308409E-3</v>
      </c>
      <c r="F184" s="7">
        <f t="shared" si="25"/>
        <v>3.0303030303030304E-2</v>
      </c>
      <c r="G184" s="7">
        <f t="shared" si="27"/>
        <v>15</v>
      </c>
      <c r="H184" s="14">
        <f t="shared" si="26"/>
        <v>3.5046728971962614E-2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12</v>
      </c>
      <c r="D186" s="6">
        <v>12</v>
      </c>
      <c r="E186" s="7">
        <f t="shared" si="24"/>
        <v>2.8037383177570093E-2</v>
      </c>
      <c r="F186" s="7">
        <f t="shared" si="25"/>
        <v>2.2727272727272728E-2</v>
      </c>
      <c r="G186" s="7">
        <f t="shared" si="27"/>
        <v>0</v>
      </c>
      <c r="H186" s="14">
        <f t="shared" si="26"/>
        <v>0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25</v>
      </c>
      <c r="D188" s="6">
        <v>47</v>
      </c>
      <c r="E188" s="7">
        <f t="shared" si="24"/>
        <v>5.8411214953271028E-2</v>
      </c>
      <c r="F188" s="7">
        <f t="shared" si="25"/>
        <v>8.9015151515151519E-2</v>
      </c>
      <c r="G188" s="7">
        <f t="shared" si="27"/>
        <v>0.88</v>
      </c>
      <c r="H188" s="14">
        <f t="shared" si="26"/>
        <v>5.1401869158878503E-2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4</v>
      </c>
      <c r="D190" s="6">
        <v>2</v>
      </c>
      <c r="E190" s="7">
        <f t="shared" si="24"/>
        <v>9.3457943925233638E-3</v>
      </c>
      <c r="F190" s="7">
        <f t="shared" si="25"/>
        <v>3.787878787878788E-3</v>
      </c>
      <c r="G190" s="7">
        <f t="shared" si="27"/>
        <v>-0.5</v>
      </c>
      <c r="H190" s="14">
        <f t="shared" si="26"/>
        <v>-4.6728971962616819E-3</v>
      </c>
    </row>
    <row r="191" spans="1:8" x14ac:dyDescent="0.2">
      <c r="A191" s="26"/>
      <c r="B191" s="28" t="s">
        <v>171</v>
      </c>
      <c r="C191" s="31">
        <v>3</v>
      </c>
      <c r="D191" s="6">
        <v>1</v>
      </c>
      <c r="E191" s="7">
        <f t="shared" si="24"/>
        <v>7.0093457943925233E-3</v>
      </c>
      <c r="F191" s="7">
        <f t="shared" si="25"/>
        <v>1.893939393939394E-3</v>
      </c>
      <c r="G191" s="7">
        <f t="shared" si="27"/>
        <v>-0.66666666666666663</v>
      </c>
      <c r="H191" s="14">
        <f t="shared" si="26"/>
        <v>-4.6728971962616819E-3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7</v>
      </c>
      <c r="D194" s="6">
        <v>6</v>
      </c>
      <c r="E194" s="7">
        <f t="shared" si="24"/>
        <v>1.6355140186915886E-2</v>
      </c>
      <c r="F194" s="7">
        <f t="shared" si="25"/>
        <v>1.1363636363636364E-2</v>
      </c>
      <c r="G194" s="7">
        <f t="shared" si="27"/>
        <v>-0.14285714285714285</v>
      </c>
      <c r="H194" s="14">
        <f t="shared" si="26"/>
        <v>-2.3364485981308409E-3</v>
      </c>
    </row>
    <row r="195" spans="1:8" x14ac:dyDescent="0.2">
      <c r="A195" s="26"/>
      <c r="B195" s="28" t="s">
        <v>175</v>
      </c>
      <c r="C195" s="31">
        <v>17</v>
      </c>
      <c r="D195" s="6">
        <v>10</v>
      </c>
      <c r="E195" s="7">
        <f t="shared" si="24"/>
        <v>3.9719626168224297E-2</v>
      </c>
      <c r="F195" s="7">
        <f t="shared" si="25"/>
        <v>1.893939393939394E-2</v>
      </c>
      <c r="G195" s="7">
        <f t="shared" si="27"/>
        <v>-0.41176470588235292</v>
      </c>
      <c r="H195" s="14">
        <f t="shared" si="26"/>
        <v>-1.6355140186915886E-2</v>
      </c>
    </row>
    <row r="196" spans="1:8" x14ac:dyDescent="0.2">
      <c r="A196" s="26"/>
      <c r="B196" s="28" t="s">
        <v>176</v>
      </c>
      <c r="C196" s="31">
        <v>15</v>
      </c>
      <c r="D196" s="6">
        <v>5</v>
      </c>
      <c r="E196" s="7">
        <f t="shared" si="24"/>
        <v>3.5046728971962614E-2</v>
      </c>
      <c r="F196" s="7">
        <f t="shared" si="25"/>
        <v>9.46969696969697E-3</v>
      </c>
      <c r="G196" s="7">
        <f t="shared" si="27"/>
        <v>-0.66666666666666663</v>
      </c>
      <c r="H196" s="14">
        <f t="shared" si="26"/>
        <v>-2.3364485981308407E-2</v>
      </c>
    </row>
    <row r="197" spans="1:8" ht="25.5" x14ac:dyDescent="0.2">
      <c r="A197" s="26"/>
      <c r="B197" s="28" t="s">
        <v>177</v>
      </c>
      <c r="C197" s="31">
        <v>71</v>
      </c>
      <c r="D197" s="6">
        <v>17</v>
      </c>
      <c r="E197" s="7">
        <f t="shared" si="24"/>
        <v>0.16588785046728971</v>
      </c>
      <c r="F197" s="7">
        <f t="shared" si="25"/>
        <v>3.2196969696969696E-2</v>
      </c>
      <c r="G197" s="7">
        <f t="shared" si="27"/>
        <v>-0.76056338028169013</v>
      </c>
      <c r="H197" s="14">
        <f t="shared" si="26"/>
        <v>-0.12616822429906541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2</v>
      </c>
      <c r="D200" s="6">
        <v>1</v>
      </c>
      <c r="E200" s="7">
        <f t="shared" si="24"/>
        <v>4.6728971962616819E-3</v>
      </c>
      <c r="F200" s="7">
        <f t="shared" si="25"/>
        <v>1.893939393939394E-3</v>
      </c>
      <c r="G200" s="7">
        <f t="shared" si="27"/>
        <v>-0.5</v>
      </c>
      <c r="H200" s="14">
        <f t="shared" si="26"/>
        <v>-2.3364485981308409E-3</v>
      </c>
    </row>
    <row r="201" spans="1:8" x14ac:dyDescent="0.2">
      <c r="A201" s="26"/>
      <c r="B201" s="28" t="s">
        <v>181</v>
      </c>
      <c r="C201" s="31">
        <v>2</v>
      </c>
      <c r="D201" s="6">
        <v>0</v>
      </c>
      <c r="E201" s="7">
        <f t="shared" si="24"/>
        <v>4.6728971962616819E-3</v>
      </c>
      <c r="F201" s="7" t="str">
        <f t="shared" si="25"/>
        <v/>
      </c>
      <c r="G201" s="7">
        <f t="shared" si="27"/>
        <v>-1</v>
      </c>
      <c r="H201" s="14">
        <f t="shared" si="26"/>
        <v>-4.6728971962616819E-3</v>
      </c>
    </row>
    <row r="202" spans="1:8" ht="16.5" customHeight="1" x14ac:dyDescent="0.2">
      <c r="A202" s="26"/>
      <c r="B202" s="28" t="s">
        <v>182</v>
      </c>
      <c r="C202" s="31">
        <v>3</v>
      </c>
      <c r="D202" s="6">
        <v>16</v>
      </c>
      <c r="E202" s="7">
        <f t="shared" si="24"/>
        <v>7.0093457943925233E-3</v>
      </c>
      <c r="F202" s="7">
        <f t="shared" si="25"/>
        <v>3.0303030303030304E-2</v>
      </c>
      <c r="G202" s="7">
        <f t="shared" si="27"/>
        <v>4.333333333333333</v>
      </c>
      <c r="H202" s="14">
        <f t="shared" si="26"/>
        <v>3.0373831775700931E-2</v>
      </c>
    </row>
    <row r="203" spans="1:8" x14ac:dyDescent="0.2">
      <c r="A203" s="26"/>
      <c r="B203" s="28" t="s">
        <v>183</v>
      </c>
      <c r="C203" s="31">
        <v>11</v>
      </c>
      <c r="D203" s="6">
        <v>5</v>
      </c>
      <c r="E203" s="7">
        <f t="shared" si="24"/>
        <v>2.5700934579439252E-2</v>
      </c>
      <c r="F203" s="7">
        <f t="shared" si="25"/>
        <v>9.46969696969697E-3</v>
      </c>
      <c r="G203" s="7">
        <f t="shared" si="27"/>
        <v>-0.54545454545454541</v>
      </c>
      <c r="H203" s="14">
        <f t="shared" si="26"/>
        <v>-1.4018691588785045E-2</v>
      </c>
    </row>
    <row r="204" spans="1:8" x14ac:dyDescent="0.2">
      <c r="A204" s="26"/>
      <c r="B204" s="28" t="s">
        <v>184</v>
      </c>
      <c r="C204" s="31">
        <v>0</v>
      </c>
      <c r="D204" s="6">
        <v>2</v>
      </c>
      <c r="E204" s="7" t="str">
        <f t="shared" si="24"/>
        <v/>
      </c>
      <c r="F204" s="7">
        <f t="shared" si="25"/>
        <v>3.787878787878788E-3</v>
      </c>
      <c r="G204" s="7">
        <f t="shared" si="27"/>
        <v>1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1</v>
      </c>
      <c r="D207" s="6">
        <v>0</v>
      </c>
      <c r="E207" s="7">
        <f t="shared" si="24"/>
        <v>2.3364485981308409E-3</v>
      </c>
      <c r="F207" s="7" t="str">
        <f t="shared" si="25"/>
        <v/>
      </c>
      <c r="G207" s="7">
        <f t="shared" si="27"/>
        <v>-1</v>
      </c>
      <c r="H207" s="14">
        <f t="shared" si="26"/>
        <v>-2.3364485981308409E-3</v>
      </c>
    </row>
    <row r="208" spans="1:8" x14ac:dyDescent="0.2">
      <c r="A208" s="26"/>
      <c r="B208" s="28" t="s">
        <v>188</v>
      </c>
      <c r="C208" s="31">
        <v>12</v>
      </c>
      <c r="D208" s="6">
        <v>6</v>
      </c>
      <c r="E208" s="7">
        <f t="shared" si="24"/>
        <v>2.8037383177570093E-2</v>
      </c>
      <c r="F208" s="7">
        <f t="shared" si="25"/>
        <v>1.1363636363636364E-2</v>
      </c>
      <c r="G208" s="7">
        <f t="shared" si="27"/>
        <v>-0.5</v>
      </c>
      <c r="H208" s="14">
        <f t="shared" si="26"/>
        <v>-1.4018691588785047E-2</v>
      </c>
    </row>
    <row r="209" spans="1:8" x14ac:dyDescent="0.2">
      <c r="A209" s="26"/>
      <c r="B209" s="28" t="s">
        <v>189</v>
      </c>
      <c r="C209" s="31">
        <v>3</v>
      </c>
      <c r="D209" s="6">
        <v>0</v>
      </c>
      <c r="E209" s="7">
        <f t="shared" si="24"/>
        <v>7.0093457943925233E-3</v>
      </c>
      <c r="F209" s="7" t="str">
        <f t="shared" si="25"/>
        <v/>
      </c>
      <c r="G209" s="7">
        <f t="shared" si="27"/>
        <v>-1</v>
      </c>
      <c r="H209" s="14">
        <f t="shared" si="26"/>
        <v>-7.0093457943925233E-3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13</v>
      </c>
      <c r="D211" s="6">
        <v>0</v>
      </c>
      <c r="E211" s="7">
        <f t="shared" si="24"/>
        <v>3.0373831775700934E-2</v>
      </c>
      <c r="F211" s="7" t="str">
        <f t="shared" si="25"/>
        <v/>
      </c>
      <c r="G211" s="7">
        <f t="shared" si="27"/>
        <v>-1</v>
      </c>
      <c r="H211" s="14">
        <f t="shared" si="26"/>
        <v>-3.0373831775700934E-2</v>
      </c>
    </row>
    <row r="212" spans="1:8" x14ac:dyDescent="0.2">
      <c r="A212" s="26"/>
      <c r="B212" s="28" t="s">
        <v>192</v>
      </c>
      <c r="C212" s="31">
        <v>6</v>
      </c>
      <c r="D212" s="6">
        <v>3</v>
      </c>
      <c r="E212" s="7">
        <f t="shared" si="24"/>
        <v>1.4018691588785047E-2</v>
      </c>
      <c r="F212" s="7">
        <f t="shared" si="25"/>
        <v>5.681818181818182E-3</v>
      </c>
      <c r="G212" s="7">
        <f t="shared" si="27"/>
        <v>-0.5</v>
      </c>
      <c r="H212" s="14">
        <f t="shared" si="26"/>
        <v>-7.0093457943925233E-3</v>
      </c>
    </row>
    <row r="213" spans="1:8" x14ac:dyDescent="0.2">
      <c r="A213" s="26"/>
      <c r="B213" s="28" t="s">
        <v>193</v>
      </c>
      <c r="C213" s="31">
        <v>23</v>
      </c>
      <c r="D213" s="6">
        <v>47</v>
      </c>
      <c r="E213" s="7">
        <f t="shared" ref="E213:E244" si="28">+IF(C213=0,"",C213/C$181)</f>
        <v>5.3738317757009345E-2</v>
      </c>
      <c r="F213" s="7">
        <f t="shared" ref="F213:F244" si="29">+IF(D213=0,"",D213/D$181)</f>
        <v>8.9015151515151519E-2</v>
      </c>
      <c r="G213" s="7">
        <f t="shared" si="27"/>
        <v>1.0434782608695652</v>
      </c>
      <c r="H213" s="14">
        <f t="shared" ref="H213:H244" si="30">+IF(OR(AND(E213=""),(G213="")),"",E213*G213)</f>
        <v>5.6074766355140186E-2</v>
      </c>
    </row>
    <row r="214" spans="1:8" x14ac:dyDescent="0.2">
      <c r="A214" s="26"/>
      <c r="B214" s="28" t="s">
        <v>194</v>
      </c>
      <c r="C214" s="31">
        <v>29</v>
      </c>
      <c r="D214" s="6">
        <v>12</v>
      </c>
      <c r="E214" s="7">
        <f t="shared" si="28"/>
        <v>6.7757009345794386E-2</v>
      </c>
      <c r="F214" s="7">
        <f t="shared" si="29"/>
        <v>2.2727272727272728E-2</v>
      </c>
      <c r="G214" s="7">
        <f t="shared" ref="G214:G245" si="31">+IF(AND(C214=0,D214=0)," ",IF(C214=0,1,IF(D214=0,-1,(D214-C214)/C214)))</f>
        <v>-0.58620689655172409</v>
      </c>
      <c r="H214" s="14">
        <f t="shared" si="30"/>
        <v>-3.971962616822429E-2</v>
      </c>
    </row>
    <row r="215" spans="1:8" x14ac:dyDescent="0.2">
      <c r="A215" s="26"/>
      <c r="B215" s="28" t="s">
        <v>195</v>
      </c>
      <c r="C215" s="31">
        <v>7</v>
      </c>
      <c r="D215" s="6">
        <v>9</v>
      </c>
      <c r="E215" s="7">
        <f t="shared" si="28"/>
        <v>1.6355140186915886E-2</v>
      </c>
      <c r="F215" s="7">
        <f t="shared" si="29"/>
        <v>1.7045454545454544E-2</v>
      </c>
      <c r="G215" s="7">
        <f t="shared" si="31"/>
        <v>0.2857142857142857</v>
      </c>
      <c r="H215" s="14">
        <f t="shared" si="30"/>
        <v>4.6728971962616819E-3</v>
      </c>
    </row>
    <row r="216" spans="1:8" x14ac:dyDescent="0.2">
      <c r="A216" s="26"/>
      <c r="B216" s="28" t="s">
        <v>196</v>
      </c>
      <c r="C216" s="31">
        <v>2</v>
      </c>
      <c r="D216" s="6">
        <v>1</v>
      </c>
      <c r="E216" s="7">
        <f t="shared" si="28"/>
        <v>4.6728971962616819E-3</v>
      </c>
      <c r="F216" s="7">
        <f t="shared" si="29"/>
        <v>1.893939393939394E-3</v>
      </c>
      <c r="G216" s="7">
        <f t="shared" si="31"/>
        <v>-0.5</v>
      </c>
      <c r="H216" s="14">
        <f t="shared" si="30"/>
        <v>-2.3364485981308409E-3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7</v>
      </c>
      <c r="D218" s="6">
        <v>1</v>
      </c>
      <c r="E218" s="7">
        <f t="shared" si="28"/>
        <v>1.6355140186915886E-2</v>
      </c>
      <c r="F218" s="7">
        <f t="shared" si="29"/>
        <v>1.893939393939394E-3</v>
      </c>
      <c r="G218" s="7">
        <f t="shared" si="31"/>
        <v>-0.8571428571428571</v>
      </c>
      <c r="H218" s="14">
        <f t="shared" si="30"/>
        <v>-1.4018691588785045E-2</v>
      </c>
    </row>
    <row r="219" spans="1:8" x14ac:dyDescent="0.2">
      <c r="A219" s="26"/>
      <c r="B219" s="28" t="s">
        <v>199</v>
      </c>
      <c r="C219" s="31">
        <v>9</v>
      </c>
      <c r="D219" s="6">
        <v>3</v>
      </c>
      <c r="E219" s="7">
        <f t="shared" si="28"/>
        <v>2.1028037383177569E-2</v>
      </c>
      <c r="F219" s="7">
        <f t="shared" si="29"/>
        <v>5.681818181818182E-3</v>
      </c>
      <c r="G219" s="7">
        <f t="shared" si="31"/>
        <v>-0.66666666666666663</v>
      </c>
      <c r="H219" s="14">
        <f t="shared" si="30"/>
        <v>-1.4018691588785045E-2</v>
      </c>
    </row>
    <row r="220" spans="1:8" x14ac:dyDescent="0.2">
      <c r="A220" s="26"/>
      <c r="B220" s="28" t="s">
        <v>200</v>
      </c>
      <c r="C220" s="31">
        <v>5</v>
      </c>
      <c r="D220" s="6">
        <v>2</v>
      </c>
      <c r="E220" s="7">
        <f t="shared" si="28"/>
        <v>1.1682242990654205E-2</v>
      </c>
      <c r="F220" s="7">
        <f t="shared" si="29"/>
        <v>3.787878787878788E-3</v>
      </c>
      <c r="G220" s="7">
        <f t="shared" si="31"/>
        <v>-0.6</v>
      </c>
      <c r="H220" s="14">
        <f t="shared" si="30"/>
        <v>-7.0093457943925233E-3</v>
      </c>
    </row>
    <row r="221" spans="1:8" x14ac:dyDescent="0.2">
      <c r="A221" s="26"/>
      <c r="B221" s="28" t="s">
        <v>201</v>
      </c>
      <c r="C221" s="31">
        <v>0</v>
      </c>
      <c r="D221" s="6">
        <v>7</v>
      </c>
      <c r="E221" s="7" t="str">
        <f t="shared" si="28"/>
        <v/>
      </c>
      <c r="F221" s="7">
        <f t="shared" si="29"/>
        <v>1.3257575757575758E-2</v>
      </c>
      <c r="G221" s="7">
        <f t="shared" si="31"/>
        <v>1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18</v>
      </c>
      <c r="D223" s="6">
        <v>21</v>
      </c>
      <c r="E223" s="7">
        <f t="shared" si="28"/>
        <v>4.2056074766355138E-2</v>
      </c>
      <c r="F223" s="7">
        <f t="shared" si="29"/>
        <v>3.9772727272727272E-2</v>
      </c>
      <c r="G223" s="7">
        <f t="shared" si="31"/>
        <v>0.16666666666666666</v>
      </c>
      <c r="H223" s="14">
        <f t="shared" si="30"/>
        <v>7.0093457943925224E-3</v>
      </c>
    </row>
    <row r="224" spans="1:8" x14ac:dyDescent="0.2">
      <c r="A224" s="26"/>
      <c r="B224" s="28" t="s">
        <v>204</v>
      </c>
      <c r="C224" s="31">
        <v>2</v>
      </c>
      <c r="D224" s="6">
        <v>0</v>
      </c>
      <c r="E224" s="7">
        <f t="shared" si="28"/>
        <v>4.6728971962616819E-3</v>
      </c>
      <c r="F224" s="7" t="str">
        <f t="shared" si="29"/>
        <v/>
      </c>
      <c r="G224" s="7">
        <f t="shared" si="31"/>
        <v>-1</v>
      </c>
      <c r="H224" s="14">
        <f t="shared" si="30"/>
        <v>-4.6728971962616819E-3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</v>
      </c>
      <c r="D228" s="6">
        <v>3</v>
      </c>
      <c r="E228" s="7">
        <f t="shared" si="28"/>
        <v>4.6728971962616819E-3</v>
      </c>
      <c r="F228" s="7">
        <f t="shared" si="29"/>
        <v>5.681818181818182E-3</v>
      </c>
      <c r="G228" s="7">
        <f t="shared" si="31"/>
        <v>0.5</v>
      </c>
      <c r="H228" s="14">
        <f t="shared" si="30"/>
        <v>2.3364485981308409E-3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29</v>
      </c>
      <c r="D235" s="6">
        <v>149</v>
      </c>
      <c r="E235" s="7">
        <f t="shared" si="28"/>
        <v>6.7757009345794386E-2</v>
      </c>
      <c r="F235" s="7">
        <f t="shared" si="29"/>
        <v>0.28219696969696972</v>
      </c>
      <c r="G235" s="7">
        <f t="shared" si="31"/>
        <v>4.1379310344827589</v>
      </c>
      <c r="H235" s="14">
        <f t="shared" si="30"/>
        <v>0.28037383177570091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1</v>
      </c>
      <c r="D238" s="6">
        <v>6</v>
      </c>
      <c r="E238" s="7">
        <f t="shared" si="28"/>
        <v>2.3364485981308409E-3</v>
      </c>
      <c r="F238" s="7">
        <f t="shared" si="29"/>
        <v>1.1363636363636364E-2</v>
      </c>
      <c r="G238" s="7">
        <f t="shared" si="31"/>
        <v>5</v>
      </c>
      <c r="H238" s="14">
        <f t="shared" si="30"/>
        <v>1.1682242990654205E-2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5</v>
      </c>
      <c r="D241" s="6">
        <v>2</v>
      </c>
      <c r="E241" s="7">
        <f t="shared" si="28"/>
        <v>1.1682242990654205E-2</v>
      </c>
      <c r="F241" s="7">
        <f t="shared" si="29"/>
        <v>3.787878787878788E-3</v>
      </c>
      <c r="G241" s="7">
        <f t="shared" si="31"/>
        <v>-0.6</v>
      </c>
      <c r="H241" s="14">
        <f t="shared" si="30"/>
        <v>-7.0093457943925233E-3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</v>
      </c>
      <c r="D248" s="6">
        <v>1</v>
      </c>
      <c r="E248" s="7">
        <f t="shared" si="32"/>
        <v>2.3364485981308409E-3</v>
      </c>
      <c r="F248" s="7">
        <f t="shared" si="33"/>
        <v>1.893939393939394E-3</v>
      </c>
      <c r="G248" s="7">
        <f t="shared" si="35"/>
        <v>0</v>
      </c>
      <c r="H248" s="14">
        <f t="shared" si="34"/>
        <v>0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10</v>
      </c>
      <c r="D251" s="6">
        <v>10</v>
      </c>
      <c r="E251" s="7">
        <f t="shared" si="32"/>
        <v>2.336448598130841E-2</v>
      </c>
      <c r="F251" s="7">
        <f t="shared" si="33"/>
        <v>1.893939393939394E-2</v>
      </c>
      <c r="G251" s="7">
        <f t="shared" si="35"/>
        <v>0</v>
      </c>
      <c r="H251" s="14">
        <f t="shared" si="34"/>
        <v>0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1</v>
      </c>
      <c r="D256" s="6">
        <v>0</v>
      </c>
      <c r="E256" s="7">
        <f t="shared" si="32"/>
        <v>2.3364485981308409E-3</v>
      </c>
      <c r="F256" s="7" t="str">
        <f t="shared" si="33"/>
        <v/>
      </c>
      <c r="G256" s="7">
        <f t="shared" si="35"/>
        <v>-1</v>
      </c>
      <c r="H256" s="14">
        <f t="shared" si="34"/>
        <v>-2.3364485981308409E-3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1</v>
      </c>
      <c r="D263" s="6">
        <v>0</v>
      </c>
      <c r="E263" s="7">
        <f t="shared" si="32"/>
        <v>2.3364485981308409E-3</v>
      </c>
      <c r="F263" s="7" t="str">
        <f t="shared" si="33"/>
        <v/>
      </c>
      <c r="G263" s="7">
        <f t="shared" si="35"/>
        <v>-1</v>
      </c>
      <c r="H263" s="14">
        <f t="shared" si="34"/>
        <v>-2.3364485981308409E-3</v>
      </c>
    </row>
    <row r="264" spans="1:8" x14ac:dyDescent="0.2">
      <c r="A264" s="26"/>
      <c r="B264" s="28" t="s">
        <v>244</v>
      </c>
      <c r="C264" s="31">
        <v>1</v>
      </c>
      <c r="D264" s="6">
        <v>1</v>
      </c>
      <c r="E264" s="7">
        <f t="shared" si="32"/>
        <v>2.3364485981308409E-3</v>
      </c>
      <c r="F264" s="7">
        <f t="shared" si="33"/>
        <v>1.893939393939394E-3</v>
      </c>
      <c r="G264" s="7">
        <f t="shared" si="35"/>
        <v>0</v>
      </c>
      <c r="H264" s="14">
        <f t="shared" si="34"/>
        <v>0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17</v>
      </c>
      <c r="D274" s="6">
        <v>10</v>
      </c>
      <c r="E274" s="7">
        <f t="shared" si="32"/>
        <v>3.9719626168224297E-2</v>
      </c>
      <c r="F274" s="7">
        <f t="shared" si="33"/>
        <v>1.893939393939394E-2</v>
      </c>
      <c r="G274" s="7">
        <f t="shared" si="35"/>
        <v>-0.41176470588235292</v>
      </c>
      <c r="H274" s="14">
        <f t="shared" si="34"/>
        <v>-1.6355140186915886E-2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2</v>
      </c>
      <c r="D278" s="6">
        <v>0</v>
      </c>
      <c r="E278" s="7">
        <f t="shared" si="36"/>
        <v>4.6728971962616819E-3</v>
      </c>
      <c r="F278" s="7" t="str">
        <f t="shared" si="37"/>
        <v/>
      </c>
      <c r="G278" s="7">
        <f t="shared" ref="G278:G309" si="39">+IF(AND(C278=0,D278=0)," ",IF(C278=0,1,IF(D278=0,-1,(D278-C278)/C278)))</f>
        <v>-1</v>
      </c>
      <c r="H278" s="14">
        <f t="shared" si="38"/>
        <v>-4.6728971962616819E-3</v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2</v>
      </c>
      <c r="D285" s="6">
        <v>3</v>
      </c>
      <c r="E285" s="7">
        <f t="shared" si="36"/>
        <v>4.6728971962616819E-3</v>
      </c>
      <c r="F285" s="7">
        <f t="shared" si="37"/>
        <v>5.681818181818182E-3</v>
      </c>
      <c r="G285" s="7">
        <f t="shared" si="39"/>
        <v>0.5</v>
      </c>
      <c r="H285" s="14">
        <f t="shared" si="38"/>
        <v>2.3364485981308409E-3</v>
      </c>
    </row>
    <row r="286" spans="1:8" ht="25.5" x14ac:dyDescent="0.2">
      <c r="A286" s="26"/>
      <c r="B286" s="28" t="s">
        <v>266</v>
      </c>
      <c r="C286" s="31">
        <v>3</v>
      </c>
      <c r="D286" s="6">
        <v>31</v>
      </c>
      <c r="E286" s="7">
        <f t="shared" si="36"/>
        <v>7.0093457943925233E-3</v>
      </c>
      <c r="F286" s="7">
        <f t="shared" si="37"/>
        <v>5.8712121212121215E-2</v>
      </c>
      <c r="G286" s="7">
        <f t="shared" si="39"/>
        <v>9.3333333333333339</v>
      </c>
      <c r="H286" s="14">
        <f t="shared" si="38"/>
        <v>6.5420560747663559E-2</v>
      </c>
    </row>
    <row r="287" spans="1:8" x14ac:dyDescent="0.2">
      <c r="A287" s="26"/>
      <c r="B287" s="28" t="s">
        <v>267</v>
      </c>
      <c r="C287" s="31">
        <v>2</v>
      </c>
      <c r="D287" s="6">
        <v>2</v>
      </c>
      <c r="E287" s="7">
        <f t="shared" si="36"/>
        <v>4.6728971962616819E-3</v>
      </c>
      <c r="F287" s="7">
        <f t="shared" si="37"/>
        <v>3.787878787878788E-3</v>
      </c>
      <c r="G287" s="7">
        <f t="shared" si="39"/>
        <v>0</v>
      </c>
      <c r="H287" s="14">
        <f t="shared" si="38"/>
        <v>0</v>
      </c>
    </row>
    <row r="288" spans="1:8" x14ac:dyDescent="0.2">
      <c r="A288" s="26"/>
      <c r="B288" s="28" t="s">
        <v>268</v>
      </c>
      <c r="C288" s="31">
        <v>1</v>
      </c>
      <c r="D288" s="6">
        <v>0</v>
      </c>
      <c r="E288" s="7">
        <f t="shared" si="36"/>
        <v>2.3364485981308409E-3</v>
      </c>
      <c r="F288" s="7" t="str">
        <f t="shared" si="37"/>
        <v/>
      </c>
      <c r="G288" s="7">
        <f t="shared" si="39"/>
        <v>-1</v>
      </c>
      <c r="H288" s="14">
        <f t="shared" si="38"/>
        <v>-2.3364485981308409E-3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2</v>
      </c>
      <c r="E293" s="7" t="str">
        <f t="shared" si="36"/>
        <v/>
      </c>
      <c r="F293" s="7">
        <f t="shared" si="37"/>
        <v>3.787878787878788E-3</v>
      </c>
      <c r="G293" s="7">
        <f t="shared" si="39"/>
        <v>1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2</v>
      </c>
      <c r="D298" s="6">
        <v>0</v>
      </c>
      <c r="E298" s="7">
        <f t="shared" si="36"/>
        <v>4.6728971962616819E-3</v>
      </c>
      <c r="F298" s="7" t="str">
        <f t="shared" si="37"/>
        <v/>
      </c>
      <c r="G298" s="7">
        <f t="shared" si="39"/>
        <v>-1</v>
      </c>
      <c r="H298" s="14">
        <f t="shared" si="38"/>
        <v>-4.6728971962616819E-3</v>
      </c>
    </row>
    <row r="299" spans="1:8" x14ac:dyDescent="0.2">
      <c r="A299" s="26"/>
      <c r="B299" s="28" t="s">
        <v>279</v>
      </c>
      <c r="C299" s="31">
        <v>2</v>
      </c>
      <c r="D299" s="6">
        <v>2</v>
      </c>
      <c r="E299" s="7">
        <f t="shared" si="36"/>
        <v>4.6728971962616819E-3</v>
      </c>
      <c r="F299" s="7">
        <f t="shared" si="37"/>
        <v>3.787878787878788E-3</v>
      </c>
      <c r="G299" s="7">
        <f t="shared" si="39"/>
        <v>0</v>
      </c>
      <c r="H299" s="14">
        <f t="shared" si="38"/>
        <v>0</v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1</v>
      </c>
      <c r="E302" s="7" t="str">
        <f t="shared" si="36"/>
        <v/>
      </c>
      <c r="F302" s="7">
        <f t="shared" si="37"/>
        <v>1.893939393939394E-3</v>
      </c>
      <c r="G302" s="7">
        <f t="shared" si="39"/>
        <v>1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1</v>
      </c>
      <c r="D303" s="6">
        <v>0</v>
      </c>
      <c r="E303" s="7">
        <f t="shared" si="36"/>
        <v>2.3364485981308409E-3</v>
      </c>
      <c r="F303" s="7" t="str">
        <f t="shared" si="37"/>
        <v/>
      </c>
      <c r="G303" s="7">
        <f t="shared" si="39"/>
        <v>-1</v>
      </c>
      <c r="H303" s="14">
        <f t="shared" si="38"/>
        <v>-2.3364485981308409E-3</v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12</v>
      </c>
      <c r="D305" s="6">
        <v>4</v>
      </c>
      <c r="E305" s="7">
        <f t="shared" si="36"/>
        <v>2.8037383177570093E-2</v>
      </c>
      <c r="F305" s="7">
        <f t="shared" si="37"/>
        <v>7.575757575757576E-3</v>
      </c>
      <c r="G305" s="7">
        <f t="shared" si="39"/>
        <v>-0.66666666666666663</v>
      </c>
      <c r="H305" s="14">
        <f t="shared" si="38"/>
        <v>-1.8691588785046728E-2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2</v>
      </c>
      <c r="E307" s="7" t="str">
        <f t="shared" si="36"/>
        <v/>
      </c>
      <c r="F307" s="7">
        <f t="shared" si="37"/>
        <v>3.787878787878788E-3</v>
      </c>
      <c r="G307" s="7">
        <f t="shared" si="39"/>
        <v>1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1</v>
      </c>
      <c r="E309" s="7" t="str">
        <f t="shared" ref="E309:E340" si="40">+IF(C309=0,"",C309/C$181)</f>
        <v/>
      </c>
      <c r="F309" s="7">
        <f t="shared" ref="F309:F340" si="41">+IF(D309=0,"",D309/D$181)</f>
        <v>1.893939393939394E-3</v>
      </c>
      <c r="G309" s="7">
        <f t="shared" si="39"/>
        <v>1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</v>
      </c>
      <c r="D311" s="6">
        <v>0</v>
      </c>
      <c r="E311" s="7">
        <f t="shared" si="40"/>
        <v>2.3364485981308409E-3</v>
      </c>
      <c r="F311" s="7" t="str">
        <f t="shared" si="41"/>
        <v/>
      </c>
      <c r="G311" s="7">
        <f t="shared" si="43"/>
        <v>-1</v>
      </c>
      <c r="H311" s="14">
        <f t="shared" si="42"/>
        <v>-2.3364485981308409E-3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8</v>
      </c>
      <c r="D317" s="6">
        <v>6</v>
      </c>
      <c r="E317" s="7">
        <f t="shared" si="40"/>
        <v>1.8691588785046728E-2</v>
      </c>
      <c r="F317" s="7">
        <f t="shared" si="41"/>
        <v>1.1363636363636364E-2</v>
      </c>
      <c r="G317" s="7">
        <f t="shared" si="43"/>
        <v>-0.25</v>
      </c>
      <c r="H317" s="14">
        <f t="shared" si="42"/>
        <v>-4.6728971962616819E-3</v>
      </c>
    </row>
    <row r="318" spans="1:8" x14ac:dyDescent="0.2">
      <c r="A318" s="26"/>
      <c r="B318" s="28" t="s">
        <v>298</v>
      </c>
      <c r="C318" s="31">
        <v>0</v>
      </c>
      <c r="D318" s="6">
        <v>1</v>
      </c>
      <c r="E318" s="7" t="str">
        <f t="shared" si="40"/>
        <v/>
      </c>
      <c r="F318" s="7">
        <f t="shared" si="41"/>
        <v>1.893939393939394E-3</v>
      </c>
      <c r="G318" s="7">
        <f t="shared" si="43"/>
        <v>1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4</v>
      </c>
      <c r="D320" s="6">
        <v>1</v>
      </c>
      <c r="E320" s="7">
        <f t="shared" si="40"/>
        <v>9.3457943925233638E-3</v>
      </c>
      <c r="F320" s="7">
        <f t="shared" si="41"/>
        <v>1.893939393939394E-3</v>
      </c>
      <c r="G320" s="7">
        <f t="shared" si="43"/>
        <v>-0.75</v>
      </c>
      <c r="H320" s="14">
        <f t="shared" si="42"/>
        <v>-7.0093457943925224E-3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4</v>
      </c>
      <c r="E329" s="7" t="str">
        <f t="shared" si="40"/>
        <v/>
      </c>
      <c r="F329" s="7">
        <f t="shared" si="41"/>
        <v>7.575757575757576E-3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3</v>
      </c>
      <c r="D331" s="6">
        <v>2</v>
      </c>
      <c r="E331" s="7">
        <f t="shared" si="40"/>
        <v>7.0093457943925233E-3</v>
      </c>
      <c r="F331" s="7">
        <f t="shared" si="41"/>
        <v>3.787878787878788E-3</v>
      </c>
      <c r="G331" s="7">
        <f t="shared" si="43"/>
        <v>-0.33333333333333331</v>
      </c>
      <c r="H331" s="14">
        <f t="shared" si="42"/>
        <v>-2.3364485981308409E-3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</v>
      </c>
      <c r="D333" s="6">
        <v>1</v>
      </c>
      <c r="E333" s="7">
        <f t="shared" si="40"/>
        <v>2.3364485981308409E-3</v>
      </c>
      <c r="F333" s="7">
        <f t="shared" si="41"/>
        <v>1.893939393939394E-3</v>
      </c>
      <c r="G333" s="7">
        <f t="shared" si="43"/>
        <v>0</v>
      </c>
      <c r="H333" s="14">
        <f t="shared" si="42"/>
        <v>0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</v>
      </c>
      <c r="D340" s="6">
        <v>1</v>
      </c>
      <c r="E340" s="7">
        <f t="shared" si="40"/>
        <v>2.3364485981308409E-3</v>
      </c>
      <c r="F340" s="7">
        <f t="shared" si="41"/>
        <v>1.893939393939394E-3</v>
      </c>
      <c r="G340" s="7">
        <f t="shared" si="43"/>
        <v>0</v>
      </c>
      <c r="H340" s="14">
        <f t="shared" si="42"/>
        <v>0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1</v>
      </c>
      <c r="E348" s="7" t="str">
        <f t="shared" si="44"/>
        <v/>
      </c>
      <c r="F348" s="7">
        <f t="shared" si="45"/>
        <v>1.893939393939394E-3</v>
      </c>
      <c r="G348" s="7">
        <f t="shared" si="47"/>
        <v>1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1</v>
      </c>
      <c r="D349" s="6">
        <v>0</v>
      </c>
      <c r="E349" s="7">
        <f t="shared" si="44"/>
        <v>2.3364485981308409E-3</v>
      </c>
      <c r="F349" s="7" t="str">
        <f t="shared" si="45"/>
        <v/>
      </c>
      <c r="G349" s="7">
        <f t="shared" si="47"/>
        <v>-1</v>
      </c>
      <c r="H349" s="14">
        <f t="shared" si="46"/>
        <v>-2.3364485981308409E-3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1</v>
      </c>
      <c r="D354" s="6">
        <v>4</v>
      </c>
      <c r="E354" s="7">
        <f t="shared" si="44"/>
        <v>2.3364485981308409E-3</v>
      </c>
      <c r="F354" s="7">
        <f t="shared" si="45"/>
        <v>7.575757575757576E-3</v>
      </c>
      <c r="G354" s="7">
        <f t="shared" si="47"/>
        <v>3</v>
      </c>
      <c r="H354" s="14">
        <f t="shared" si="46"/>
        <v>7.0093457943925224E-3</v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1334</v>
      </c>
      <c r="D362" s="10">
        <f>SUM(D363:D595)</f>
        <v>3121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1.3395802098950524</v>
      </c>
      <c r="H362" s="24">
        <f t="shared" ref="H362:H425" si="50">+IF(OR(AND(E362=""),(G362="")),"",E362*G362)</f>
        <v>1.3395802098950524</v>
      </c>
    </row>
    <row r="363" spans="1:8" x14ac:dyDescent="0.2">
      <c r="A363" s="26"/>
      <c r="B363" s="27" t="s">
        <v>337</v>
      </c>
      <c r="C363" s="30">
        <v>15</v>
      </c>
      <c r="D363" s="11">
        <v>8</v>
      </c>
      <c r="E363" s="12">
        <f t="shared" si="48"/>
        <v>1.1244377811094454E-2</v>
      </c>
      <c r="F363" s="12">
        <f t="shared" si="49"/>
        <v>2.5632809996795898E-3</v>
      </c>
      <c r="G363" s="12">
        <f t="shared" ref="G363:G426" si="51">+IF(AND(C363=0,D363=0)," ",IF(C363=0,1,IF(D363=0,-1,(D363-C363)/C363)))</f>
        <v>-0.46666666666666667</v>
      </c>
      <c r="H363" s="13">
        <f t="shared" si="50"/>
        <v>-5.2473763118440781E-3</v>
      </c>
    </row>
    <row r="364" spans="1:8" x14ac:dyDescent="0.2">
      <c r="A364" s="26"/>
      <c r="B364" s="28" t="s">
        <v>338</v>
      </c>
      <c r="C364" s="31">
        <v>1</v>
      </c>
      <c r="D364" s="6">
        <v>2</v>
      </c>
      <c r="E364" s="7">
        <f t="shared" si="48"/>
        <v>7.4962518740629683E-4</v>
      </c>
      <c r="F364" s="7">
        <f t="shared" si="49"/>
        <v>6.4082024991989745E-4</v>
      </c>
      <c r="G364" s="7">
        <f t="shared" si="51"/>
        <v>1</v>
      </c>
      <c r="H364" s="14">
        <f t="shared" si="50"/>
        <v>7.4962518740629683E-4</v>
      </c>
    </row>
    <row r="365" spans="1:8" x14ac:dyDescent="0.2">
      <c r="A365" s="26"/>
      <c r="B365" s="28" t="s">
        <v>339</v>
      </c>
      <c r="C365" s="31">
        <v>1</v>
      </c>
      <c r="D365" s="6">
        <v>121</v>
      </c>
      <c r="E365" s="7">
        <f t="shared" si="48"/>
        <v>7.4962518740629683E-4</v>
      </c>
      <c r="F365" s="7">
        <f t="shared" si="49"/>
        <v>3.8769625120153799E-2</v>
      </c>
      <c r="G365" s="7">
        <f t="shared" si="51"/>
        <v>120</v>
      </c>
      <c r="H365" s="14">
        <f t="shared" si="50"/>
        <v>8.9955022488755615E-2</v>
      </c>
    </row>
    <row r="366" spans="1:8" x14ac:dyDescent="0.2">
      <c r="A366" s="26"/>
      <c r="B366" s="28" t="s">
        <v>340</v>
      </c>
      <c r="C366" s="31">
        <v>0</v>
      </c>
      <c r="D366" s="6">
        <v>300</v>
      </c>
      <c r="E366" s="7" t="str">
        <f t="shared" si="48"/>
        <v/>
      </c>
      <c r="F366" s="7">
        <f t="shared" si="49"/>
        <v>9.6123037487984619E-2</v>
      </c>
      <c r="G366" s="7">
        <f t="shared" si="51"/>
        <v>1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2</v>
      </c>
      <c r="E367" s="7" t="str">
        <f t="shared" si="48"/>
        <v/>
      </c>
      <c r="F367" s="7">
        <f t="shared" si="49"/>
        <v>6.4082024991989745E-4</v>
      </c>
      <c r="G367" s="7">
        <f t="shared" si="51"/>
        <v>1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97</v>
      </c>
      <c r="D368" s="6">
        <v>135</v>
      </c>
      <c r="E368" s="7">
        <f t="shared" si="48"/>
        <v>7.2713643178410794E-2</v>
      </c>
      <c r="F368" s="7">
        <f t="shared" si="49"/>
        <v>4.3255366869593082E-2</v>
      </c>
      <c r="G368" s="7">
        <f t="shared" si="51"/>
        <v>0.39175257731958762</v>
      </c>
      <c r="H368" s="14">
        <f t="shared" si="50"/>
        <v>2.8485757121439279E-2</v>
      </c>
    </row>
    <row r="369" spans="1:8" x14ac:dyDescent="0.2">
      <c r="A369" s="26"/>
      <c r="B369" s="28" t="s">
        <v>343</v>
      </c>
      <c r="C369" s="31">
        <v>1</v>
      </c>
      <c r="D369" s="6">
        <v>0</v>
      </c>
      <c r="E369" s="7">
        <f t="shared" si="48"/>
        <v>7.4962518740629683E-4</v>
      </c>
      <c r="F369" s="7" t="str">
        <f t="shared" si="49"/>
        <v/>
      </c>
      <c r="G369" s="7">
        <f t="shared" si="51"/>
        <v>-1</v>
      </c>
      <c r="H369" s="14">
        <f t="shared" si="50"/>
        <v>-7.4962518740629683E-4</v>
      </c>
    </row>
    <row r="370" spans="1:8" x14ac:dyDescent="0.2">
      <c r="A370" s="26"/>
      <c r="B370" s="28" t="s">
        <v>344</v>
      </c>
      <c r="C370" s="31">
        <v>3</v>
      </c>
      <c r="D370" s="6">
        <v>34</v>
      </c>
      <c r="E370" s="7">
        <f t="shared" si="48"/>
        <v>2.2488755622188904E-3</v>
      </c>
      <c r="F370" s="7">
        <f t="shared" si="49"/>
        <v>1.0893944248638257E-2</v>
      </c>
      <c r="G370" s="7">
        <f t="shared" si="51"/>
        <v>10.333333333333334</v>
      </c>
      <c r="H370" s="14">
        <f t="shared" si="50"/>
        <v>2.3238380809595203E-2</v>
      </c>
    </row>
    <row r="371" spans="1:8" x14ac:dyDescent="0.2">
      <c r="A371" s="26"/>
      <c r="B371" s="28" t="s">
        <v>345</v>
      </c>
      <c r="C371" s="31">
        <v>7</v>
      </c>
      <c r="D371" s="6">
        <v>23</v>
      </c>
      <c r="E371" s="7">
        <f t="shared" si="48"/>
        <v>5.2473763118440781E-3</v>
      </c>
      <c r="F371" s="7">
        <f t="shared" si="49"/>
        <v>7.369432874078821E-3</v>
      </c>
      <c r="G371" s="7">
        <f t="shared" si="51"/>
        <v>2.2857142857142856</v>
      </c>
      <c r="H371" s="14">
        <f t="shared" si="50"/>
        <v>1.1994002998500749E-2</v>
      </c>
    </row>
    <row r="372" spans="1:8" x14ac:dyDescent="0.2">
      <c r="A372" s="26"/>
      <c r="B372" s="28" t="s">
        <v>346</v>
      </c>
      <c r="C372" s="31">
        <v>1</v>
      </c>
      <c r="D372" s="6">
        <v>2</v>
      </c>
      <c r="E372" s="7">
        <f t="shared" si="48"/>
        <v>7.4962518740629683E-4</v>
      </c>
      <c r="F372" s="7">
        <f t="shared" si="49"/>
        <v>6.4082024991989745E-4</v>
      </c>
      <c r="G372" s="7">
        <f t="shared" si="51"/>
        <v>1</v>
      </c>
      <c r="H372" s="14">
        <f t="shared" si="50"/>
        <v>7.4962518740629683E-4</v>
      </c>
    </row>
    <row r="373" spans="1:8" x14ac:dyDescent="0.2">
      <c r="A373" s="26"/>
      <c r="B373" s="28" t="s">
        <v>347</v>
      </c>
      <c r="C373" s="31">
        <v>4</v>
      </c>
      <c r="D373" s="6">
        <v>0</v>
      </c>
      <c r="E373" s="7">
        <f t="shared" si="48"/>
        <v>2.9985007496251873E-3</v>
      </c>
      <c r="F373" s="7" t="str">
        <f t="shared" si="49"/>
        <v/>
      </c>
      <c r="G373" s="7">
        <f t="shared" si="51"/>
        <v>-1</v>
      </c>
      <c r="H373" s="14">
        <f t="shared" si="50"/>
        <v>-2.9985007496251873E-3</v>
      </c>
    </row>
    <row r="374" spans="1:8" x14ac:dyDescent="0.2">
      <c r="A374" s="26"/>
      <c r="B374" s="28" t="s">
        <v>348</v>
      </c>
      <c r="C374" s="31">
        <v>95</v>
      </c>
      <c r="D374" s="6">
        <v>291</v>
      </c>
      <c r="E374" s="7">
        <f t="shared" si="48"/>
        <v>7.1214392803598203E-2</v>
      </c>
      <c r="F374" s="7">
        <f t="shared" si="49"/>
        <v>9.3239346363345077E-2</v>
      </c>
      <c r="G374" s="7">
        <f t="shared" si="51"/>
        <v>2.0631578947368423</v>
      </c>
      <c r="H374" s="14">
        <f t="shared" si="50"/>
        <v>0.14692653673163419</v>
      </c>
    </row>
    <row r="375" spans="1:8" x14ac:dyDescent="0.2">
      <c r="A375" s="26"/>
      <c r="B375" s="28" t="s">
        <v>349</v>
      </c>
      <c r="C375" s="31">
        <v>33</v>
      </c>
      <c r="D375" s="6">
        <v>18</v>
      </c>
      <c r="E375" s="7">
        <f t="shared" si="48"/>
        <v>2.4737631184407798E-2</v>
      </c>
      <c r="F375" s="7">
        <f t="shared" si="49"/>
        <v>5.7673822492790771E-3</v>
      </c>
      <c r="G375" s="7">
        <f t="shared" si="51"/>
        <v>-0.45454545454545453</v>
      </c>
      <c r="H375" s="14">
        <f t="shared" si="50"/>
        <v>-1.1244377811094454E-2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51</v>
      </c>
      <c r="D377" s="6">
        <v>63</v>
      </c>
      <c r="E377" s="7">
        <f t="shared" si="48"/>
        <v>3.823088455772114E-2</v>
      </c>
      <c r="F377" s="7">
        <f t="shared" si="49"/>
        <v>2.018583787247677E-2</v>
      </c>
      <c r="G377" s="7">
        <f t="shared" si="51"/>
        <v>0.23529411764705882</v>
      </c>
      <c r="H377" s="14">
        <f t="shared" si="50"/>
        <v>8.9955022488755615E-3</v>
      </c>
    </row>
    <row r="378" spans="1:8" x14ac:dyDescent="0.2">
      <c r="A378" s="26"/>
      <c r="B378" s="28" t="s">
        <v>352</v>
      </c>
      <c r="C378" s="31">
        <v>26</v>
      </c>
      <c r="D378" s="6">
        <v>33</v>
      </c>
      <c r="E378" s="7">
        <f t="shared" si="48"/>
        <v>1.9490254872563718E-2</v>
      </c>
      <c r="F378" s="7">
        <f t="shared" si="49"/>
        <v>1.0573534123678308E-2</v>
      </c>
      <c r="G378" s="7">
        <f t="shared" si="51"/>
        <v>0.26923076923076922</v>
      </c>
      <c r="H378" s="14">
        <f t="shared" si="50"/>
        <v>5.2473763118440772E-3</v>
      </c>
    </row>
    <row r="379" spans="1:8" x14ac:dyDescent="0.2">
      <c r="A379" s="26"/>
      <c r="B379" s="28" t="s">
        <v>353</v>
      </c>
      <c r="C379" s="31">
        <v>3</v>
      </c>
      <c r="D379" s="6">
        <v>11</v>
      </c>
      <c r="E379" s="7">
        <f t="shared" si="48"/>
        <v>2.2488755622188904E-3</v>
      </c>
      <c r="F379" s="7">
        <f t="shared" si="49"/>
        <v>3.5245113745594361E-3</v>
      </c>
      <c r="G379" s="7">
        <f t="shared" si="51"/>
        <v>2.6666666666666665</v>
      </c>
      <c r="H379" s="14">
        <f t="shared" si="50"/>
        <v>5.9970014992503737E-3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30</v>
      </c>
      <c r="D382" s="6">
        <v>685</v>
      </c>
      <c r="E382" s="7">
        <f t="shared" si="48"/>
        <v>2.2488755622188907E-2</v>
      </c>
      <c r="F382" s="7">
        <f t="shared" si="49"/>
        <v>0.21948093559756487</v>
      </c>
      <c r="G382" s="7">
        <f t="shared" si="51"/>
        <v>21.833333333333332</v>
      </c>
      <c r="H382" s="14">
        <f t="shared" si="50"/>
        <v>0.49100449775112442</v>
      </c>
    </row>
    <row r="383" spans="1:8" x14ac:dyDescent="0.2">
      <c r="A383" s="26"/>
      <c r="B383" s="28" t="s">
        <v>357</v>
      </c>
      <c r="C383" s="31">
        <v>1</v>
      </c>
      <c r="D383" s="6">
        <v>181</v>
      </c>
      <c r="E383" s="7">
        <f t="shared" si="48"/>
        <v>7.4962518740629683E-4</v>
      </c>
      <c r="F383" s="7">
        <f t="shared" si="49"/>
        <v>5.7994232617750718E-2</v>
      </c>
      <c r="G383" s="7">
        <f t="shared" si="51"/>
        <v>180</v>
      </c>
      <c r="H383" s="14">
        <f t="shared" si="50"/>
        <v>0.13493253373313344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5</v>
      </c>
      <c r="D385" s="6">
        <v>1</v>
      </c>
      <c r="E385" s="7">
        <f t="shared" si="48"/>
        <v>3.7481259370314842E-3</v>
      </c>
      <c r="F385" s="7">
        <f t="shared" si="49"/>
        <v>3.2041012495994872E-4</v>
      </c>
      <c r="G385" s="7">
        <f t="shared" si="51"/>
        <v>-0.8</v>
      </c>
      <c r="H385" s="14">
        <f t="shared" si="50"/>
        <v>-2.9985007496251877E-3</v>
      </c>
    </row>
    <row r="386" spans="1:8" x14ac:dyDescent="0.2">
      <c r="A386" s="26"/>
      <c r="B386" s="28" t="s">
        <v>360</v>
      </c>
      <c r="C386" s="31">
        <v>30</v>
      </c>
      <c r="D386" s="6">
        <v>93</v>
      </c>
      <c r="E386" s="7">
        <f t="shared" si="48"/>
        <v>2.2488755622188907E-2</v>
      </c>
      <c r="F386" s="7">
        <f t="shared" si="49"/>
        <v>2.9798141621275233E-2</v>
      </c>
      <c r="G386" s="7">
        <f t="shared" si="51"/>
        <v>2.1</v>
      </c>
      <c r="H386" s="14">
        <f t="shared" si="50"/>
        <v>4.7226386806596708E-2</v>
      </c>
    </row>
    <row r="387" spans="1:8" x14ac:dyDescent="0.2">
      <c r="A387" s="26"/>
      <c r="B387" s="28" t="s">
        <v>361</v>
      </c>
      <c r="C387" s="31">
        <v>12</v>
      </c>
      <c r="D387" s="6">
        <v>6</v>
      </c>
      <c r="E387" s="7">
        <f t="shared" si="48"/>
        <v>8.9955022488755615E-3</v>
      </c>
      <c r="F387" s="7">
        <f t="shared" si="49"/>
        <v>1.9224607497596924E-3</v>
      </c>
      <c r="G387" s="7">
        <f t="shared" si="51"/>
        <v>-0.5</v>
      </c>
      <c r="H387" s="14">
        <f t="shared" si="50"/>
        <v>-4.4977511244377807E-3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6</v>
      </c>
      <c r="E389" s="7" t="str">
        <f t="shared" si="48"/>
        <v/>
      </c>
      <c r="F389" s="7">
        <f t="shared" si="49"/>
        <v>1.9224607497596924E-3</v>
      </c>
      <c r="G389" s="7">
        <f t="shared" si="51"/>
        <v>1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1</v>
      </c>
      <c r="E392" s="7" t="str">
        <f t="shared" si="48"/>
        <v/>
      </c>
      <c r="F392" s="7">
        <f t="shared" si="49"/>
        <v>3.2041012495994872E-4</v>
      </c>
      <c r="G392" s="7">
        <f t="shared" si="51"/>
        <v>1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6</v>
      </c>
      <c r="D393" s="6">
        <v>6</v>
      </c>
      <c r="E393" s="7">
        <f t="shared" si="48"/>
        <v>4.4977511244377807E-3</v>
      </c>
      <c r="F393" s="7">
        <f t="shared" si="49"/>
        <v>1.9224607497596924E-3</v>
      </c>
      <c r="G393" s="7">
        <f t="shared" si="51"/>
        <v>0</v>
      </c>
      <c r="H393" s="14">
        <f t="shared" si="50"/>
        <v>0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4</v>
      </c>
      <c r="D395" s="6">
        <v>3</v>
      </c>
      <c r="E395" s="7">
        <f t="shared" si="48"/>
        <v>2.9985007496251873E-3</v>
      </c>
      <c r="F395" s="7">
        <f t="shared" si="49"/>
        <v>9.6123037487984622E-4</v>
      </c>
      <c r="G395" s="7">
        <f t="shared" si="51"/>
        <v>-0.25</v>
      </c>
      <c r="H395" s="14">
        <f t="shared" si="50"/>
        <v>-7.4962518740629683E-4</v>
      </c>
    </row>
    <row r="396" spans="1:8" ht="25.5" x14ac:dyDescent="0.2">
      <c r="A396" s="26"/>
      <c r="B396" s="28" t="s">
        <v>370</v>
      </c>
      <c r="C396" s="31">
        <v>7</v>
      </c>
      <c r="D396" s="6">
        <v>57</v>
      </c>
      <c r="E396" s="7">
        <f t="shared" si="48"/>
        <v>5.2473763118440781E-3</v>
      </c>
      <c r="F396" s="7">
        <f t="shared" si="49"/>
        <v>1.8263377122717077E-2</v>
      </c>
      <c r="G396" s="7">
        <f t="shared" si="51"/>
        <v>7.1428571428571432</v>
      </c>
      <c r="H396" s="14">
        <f t="shared" si="50"/>
        <v>3.7481259370314844E-2</v>
      </c>
    </row>
    <row r="397" spans="1:8" x14ac:dyDescent="0.2">
      <c r="A397" s="26"/>
      <c r="B397" s="28" t="s">
        <v>371</v>
      </c>
      <c r="C397" s="31">
        <v>15</v>
      </c>
      <c r="D397" s="6">
        <v>43</v>
      </c>
      <c r="E397" s="7">
        <f t="shared" si="48"/>
        <v>1.1244377811094454E-2</v>
      </c>
      <c r="F397" s="7">
        <f t="shared" si="49"/>
        <v>1.3777635373277796E-2</v>
      </c>
      <c r="G397" s="7">
        <f t="shared" si="51"/>
        <v>1.8666666666666667</v>
      </c>
      <c r="H397" s="14">
        <f t="shared" si="50"/>
        <v>2.0989505247376312E-2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6</v>
      </c>
      <c r="D399" s="6">
        <v>12</v>
      </c>
      <c r="E399" s="7">
        <f t="shared" si="48"/>
        <v>4.4977511244377807E-3</v>
      </c>
      <c r="F399" s="7">
        <f t="shared" si="49"/>
        <v>3.8449214995193849E-3</v>
      </c>
      <c r="G399" s="7">
        <f t="shared" si="51"/>
        <v>1</v>
      </c>
      <c r="H399" s="14">
        <f t="shared" si="50"/>
        <v>4.4977511244377807E-3</v>
      </c>
    </row>
    <row r="400" spans="1:8" x14ac:dyDescent="0.2">
      <c r="A400" s="26"/>
      <c r="B400" s="28" t="s">
        <v>374</v>
      </c>
      <c r="C400" s="31">
        <v>7</v>
      </c>
      <c r="D400" s="6">
        <v>0</v>
      </c>
      <c r="E400" s="7">
        <f t="shared" si="48"/>
        <v>5.2473763118440781E-3</v>
      </c>
      <c r="F400" s="7" t="str">
        <f t="shared" si="49"/>
        <v/>
      </c>
      <c r="G400" s="7">
        <f t="shared" si="51"/>
        <v>-1</v>
      </c>
      <c r="H400" s="14">
        <f t="shared" si="50"/>
        <v>-5.2473763118440781E-3</v>
      </c>
    </row>
    <row r="401" spans="1:8" x14ac:dyDescent="0.2">
      <c r="A401" s="26"/>
      <c r="B401" s="28" t="s">
        <v>375</v>
      </c>
      <c r="C401" s="31">
        <v>15</v>
      </c>
      <c r="D401" s="6">
        <v>26</v>
      </c>
      <c r="E401" s="7">
        <f t="shared" si="48"/>
        <v>1.1244377811094454E-2</v>
      </c>
      <c r="F401" s="7">
        <f t="shared" si="49"/>
        <v>8.3306632489586665E-3</v>
      </c>
      <c r="G401" s="7">
        <f t="shared" si="51"/>
        <v>0.73333333333333328</v>
      </c>
      <c r="H401" s="14">
        <f t="shared" si="50"/>
        <v>8.2458770614692659E-3</v>
      </c>
    </row>
    <row r="402" spans="1:8" x14ac:dyDescent="0.2">
      <c r="A402" s="26"/>
      <c r="B402" s="28" t="s">
        <v>376</v>
      </c>
      <c r="C402" s="31">
        <v>0</v>
      </c>
      <c r="D402" s="6">
        <v>5</v>
      </c>
      <c r="E402" s="7" t="str">
        <f t="shared" si="48"/>
        <v/>
      </c>
      <c r="F402" s="7">
        <f t="shared" si="49"/>
        <v>1.6020506247997437E-3</v>
      </c>
      <c r="G402" s="7">
        <f t="shared" si="51"/>
        <v>1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17</v>
      </c>
      <c r="E404" s="7">
        <f t="shared" si="48"/>
        <v>7.4962518740629683E-4</v>
      </c>
      <c r="F404" s="7">
        <f t="shared" si="49"/>
        <v>5.4469721243191284E-3</v>
      </c>
      <c r="G404" s="7">
        <f t="shared" si="51"/>
        <v>16</v>
      </c>
      <c r="H404" s="14">
        <f t="shared" si="50"/>
        <v>1.1994002998500749E-2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291</v>
      </c>
      <c r="D410" s="6">
        <v>154</v>
      </c>
      <c r="E410" s="7">
        <f t="shared" si="48"/>
        <v>0.2181409295352324</v>
      </c>
      <c r="F410" s="7">
        <f t="shared" si="49"/>
        <v>4.9343159243832105E-2</v>
      </c>
      <c r="G410" s="7">
        <f t="shared" si="51"/>
        <v>-0.47079037800687284</v>
      </c>
      <c r="H410" s="14">
        <f t="shared" si="50"/>
        <v>-0.10269865067466268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27</v>
      </c>
      <c r="D413" s="6">
        <v>81</v>
      </c>
      <c r="E413" s="7">
        <f t="shared" si="48"/>
        <v>2.0239880059970013E-2</v>
      </c>
      <c r="F413" s="7">
        <f t="shared" si="49"/>
        <v>2.5953220121755848E-2</v>
      </c>
      <c r="G413" s="7">
        <f t="shared" si="51"/>
        <v>2</v>
      </c>
      <c r="H413" s="14">
        <f t="shared" si="50"/>
        <v>4.0479760119940027E-2</v>
      </c>
    </row>
    <row r="414" spans="1:8" x14ac:dyDescent="0.2">
      <c r="A414" s="26"/>
      <c r="B414" s="28" t="s">
        <v>388</v>
      </c>
      <c r="C414" s="31">
        <v>28</v>
      </c>
      <c r="D414" s="6">
        <v>140</v>
      </c>
      <c r="E414" s="7">
        <f t="shared" si="48"/>
        <v>2.0989505247376312E-2</v>
      </c>
      <c r="F414" s="7">
        <f t="shared" si="49"/>
        <v>4.4857417494392822E-2</v>
      </c>
      <c r="G414" s="7">
        <f t="shared" si="51"/>
        <v>4</v>
      </c>
      <c r="H414" s="14">
        <f t="shared" si="50"/>
        <v>8.395802098950525E-2</v>
      </c>
    </row>
    <row r="415" spans="1:8" x14ac:dyDescent="0.2">
      <c r="A415" s="26"/>
      <c r="B415" s="28" t="s">
        <v>389</v>
      </c>
      <c r="C415" s="31">
        <v>20</v>
      </c>
      <c r="D415" s="6">
        <v>153</v>
      </c>
      <c r="E415" s="7">
        <f t="shared" si="48"/>
        <v>1.4992503748125937E-2</v>
      </c>
      <c r="F415" s="7">
        <f t="shared" si="49"/>
        <v>4.902274911887216E-2</v>
      </c>
      <c r="G415" s="7">
        <f t="shared" si="51"/>
        <v>6.65</v>
      </c>
      <c r="H415" s="14">
        <f t="shared" si="50"/>
        <v>9.9700149925037493E-2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3</v>
      </c>
      <c r="E417" s="7" t="str">
        <f t="shared" si="48"/>
        <v/>
      </c>
      <c r="F417" s="7">
        <f t="shared" si="49"/>
        <v>9.6123037487984622E-4</v>
      </c>
      <c r="G417" s="7">
        <f t="shared" si="51"/>
        <v>1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9</v>
      </c>
      <c r="D419" s="6">
        <v>0</v>
      </c>
      <c r="E419" s="7">
        <f t="shared" si="48"/>
        <v>6.746626686656672E-3</v>
      </c>
      <c r="F419" s="7" t="str">
        <f t="shared" si="49"/>
        <v/>
      </c>
      <c r="G419" s="7">
        <f t="shared" si="51"/>
        <v>-1</v>
      </c>
      <c r="H419" s="14">
        <f t="shared" si="50"/>
        <v>-6.746626686656672E-3</v>
      </c>
    </row>
    <row r="420" spans="1:8" x14ac:dyDescent="0.2">
      <c r="A420" s="26"/>
      <c r="B420" s="28" t="s">
        <v>394</v>
      </c>
      <c r="C420" s="31">
        <v>1</v>
      </c>
      <c r="D420" s="6">
        <v>0</v>
      </c>
      <c r="E420" s="7">
        <f t="shared" si="48"/>
        <v>7.4962518740629683E-4</v>
      </c>
      <c r="F420" s="7" t="str">
        <f t="shared" si="49"/>
        <v/>
      </c>
      <c r="G420" s="7">
        <f t="shared" si="51"/>
        <v>-1</v>
      </c>
      <c r="H420" s="14">
        <f t="shared" si="50"/>
        <v>-7.4962518740629683E-4</v>
      </c>
    </row>
    <row r="421" spans="1:8" x14ac:dyDescent="0.2">
      <c r="A421" s="26"/>
      <c r="B421" s="28" t="s">
        <v>395</v>
      </c>
      <c r="C421" s="31">
        <v>1</v>
      </c>
      <c r="D421" s="6">
        <v>0</v>
      </c>
      <c r="E421" s="7">
        <f t="shared" si="48"/>
        <v>7.4962518740629683E-4</v>
      </c>
      <c r="F421" s="7" t="str">
        <f t="shared" si="49"/>
        <v/>
      </c>
      <c r="G421" s="7">
        <f t="shared" si="51"/>
        <v>-1</v>
      </c>
      <c r="H421" s="14">
        <f t="shared" si="50"/>
        <v>-7.4962518740629683E-4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4</v>
      </c>
      <c r="D425" s="6">
        <v>3</v>
      </c>
      <c r="E425" s="7">
        <f t="shared" si="48"/>
        <v>2.9985007496251873E-3</v>
      </c>
      <c r="F425" s="7">
        <f t="shared" si="49"/>
        <v>9.6123037487984622E-4</v>
      </c>
      <c r="G425" s="7">
        <f t="shared" si="51"/>
        <v>-0.25</v>
      </c>
      <c r="H425" s="14">
        <f t="shared" si="50"/>
        <v>-7.4962518740629683E-4</v>
      </c>
    </row>
    <row r="426" spans="1:8" x14ac:dyDescent="0.2">
      <c r="A426" s="26"/>
      <c r="B426" s="28" t="s">
        <v>400</v>
      </c>
      <c r="C426" s="31">
        <v>15</v>
      </c>
      <c r="D426" s="6">
        <v>9</v>
      </c>
      <c r="E426" s="7">
        <f t="shared" ref="E426:E489" si="52">+IF(C426=0,"",C426/C$362)</f>
        <v>1.1244377811094454E-2</v>
      </c>
      <c r="F426" s="7">
        <f t="shared" ref="F426:F489" si="53">+IF(D426=0,"",D426/D$362)</f>
        <v>2.8836911246395386E-3</v>
      </c>
      <c r="G426" s="7">
        <f t="shared" si="51"/>
        <v>-0.4</v>
      </c>
      <c r="H426" s="14">
        <f t="shared" ref="H426:H489" si="54">+IF(OR(AND(E426=""),(G426="")),"",E426*G426)</f>
        <v>-4.4977511244377816E-3</v>
      </c>
    </row>
    <row r="427" spans="1:8" x14ac:dyDescent="0.2">
      <c r="A427" s="26"/>
      <c r="B427" s="28" t="s">
        <v>401</v>
      </c>
      <c r="C427" s="31">
        <v>2</v>
      </c>
      <c r="D427" s="6">
        <v>0</v>
      </c>
      <c r="E427" s="7">
        <f t="shared" si="52"/>
        <v>1.4992503748125937E-3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14">
        <f t="shared" si="54"/>
        <v>-1.4992503748125937E-3</v>
      </c>
    </row>
    <row r="428" spans="1:8" x14ac:dyDescent="0.2">
      <c r="A428" s="26"/>
      <c r="B428" s="28" t="s">
        <v>402</v>
      </c>
      <c r="C428" s="31">
        <v>15</v>
      </c>
      <c r="D428" s="6">
        <v>6</v>
      </c>
      <c r="E428" s="7">
        <f t="shared" si="52"/>
        <v>1.1244377811094454E-2</v>
      </c>
      <c r="F428" s="7">
        <f t="shared" si="53"/>
        <v>1.9224607497596924E-3</v>
      </c>
      <c r="G428" s="7">
        <f t="shared" si="55"/>
        <v>-0.6</v>
      </c>
      <c r="H428" s="14">
        <f t="shared" si="54"/>
        <v>-6.746626686656672E-3</v>
      </c>
    </row>
    <row r="429" spans="1:8" x14ac:dyDescent="0.2">
      <c r="A429" s="26"/>
      <c r="B429" s="28" t="s">
        <v>403</v>
      </c>
      <c r="C429" s="31">
        <v>2</v>
      </c>
      <c r="D429" s="6">
        <v>0</v>
      </c>
      <c r="E429" s="7">
        <f t="shared" si="52"/>
        <v>1.4992503748125937E-3</v>
      </c>
      <c r="F429" s="7" t="str">
        <f t="shared" si="53"/>
        <v/>
      </c>
      <c r="G429" s="7">
        <f t="shared" si="55"/>
        <v>-1</v>
      </c>
      <c r="H429" s="14">
        <f t="shared" si="54"/>
        <v>-1.4992503748125937E-3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1</v>
      </c>
      <c r="D432" s="6">
        <v>0</v>
      </c>
      <c r="E432" s="7">
        <f t="shared" si="52"/>
        <v>7.4962518740629683E-4</v>
      </c>
      <c r="F432" s="7" t="str">
        <f t="shared" si="53"/>
        <v/>
      </c>
      <c r="G432" s="7">
        <f t="shared" si="55"/>
        <v>-1</v>
      </c>
      <c r="H432" s="14">
        <f t="shared" si="54"/>
        <v>-7.4962518740629683E-4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16</v>
      </c>
      <c r="D437" s="6">
        <v>35</v>
      </c>
      <c r="E437" s="7">
        <f t="shared" si="52"/>
        <v>1.1994002998500749E-2</v>
      </c>
      <c r="F437" s="7">
        <f t="shared" si="53"/>
        <v>1.1214354373598205E-2</v>
      </c>
      <c r="G437" s="7">
        <f t="shared" si="55"/>
        <v>1.1875</v>
      </c>
      <c r="H437" s="14">
        <f t="shared" si="54"/>
        <v>1.424287856071964E-2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1</v>
      </c>
      <c r="D442" s="6">
        <v>1</v>
      </c>
      <c r="E442" s="7">
        <f t="shared" si="52"/>
        <v>7.4962518740629683E-4</v>
      </c>
      <c r="F442" s="7">
        <f t="shared" si="53"/>
        <v>3.2041012495994872E-4</v>
      </c>
      <c r="G442" s="7">
        <f t="shared" si="55"/>
        <v>0</v>
      </c>
      <c r="H442" s="14">
        <f t="shared" si="54"/>
        <v>0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1</v>
      </c>
      <c r="E445" s="7" t="str">
        <f t="shared" si="52"/>
        <v/>
      </c>
      <c r="F445" s="7">
        <f t="shared" si="53"/>
        <v>3.2041012495994872E-4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1</v>
      </c>
      <c r="E446" s="7" t="str">
        <f t="shared" si="52"/>
        <v/>
      </c>
      <c r="F446" s="7">
        <f t="shared" si="53"/>
        <v>3.2041012495994872E-4</v>
      </c>
      <c r="G446" s="7">
        <f t="shared" si="55"/>
        <v>1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4</v>
      </c>
      <c r="D459" s="6">
        <v>0</v>
      </c>
      <c r="E459" s="7">
        <f t="shared" si="52"/>
        <v>2.9985007496251873E-3</v>
      </c>
      <c r="F459" s="7" t="str">
        <f t="shared" si="53"/>
        <v/>
      </c>
      <c r="G459" s="7">
        <f t="shared" si="55"/>
        <v>-1</v>
      </c>
      <c r="H459" s="14">
        <f t="shared" si="54"/>
        <v>-2.9985007496251873E-3</v>
      </c>
    </row>
    <row r="460" spans="1:8" x14ac:dyDescent="0.2">
      <c r="A460" s="26"/>
      <c r="B460" s="28" t="s">
        <v>434</v>
      </c>
      <c r="C460" s="31">
        <v>36</v>
      </c>
      <c r="D460" s="6">
        <v>0</v>
      </c>
      <c r="E460" s="7">
        <f t="shared" si="52"/>
        <v>2.6986506746626688E-2</v>
      </c>
      <c r="F460" s="7" t="str">
        <f t="shared" si="53"/>
        <v/>
      </c>
      <c r="G460" s="7">
        <f t="shared" si="55"/>
        <v>-1</v>
      </c>
      <c r="H460" s="14">
        <f t="shared" si="54"/>
        <v>-2.6986506746626688E-2</v>
      </c>
    </row>
    <row r="461" spans="1:8" x14ac:dyDescent="0.2">
      <c r="A461" s="26"/>
      <c r="B461" s="28" t="s">
        <v>435</v>
      </c>
      <c r="C461" s="31">
        <v>6</v>
      </c>
      <c r="D461" s="6">
        <v>0</v>
      </c>
      <c r="E461" s="7">
        <f t="shared" si="52"/>
        <v>4.4977511244377807E-3</v>
      </c>
      <c r="F461" s="7" t="str">
        <f t="shared" si="53"/>
        <v/>
      </c>
      <c r="G461" s="7">
        <f t="shared" si="55"/>
        <v>-1</v>
      </c>
      <c r="H461" s="14">
        <f t="shared" si="54"/>
        <v>-4.4977511244377807E-3</v>
      </c>
    </row>
    <row r="462" spans="1:8" x14ac:dyDescent="0.2">
      <c r="A462" s="26"/>
      <c r="B462" s="28" t="s">
        <v>436</v>
      </c>
      <c r="C462" s="31">
        <v>8</v>
      </c>
      <c r="D462" s="6">
        <v>3</v>
      </c>
      <c r="E462" s="7">
        <f t="shared" si="52"/>
        <v>5.9970014992503746E-3</v>
      </c>
      <c r="F462" s="7">
        <f t="shared" si="53"/>
        <v>9.6123037487984622E-4</v>
      </c>
      <c r="G462" s="7">
        <f t="shared" si="55"/>
        <v>-0.625</v>
      </c>
      <c r="H462" s="14">
        <f t="shared" si="54"/>
        <v>-3.7481259370314842E-3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2</v>
      </c>
      <c r="D464" s="6">
        <v>1</v>
      </c>
      <c r="E464" s="7">
        <f t="shared" si="52"/>
        <v>1.4992503748125937E-3</v>
      </c>
      <c r="F464" s="7">
        <f t="shared" si="53"/>
        <v>3.2041012495994872E-4</v>
      </c>
      <c r="G464" s="7">
        <f t="shared" si="55"/>
        <v>-0.5</v>
      </c>
      <c r="H464" s="14">
        <f t="shared" si="54"/>
        <v>-7.4962518740629683E-4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10</v>
      </c>
      <c r="D472" s="6">
        <v>1</v>
      </c>
      <c r="E472" s="7">
        <f t="shared" si="52"/>
        <v>7.4962518740629685E-3</v>
      </c>
      <c r="F472" s="7">
        <f t="shared" si="53"/>
        <v>3.2041012495994872E-4</v>
      </c>
      <c r="G472" s="7">
        <f t="shared" si="55"/>
        <v>-0.9</v>
      </c>
      <c r="H472" s="14">
        <f t="shared" si="54"/>
        <v>-6.746626686656672E-3</v>
      </c>
    </row>
    <row r="473" spans="1:8" x14ac:dyDescent="0.2">
      <c r="A473" s="26"/>
      <c r="B473" s="28" t="s">
        <v>447</v>
      </c>
      <c r="C473" s="31">
        <v>2</v>
      </c>
      <c r="D473" s="6">
        <v>0</v>
      </c>
      <c r="E473" s="7">
        <f t="shared" si="52"/>
        <v>1.4992503748125937E-3</v>
      </c>
      <c r="F473" s="7" t="str">
        <f t="shared" si="53"/>
        <v/>
      </c>
      <c r="G473" s="7">
        <f t="shared" si="55"/>
        <v>-1</v>
      </c>
      <c r="H473" s="14">
        <f t="shared" si="54"/>
        <v>-1.4992503748125937E-3</v>
      </c>
    </row>
    <row r="474" spans="1:8" x14ac:dyDescent="0.2">
      <c r="A474" s="26"/>
      <c r="B474" s="28" t="s">
        <v>448</v>
      </c>
      <c r="C474" s="31">
        <v>10</v>
      </c>
      <c r="D474" s="6">
        <v>9</v>
      </c>
      <c r="E474" s="7">
        <f t="shared" si="52"/>
        <v>7.4962518740629685E-3</v>
      </c>
      <c r="F474" s="7">
        <f t="shared" si="53"/>
        <v>2.8836911246395386E-3</v>
      </c>
      <c r="G474" s="7">
        <f t="shared" si="55"/>
        <v>-0.1</v>
      </c>
      <c r="H474" s="14">
        <f t="shared" si="54"/>
        <v>-7.4962518740629694E-4</v>
      </c>
    </row>
    <row r="475" spans="1:8" x14ac:dyDescent="0.2">
      <c r="A475" s="26"/>
      <c r="B475" s="28" t="s">
        <v>449</v>
      </c>
      <c r="C475" s="31">
        <v>19</v>
      </c>
      <c r="D475" s="6">
        <v>39</v>
      </c>
      <c r="E475" s="7">
        <f t="shared" si="52"/>
        <v>1.424287856071964E-2</v>
      </c>
      <c r="F475" s="7">
        <f t="shared" si="53"/>
        <v>1.2495994873438001E-2</v>
      </c>
      <c r="G475" s="7">
        <f t="shared" si="55"/>
        <v>1.0526315789473684</v>
      </c>
      <c r="H475" s="14">
        <f t="shared" si="54"/>
        <v>1.4992503748125935E-2</v>
      </c>
    </row>
    <row r="476" spans="1:8" x14ac:dyDescent="0.2">
      <c r="A476" s="26"/>
      <c r="B476" s="28" t="s">
        <v>450</v>
      </c>
      <c r="C476" s="31">
        <v>22</v>
      </c>
      <c r="D476" s="6">
        <v>3</v>
      </c>
      <c r="E476" s="7">
        <f t="shared" si="52"/>
        <v>1.6491754122938532E-2</v>
      </c>
      <c r="F476" s="7">
        <f t="shared" si="53"/>
        <v>9.6123037487984622E-4</v>
      </c>
      <c r="G476" s="7">
        <f t="shared" si="55"/>
        <v>-0.86363636363636365</v>
      </c>
      <c r="H476" s="14">
        <f t="shared" si="54"/>
        <v>-1.4242878560719641E-2</v>
      </c>
    </row>
    <row r="477" spans="1:8" ht="25.5" x14ac:dyDescent="0.2">
      <c r="A477" s="26"/>
      <c r="B477" s="28" t="s">
        <v>451</v>
      </c>
      <c r="C477" s="31">
        <v>4</v>
      </c>
      <c r="D477" s="6">
        <v>0</v>
      </c>
      <c r="E477" s="7">
        <f t="shared" si="52"/>
        <v>2.9985007496251873E-3</v>
      </c>
      <c r="F477" s="7" t="str">
        <f t="shared" si="53"/>
        <v/>
      </c>
      <c r="G477" s="7">
        <f t="shared" si="55"/>
        <v>-1</v>
      </c>
      <c r="H477" s="14">
        <f t="shared" si="54"/>
        <v>-2.9985007496251873E-3</v>
      </c>
    </row>
    <row r="478" spans="1:8" ht="25.5" x14ac:dyDescent="0.2">
      <c r="A478" s="26"/>
      <c r="B478" s="28" t="s">
        <v>452</v>
      </c>
      <c r="C478" s="31">
        <v>8</v>
      </c>
      <c r="D478" s="6">
        <v>0</v>
      </c>
      <c r="E478" s="7">
        <f t="shared" si="52"/>
        <v>5.9970014992503746E-3</v>
      </c>
      <c r="F478" s="7" t="str">
        <f t="shared" si="53"/>
        <v/>
      </c>
      <c r="G478" s="7">
        <f t="shared" si="55"/>
        <v>-1</v>
      </c>
      <c r="H478" s="14">
        <f t="shared" si="54"/>
        <v>-5.9970014992503746E-3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6</v>
      </c>
      <c r="D480" s="6">
        <v>6</v>
      </c>
      <c r="E480" s="7">
        <f t="shared" si="52"/>
        <v>4.4977511244377807E-3</v>
      </c>
      <c r="F480" s="7">
        <f t="shared" si="53"/>
        <v>1.9224607497596924E-3</v>
      </c>
      <c r="G480" s="7">
        <f t="shared" si="55"/>
        <v>0</v>
      </c>
      <c r="H480" s="14">
        <f t="shared" si="54"/>
        <v>0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26</v>
      </c>
      <c r="D484" s="6">
        <v>37</v>
      </c>
      <c r="E484" s="7">
        <f t="shared" si="52"/>
        <v>1.9490254872563718E-2</v>
      </c>
      <c r="F484" s="7">
        <f t="shared" si="53"/>
        <v>1.1855174623518103E-2</v>
      </c>
      <c r="G484" s="7">
        <f t="shared" si="55"/>
        <v>0.42307692307692307</v>
      </c>
      <c r="H484" s="14">
        <f t="shared" si="54"/>
        <v>8.2458770614692659E-3</v>
      </c>
    </row>
    <row r="485" spans="1:8" x14ac:dyDescent="0.2">
      <c r="A485" s="26"/>
      <c r="B485" s="28" t="s">
        <v>459</v>
      </c>
      <c r="C485" s="31">
        <v>2</v>
      </c>
      <c r="D485" s="6">
        <v>0</v>
      </c>
      <c r="E485" s="7">
        <f t="shared" si="52"/>
        <v>1.4992503748125937E-3</v>
      </c>
      <c r="F485" s="7" t="str">
        <f t="shared" si="53"/>
        <v/>
      </c>
      <c r="G485" s="7">
        <f t="shared" si="55"/>
        <v>-1</v>
      </c>
      <c r="H485" s="14">
        <f t="shared" si="54"/>
        <v>-1.4992503748125937E-3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3</v>
      </c>
      <c r="D488" s="6">
        <v>0</v>
      </c>
      <c r="E488" s="7">
        <f t="shared" si="52"/>
        <v>2.2488755622188904E-3</v>
      </c>
      <c r="F488" s="7" t="str">
        <f t="shared" si="53"/>
        <v/>
      </c>
      <c r="G488" s="7">
        <f t="shared" si="55"/>
        <v>-1</v>
      </c>
      <c r="H488" s="14">
        <f t="shared" si="54"/>
        <v>-2.2488755622188904E-3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11</v>
      </c>
      <c r="D490" s="6">
        <v>11</v>
      </c>
      <c r="E490" s="7">
        <f t="shared" ref="E490:E553" si="56">+IF(C490=0,"",C490/C$362)</f>
        <v>8.2458770614692659E-3</v>
      </c>
      <c r="F490" s="7">
        <f t="shared" ref="F490:F553" si="57">+IF(D490=0,"",D490/D$362)</f>
        <v>3.5245113745594361E-3</v>
      </c>
      <c r="G490" s="7">
        <f t="shared" si="55"/>
        <v>0</v>
      </c>
      <c r="H490" s="14">
        <f t="shared" ref="H490:H553" si="58">+IF(OR(AND(E490=""),(G490="")),"",E490*G490)</f>
        <v>0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39</v>
      </c>
      <c r="D498" s="6">
        <v>6</v>
      </c>
      <c r="E498" s="7">
        <f t="shared" si="56"/>
        <v>2.9235382308845578E-2</v>
      </c>
      <c r="F498" s="7">
        <f t="shared" si="57"/>
        <v>1.9224607497596924E-3</v>
      </c>
      <c r="G498" s="7">
        <f t="shared" si="59"/>
        <v>-0.84615384615384615</v>
      </c>
      <c r="H498" s="14">
        <f t="shared" si="58"/>
        <v>-2.4737631184407798E-2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1</v>
      </c>
      <c r="E500" s="7">
        <f t="shared" si="56"/>
        <v>7.4962518740629683E-4</v>
      </c>
      <c r="F500" s="7">
        <f t="shared" si="57"/>
        <v>3.2041012495994872E-4</v>
      </c>
      <c r="G500" s="7">
        <f t="shared" si="59"/>
        <v>0</v>
      </c>
      <c r="H500" s="14">
        <f t="shared" si="58"/>
        <v>0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</v>
      </c>
      <c r="D502" s="6">
        <v>1</v>
      </c>
      <c r="E502" s="7">
        <f t="shared" si="56"/>
        <v>1.4992503748125937E-3</v>
      </c>
      <c r="F502" s="7">
        <f t="shared" si="57"/>
        <v>3.2041012495994872E-4</v>
      </c>
      <c r="G502" s="7">
        <f t="shared" si="59"/>
        <v>-0.5</v>
      </c>
      <c r="H502" s="14">
        <f t="shared" si="58"/>
        <v>-7.4962518740629683E-4</v>
      </c>
    </row>
    <row r="503" spans="1:8" x14ac:dyDescent="0.2">
      <c r="A503" s="26"/>
      <c r="B503" s="28" t="s">
        <v>477</v>
      </c>
      <c r="C503" s="31">
        <v>28</v>
      </c>
      <c r="D503" s="6">
        <v>6</v>
      </c>
      <c r="E503" s="7">
        <f t="shared" si="56"/>
        <v>2.0989505247376312E-2</v>
      </c>
      <c r="F503" s="7">
        <f t="shared" si="57"/>
        <v>1.9224607497596924E-3</v>
      </c>
      <c r="G503" s="7">
        <f t="shared" si="59"/>
        <v>-0.7857142857142857</v>
      </c>
      <c r="H503" s="14">
        <f t="shared" si="58"/>
        <v>-1.6491754122938532E-2</v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17</v>
      </c>
      <c r="D505" s="6">
        <v>0</v>
      </c>
      <c r="E505" s="7">
        <f t="shared" si="56"/>
        <v>1.2743628185907047E-2</v>
      </c>
      <c r="F505" s="7" t="str">
        <f t="shared" si="57"/>
        <v/>
      </c>
      <c r="G505" s="7">
        <f t="shared" si="59"/>
        <v>-1</v>
      </c>
      <c r="H505" s="14">
        <f t="shared" si="58"/>
        <v>-1.2743628185907047E-2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1</v>
      </c>
      <c r="D507" s="6">
        <v>0</v>
      </c>
      <c r="E507" s="7">
        <f t="shared" si="56"/>
        <v>7.4962518740629683E-4</v>
      </c>
      <c r="F507" s="7" t="str">
        <f t="shared" si="57"/>
        <v/>
      </c>
      <c r="G507" s="7">
        <f t="shared" si="59"/>
        <v>-1</v>
      </c>
      <c r="H507" s="14">
        <f t="shared" si="58"/>
        <v>-7.4962518740629683E-4</v>
      </c>
    </row>
    <row r="508" spans="1:8" x14ac:dyDescent="0.2">
      <c r="A508" s="26"/>
      <c r="B508" s="28" t="s">
        <v>482</v>
      </c>
      <c r="C508" s="31">
        <v>5</v>
      </c>
      <c r="D508" s="6">
        <v>4</v>
      </c>
      <c r="E508" s="7">
        <f t="shared" si="56"/>
        <v>3.7481259370314842E-3</v>
      </c>
      <c r="F508" s="7">
        <f t="shared" si="57"/>
        <v>1.2816404998397949E-3</v>
      </c>
      <c r="G508" s="7">
        <f t="shared" si="59"/>
        <v>-0.2</v>
      </c>
      <c r="H508" s="14">
        <f t="shared" si="58"/>
        <v>-7.4962518740629694E-4</v>
      </c>
    </row>
    <row r="509" spans="1:8" x14ac:dyDescent="0.2">
      <c r="A509" s="26"/>
      <c r="B509" s="28" t="s">
        <v>483</v>
      </c>
      <c r="C509" s="31">
        <v>5</v>
      </c>
      <c r="D509" s="6">
        <v>39</v>
      </c>
      <c r="E509" s="7">
        <f t="shared" si="56"/>
        <v>3.7481259370314842E-3</v>
      </c>
      <c r="F509" s="7">
        <f t="shared" si="57"/>
        <v>1.2495994873438001E-2</v>
      </c>
      <c r="G509" s="7">
        <f t="shared" si="59"/>
        <v>6.8</v>
      </c>
      <c r="H509" s="14">
        <f t="shared" si="58"/>
        <v>2.5487256371814093E-2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7.4962518740629683E-4</v>
      </c>
      <c r="F510" s="7" t="str">
        <f t="shared" si="57"/>
        <v/>
      </c>
      <c r="G510" s="7">
        <f t="shared" si="59"/>
        <v>-1</v>
      </c>
      <c r="H510" s="14">
        <f t="shared" si="58"/>
        <v>-7.4962518740629683E-4</v>
      </c>
    </row>
    <row r="511" spans="1:8" ht="25.5" x14ac:dyDescent="0.2">
      <c r="A511" s="26"/>
      <c r="B511" s="28" t="s">
        <v>485</v>
      </c>
      <c r="C511" s="31">
        <v>1</v>
      </c>
      <c r="D511" s="6">
        <v>0</v>
      </c>
      <c r="E511" s="7">
        <f t="shared" si="56"/>
        <v>7.4962518740629683E-4</v>
      </c>
      <c r="F511" s="7" t="str">
        <f t="shared" si="57"/>
        <v/>
      </c>
      <c r="G511" s="7">
        <f t="shared" si="59"/>
        <v>-1</v>
      </c>
      <c r="H511" s="14">
        <f t="shared" si="58"/>
        <v>-7.4962518740629683E-4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7</v>
      </c>
      <c r="D516" s="6">
        <v>0</v>
      </c>
      <c r="E516" s="7">
        <f t="shared" si="56"/>
        <v>5.2473763118440781E-3</v>
      </c>
      <c r="F516" s="7" t="str">
        <f t="shared" si="57"/>
        <v/>
      </c>
      <c r="G516" s="7">
        <f t="shared" si="59"/>
        <v>-1</v>
      </c>
      <c r="H516" s="14">
        <f t="shared" si="58"/>
        <v>-5.2473763118440781E-3</v>
      </c>
    </row>
    <row r="517" spans="1:8" ht="25.5" x14ac:dyDescent="0.2">
      <c r="A517" s="26"/>
      <c r="B517" s="28" t="s">
        <v>491</v>
      </c>
      <c r="C517" s="31">
        <v>7</v>
      </c>
      <c r="D517" s="6">
        <v>6</v>
      </c>
      <c r="E517" s="7">
        <f t="shared" si="56"/>
        <v>5.2473763118440781E-3</v>
      </c>
      <c r="F517" s="7">
        <f t="shared" si="57"/>
        <v>1.9224607497596924E-3</v>
      </c>
      <c r="G517" s="7">
        <f t="shared" si="59"/>
        <v>-0.14285714285714285</v>
      </c>
      <c r="H517" s="14">
        <f t="shared" si="58"/>
        <v>-7.4962518740629683E-4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</v>
      </c>
      <c r="D519" s="6">
        <v>0</v>
      </c>
      <c r="E519" s="7">
        <f t="shared" si="56"/>
        <v>7.4962518740629683E-4</v>
      </c>
      <c r="F519" s="7" t="str">
        <f t="shared" si="57"/>
        <v/>
      </c>
      <c r="G519" s="7">
        <f t="shared" si="59"/>
        <v>-1</v>
      </c>
      <c r="H519" s="14">
        <f t="shared" si="58"/>
        <v>-7.4962518740629683E-4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3</v>
      </c>
      <c r="D530" s="6">
        <v>0</v>
      </c>
      <c r="E530" s="7">
        <f t="shared" si="56"/>
        <v>2.2488755622188904E-3</v>
      </c>
      <c r="F530" s="7" t="str">
        <f t="shared" si="57"/>
        <v/>
      </c>
      <c r="G530" s="7">
        <f t="shared" si="59"/>
        <v>-1</v>
      </c>
      <c r="H530" s="14">
        <f t="shared" si="58"/>
        <v>-2.2488755622188904E-3</v>
      </c>
    </row>
    <row r="531" spans="1:8" x14ac:dyDescent="0.2">
      <c r="A531" s="26"/>
      <c r="B531" s="28" t="s">
        <v>505</v>
      </c>
      <c r="C531" s="31">
        <v>0</v>
      </c>
      <c r="D531" s="6">
        <v>1</v>
      </c>
      <c r="E531" s="7" t="str">
        <f t="shared" si="56"/>
        <v/>
      </c>
      <c r="F531" s="7">
        <f t="shared" si="57"/>
        <v>3.2041012495994872E-4</v>
      </c>
      <c r="G531" s="7">
        <f t="shared" si="59"/>
        <v>1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</v>
      </c>
      <c r="D535" s="6">
        <v>0</v>
      </c>
      <c r="E535" s="7">
        <f t="shared" si="56"/>
        <v>7.4962518740629683E-4</v>
      </c>
      <c r="F535" s="7" t="str">
        <f t="shared" si="57"/>
        <v/>
      </c>
      <c r="G535" s="7">
        <f t="shared" si="59"/>
        <v>-1</v>
      </c>
      <c r="H535" s="14">
        <f t="shared" si="58"/>
        <v>-7.4962518740629683E-4</v>
      </c>
    </row>
    <row r="536" spans="1:8" x14ac:dyDescent="0.2">
      <c r="A536" s="26"/>
      <c r="B536" s="28" t="s">
        <v>510</v>
      </c>
      <c r="C536" s="31">
        <v>1</v>
      </c>
      <c r="D536" s="6">
        <v>10</v>
      </c>
      <c r="E536" s="7">
        <f t="shared" si="56"/>
        <v>7.4962518740629683E-4</v>
      </c>
      <c r="F536" s="7">
        <f t="shared" si="57"/>
        <v>3.2041012495994873E-3</v>
      </c>
      <c r="G536" s="7">
        <f t="shared" si="59"/>
        <v>9</v>
      </c>
      <c r="H536" s="14">
        <f t="shared" si="58"/>
        <v>6.7466266866566711E-3</v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3</v>
      </c>
      <c r="E543" s="7" t="str">
        <f t="shared" si="56"/>
        <v/>
      </c>
      <c r="F543" s="7">
        <f t="shared" si="57"/>
        <v>9.6123037487984622E-4</v>
      </c>
      <c r="G543" s="7">
        <f t="shared" si="59"/>
        <v>1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5</v>
      </c>
      <c r="D548" s="6">
        <v>0</v>
      </c>
      <c r="E548" s="7">
        <f t="shared" si="56"/>
        <v>3.7481259370314842E-3</v>
      </c>
      <c r="F548" s="7" t="str">
        <f t="shared" si="57"/>
        <v/>
      </c>
      <c r="G548" s="7">
        <f t="shared" si="59"/>
        <v>-1</v>
      </c>
      <c r="H548" s="14">
        <f t="shared" si="58"/>
        <v>-3.7481259370314842E-3</v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6</v>
      </c>
      <c r="D552" s="6">
        <v>2</v>
      </c>
      <c r="E552" s="7">
        <f t="shared" si="56"/>
        <v>4.4977511244377807E-3</v>
      </c>
      <c r="F552" s="7">
        <f t="shared" si="57"/>
        <v>6.4082024991989745E-4</v>
      </c>
      <c r="G552" s="7">
        <f t="shared" si="59"/>
        <v>-0.66666666666666663</v>
      </c>
      <c r="H552" s="14">
        <f t="shared" si="58"/>
        <v>-2.9985007496251869E-3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</v>
      </c>
      <c r="D554" s="6">
        <v>2</v>
      </c>
      <c r="E554" s="7">
        <f t="shared" ref="E554:E595" si="60">+IF(C554=0,"",C554/C$362)</f>
        <v>7.4962518740629683E-4</v>
      </c>
      <c r="F554" s="7">
        <f t="shared" ref="F554:F595" si="61">+IF(D554=0,"",D554/D$362)</f>
        <v>6.4082024991989745E-4</v>
      </c>
      <c r="G554" s="7">
        <f t="shared" si="59"/>
        <v>1</v>
      </c>
      <c r="H554" s="14">
        <f t="shared" ref="H554:H595" si="62">+IF(OR(AND(E554=""),(G554="")),"",E554*G554)</f>
        <v>7.4962518740629683E-4</v>
      </c>
    </row>
    <row r="555" spans="1:8" x14ac:dyDescent="0.2">
      <c r="A555" s="26"/>
      <c r="B555" s="28" t="s">
        <v>529</v>
      </c>
      <c r="C555" s="31">
        <v>2</v>
      </c>
      <c r="D555" s="6">
        <v>13</v>
      </c>
      <c r="E555" s="7">
        <f t="shared" si="60"/>
        <v>1.4992503748125937E-3</v>
      </c>
      <c r="F555" s="7">
        <f t="shared" si="61"/>
        <v>4.1653316244793332E-3</v>
      </c>
      <c r="G555" s="7">
        <f t="shared" ref="G555:G595" si="63">+IF(AND(C555=0,D555=0)," ",IF(C555=0,1,IF(D555=0,-1,(D555-C555)/C555)))</f>
        <v>5.5</v>
      </c>
      <c r="H555" s="14">
        <f t="shared" si="62"/>
        <v>8.2458770614692659E-3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20</v>
      </c>
      <c r="D558" s="6">
        <v>61</v>
      </c>
      <c r="E558" s="7">
        <f t="shared" si="60"/>
        <v>1.4992503748125937E-2</v>
      </c>
      <c r="F558" s="7">
        <f t="shared" si="61"/>
        <v>1.9545017622556872E-2</v>
      </c>
      <c r="G558" s="7">
        <f t="shared" si="63"/>
        <v>2.0499999999999998</v>
      </c>
      <c r="H558" s="14">
        <f t="shared" si="62"/>
        <v>3.073463268365817E-2</v>
      </c>
    </row>
    <row r="559" spans="1:8" x14ac:dyDescent="0.2">
      <c r="A559" s="26"/>
      <c r="B559" s="28" t="s">
        <v>533</v>
      </c>
      <c r="C559" s="31">
        <v>12</v>
      </c>
      <c r="D559" s="6">
        <v>58</v>
      </c>
      <c r="E559" s="7">
        <f t="shared" si="60"/>
        <v>8.9955022488755615E-3</v>
      </c>
      <c r="F559" s="7">
        <f t="shared" si="61"/>
        <v>1.8583787247677026E-2</v>
      </c>
      <c r="G559" s="7">
        <f t="shared" si="63"/>
        <v>3.8333333333333335</v>
      </c>
      <c r="H559" s="14">
        <f t="shared" si="62"/>
        <v>3.4482758620689655E-2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1</v>
      </c>
      <c r="D571" s="6">
        <v>4</v>
      </c>
      <c r="E571" s="7">
        <f t="shared" si="60"/>
        <v>7.4962518740629683E-4</v>
      </c>
      <c r="F571" s="7">
        <f t="shared" si="61"/>
        <v>1.2816404998397949E-3</v>
      </c>
      <c r="G571" s="7">
        <f t="shared" si="63"/>
        <v>3</v>
      </c>
      <c r="H571" s="14">
        <f t="shared" si="62"/>
        <v>2.2488755622188904E-3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16</v>
      </c>
      <c r="D574" s="6">
        <v>3</v>
      </c>
      <c r="E574" s="7">
        <f t="shared" si="60"/>
        <v>1.1994002998500749E-2</v>
      </c>
      <c r="F574" s="7">
        <f t="shared" si="61"/>
        <v>9.6123037487984622E-4</v>
      </c>
      <c r="G574" s="7">
        <f t="shared" si="63"/>
        <v>-0.8125</v>
      </c>
      <c r="H574" s="14">
        <f t="shared" si="62"/>
        <v>-9.7451274362818589E-3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</v>
      </c>
      <c r="D576" s="6">
        <v>0</v>
      </c>
      <c r="E576" s="7">
        <f t="shared" si="60"/>
        <v>7.4962518740629683E-4</v>
      </c>
      <c r="F576" s="7" t="str">
        <f t="shared" si="61"/>
        <v/>
      </c>
      <c r="G576" s="7">
        <f t="shared" si="63"/>
        <v>-1</v>
      </c>
      <c r="H576" s="14">
        <f t="shared" si="62"/>
        <v>-7.4962518740629683E-4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27</v>
      </c>
      <c r="D579" s="6">
        <v>13</v>
      </c>
      <c r="E579" s="7">
        <f t="shared" si="60"/>
        <v>2.0239880059970013E-2</v>
      </c>
      <c r="F579" s="7">
        <f t="shared" si="61"/>
        <v>4.1653316244793332E-3</v>
      </c>
      <c r="G579" s="7">
        <f t="shared" si="63"/>
        <v>-0.51851851851851849</v>
      </c>
      <c r="H579" s="14">
        <f t="shared" si="62"/>
        <v>-1.0494752623688154E-2</v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21</v>
      </c>
      <c r="D581" s="6">
        <v>3</v>
      </c>
      <c r="E581" s="7">
        <f t="shared" si="60"/>
        <v>1.5742128935532233E-2</v>
      </c>
      <c r="F581" s="7">
        <f t="shared" si="61"/>
        <v>9.6123037487984622E-4</v>
      </c>
      <c r="G581" s="7">
        <f t="shared" si="63"/>
        <v>-0.8571428571428571</v>
      </c>
      <c r="H581" s="14">
        <f t="shared" si="62"/>
        <v>-1.3493253373313342E-2</v>
      </c>
    </row>
    <row r="582" spans="1:8" x14ac:dyDescent="0.2">
      <c r="A582" s="26"/>
      <c r="B582" s="28" t="s">
        <v>556</v>
      </c>
      <c r="C582" s="31">
        <v>1</v>
      </c>
      <c r="D582" s="6">
        <v>0</v>
      </c>
      <c r="E582" s="7">
        <f t="shared" si="60"/>
        <v>7.4962518740629683E-4</v>
      </c>
      <c r="F582" s="7" t="str">
        <f t="shared" si="61"/>
        <v/>
      </c>
      <c r="G582" s="7">
        <f t="shared" si="63"/>
        <v>-1</v>
      </c>
      <c r="H582" s="14">
        <f t="shared" si="62"/>
        <v>-7.4962518740629683E-4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8</v>
      </c>
      <c r="D588" s="6">
        <v>3</v>
      </c>
      <c r="E588" s="7">
        <f t="shared" si="60"/>
        <v>5.9970014992503746E-3</v>
      </c>
      <c r="F588" s="7">
        <f t="shared" si="61"/>
        <v>9.6123037487984622E-4</v>
      </c>
      <c r="G588" s="7">
        <f t="shared" si="63"/>
        <v>-0.625</v>
      </c>
      <c r="H588" s="14">
        <f t="shared" si="62"/>
        <v>-3.7481259370314842E-3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2</v>
      </c>
      <c r="D590" s="6">
        <v>0</v>
      </c>
      <c r="E590" s="7">
        <f t="shared" si="60"/>
        <v>1.4992503748125937E-3</v>
      </c>
      <c r="F590" s="7" t="str">
        <f t="shared" si="61"/>
        <v/>
      </c>
      <c r="G590" s="7">
        <f t="shared" si="63"/>
        <v>-1</v>
      </c>
      <c r="H590" s="14">
        <f t="shared" si="62"/>
        <v>-1.4992503748125937E-3</v>
      </c>
    </row>
    <row r="591" spans="1:8" x14ac:dyDescent="0.2">
      <c r="A591" s="26"/>
      <c r="B591" s="28" t="s">
        <v>565</v>
      </c>
      <c r="C591" s="31">
        <v>2</v>
      </c>
      <c r="D591" s="6">
        <v>0</v>
      </c>
      <c r="E591" s="7">
        <f t="shared" si="60"/>
        <v>1.4992503748125937E-3</v>
      </c>
      <c r="F591" s="7" t="str">
        <f t="shared" si="61"/>
        <v/>
      </c>
      <c r="G591" s="7">
        <f t="shared" si="63"/>
        <v>-1</v>
      </c>
      <c r="H591" s="14">
        <f t="shared" si="62"/>
        <v>-1.4992503748125937E-3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828</v>
      </c>
      <c r="D601" s="10">
        <f>SUM(D602:D629)</f>
        <v>604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-0.27053140096618356</v>
      </c>
      <c r="H601" s="24">
        <f t="shared" ref="H601:H629" si="66">+IF(OR(AND(E601=""),(G601="")),"",E601*G601)</f>
        <v>-0.27053140096618356</v>
      </c>
    </row>
    <row r="602" spans="1:8" x14ac:dyDescent="0.2">
      <c r="A602" s="26"/>
      <c r="B602" s="27" t="s">
        <v>570</v>
      </c>
      <c r="C602" s="30">
        <v>3</v>
      </c>
      <c r="D602" s="11">
        <v>8</v>
      </c>
      <c r="E602" s="12">
        <f t="shared" si="64"/>
        <v>3.6231884057971015E-3</v>
      </c>
      <c r="F602" s="12">
        <f t="shared" si="65"/>
        <v>1.3245033112582781E-2</v>
      </c>
      <c r="G602" s="12">
        <f t="shared" ref="G602:G629" si="67">+IF(AND(C602=0,D602=0)," ",IF(C602=0,1,IF(D602=0,-1,(D602-C602)/C602)))</f>
        <v>1.6666666666666667</v>
      </c>
      <c r="H602" s="13">
        <f t="shared" si="66"/>
        <v>6.038647342995169E-3</v>
      </c>
    </row>
    <row r="603" spans="1:8" x14ac:dyDescent="0.2">
      <c r="A603" s="26"/>
      <c r="B603" s="28" t="s">
        <v>571</v>
      </c>
      <c r="C603" s="31">
        <v>3</v>
      </c>
      <c r="D603" s="6">
        <v>4</v>
      </c>
      <c r="E603" s="7">
        <f t="shared" si="64"/>
        <v>3.6231884057971015E-3</v>
      </c>
      <c r="F603" s="7">
        <f t="shared" si="65"/>
        <v>6.6225165562913907E-3</v>
      </c>
      <c r="G603" s="7">
        <f t="shared" si="67"/>
        <v>0.33333333333333331</v>
      </c>
      <c r="H603" s="14">
        <f t="shared" si="66"/>
        <v>1.2077294685990338E-3</v>
      </c>
    </row>
    <row r="604" spans="1:8" ht="25.5" x14ac:dyDescent="0.2">
      <c r="A604" s="26"/>
      <c r="B604" s="28" t="s">
        <v>572</v>
      </c>
      <c r="C604" s="31">
        <v>68</v>
      </c>
      <c r="D604" s="6">
        <v>47</v>
      </c>
      <c r="E604" s="7">
        <f t="shared" si="64"/>
        <v>8.2125603864734303E-2</v>
      </c>
      <c r="F604" s="7">
        <f t="shared" si="65"/>
        <v>7.7814569536423836E-2</v>
      </c>
      <c r="G604" s="7">
        <f t="shared" si="67"/>
        <v>-0.30882352941176472</v>
      </c>
      <c r="H604" s="14">
        <f t="shared" si="66"/>
        <v>-2.5362318840579712E-2</v>
      </c>
    </row>
    <row r="605" spans="1:8" x14ac:dyDescent="0.2">
      <c r="A605" s="26"/>
      <c r="B605" s="28" t="s">
        <v>573</v>
      </c>
      <c r="C605" s="31">
        <v>7</v>
      </c>
      <c r="D605" s="6">
        <v>15</v>
      </c>
      <c r="E605" s="7">
        <f t="shared" si="64"/>
        <v>8.4541062801932361E-3</v>
      </c>
      <c r="F605" s="7">
        <f t="shared" si="65"/>
        <v>2.4834437086092714E-2</v>
      </c>
      <c r="G605" s="7">
        <f t="shared" si="67"/>
        <v>1.1428571428571428</v>
      </c>
      <c r="H605" s="14">
        <f t="shared" si="66"/>
        <v>9.6618357487922701E-3</v>
      </c>
    </row>
    <row r="606" spans="1:8" x14ac:dyDescent="0.2">
      <c r="A606" s="26"/>
      <c r="B606" s="28" t="s">
        <v>574</v>
      </c>
      <c r="C606" s="31">
        <v>10</v>
      </c>
      <c r="D606" s="6">
        <v>59</v>
      </c>
      <c r="E606" s="7">
        <f t="shared" si="64"/>
        <v>1.2077294685990338E-2</v>
      </c>
      <c r="F606" s="7">
        <f t="shared" si="65"/>
        <v>9.7682119205298013E-2</v>
      </c>
      <c r="G606" s="7">
        <f t="shared" si="67"/>
        <v>4.9000000000000004</v>
      </c>
      <c r="H606" s="14">
        <f t="shared" si="66"/>
        <v>5.9178743961352663E-2</v>
      </c>
    </row>
    <row r="607" spans="1:8" x14ac:dyDescent="0.2">
      <c r="A607" s="26"/>
      <c r="B607" s="28" t="s">
        <v>575</v>
      </c>
      <c r="C607" s="31">
        <v>1</v>
      </c>
      <c r="D607" s="6">
        <v>0</v>
      </c>
      <c r="E607" s="7">
        <f t="shared" si="64"/>
        <v>1.2077294685990338E-3</v>
      </c>
      <c r="F607" s="7" t="str">
        <f t="shared" si="65"/>
        <v/>
      </c>
      <c r="G607" s="7">
        <f t="shared" si="67"/>
        <v>-1</v>
      </c>
      <c r="H607" s="14">
        <f t="shared" si="66"/>
        <v>-1.2077294685990338E-3</v>
      </c>
    </row>
    <row r="608" spans="1:8" x14ac:dyDescent="0.2">
      <c r="A608" s="26"/>
      <c r="B608" s="28" t="s">
        <v>576</v>
      </c>
      <c r="C608" s="31">
        <v>0</v>
      </c>
      <c r="D608" s="6">
        <v>1</v>
      </c>
      <c r="E608" s="7" t="str">
        <f t="shared" si="64"/>
        <v/>
      </c>
      <c r="F608" s="7">
        <f t="shared" si="65"/>
        <v>1.6556291390728477E-3</v>
      </c>
      <c r="G608" s="7">
        <f t="shared" si="67"/>
        <v>1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8</v>
      </c>
      <c r="E611" s="7" t="str">
        <f t="shared" si="64"/>
        <v/>
      </c>
      <c r="F611" s="7">
        <f t="shared" si="65"/>
        <v>1.3245033112582781E-2</v>
      </c>
      <c r="G611" s="7">
        <f t="shared" si="67"/>
        <v>1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5</v>
      </c>
      <c r="D612" s="6">
        <v>0</v>
      </c>
      <c r="E612" s="7">
        <f t="shared" si="64"/>
        <v>6.038647342995169E-3</v>
      </c>
      <c r="F612" s="7" t="str">
        <f t="shared" si="65"/>
        <v/>
      </c>
      <c r="G612" s="7">
        <f t="shared" si="67"/>
        <v>-1</v>
      </c>
      <c r="H612" s="14">
        <f t="shared" si="66"/>
        <v>-6.038647342995169E-3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25</v>
      </c>
      <c r="D617" s="6">
        <v>0</v>
      </c>
      <c r="E617" s="7">
        <f t="shared" si="64"/>
        <v>3.0193236714975844E-2</v>
      </c>
      <c r="F617" s="7" t="str">
        <f t="shared" si="65"/>
        <v/>
      </c>
      <c r="G617" s="7">
        <f t="shared" si="67"/>
        <v>-1</v>
      </c>
      <c r="H617" s="14">
        <f t="shared" si="66"/>
        <v>-3.0193236714975844E-2</v>
      </c>
    </row>
    <row r="618" spans="1:8" x14ac:dyDescent="0.2">
      <c r="A618" s="26"/>
      <c r="B618" s="28" t="s">
        <v>586</v>
      </c>
      <c r="C618" s="31">
        <v>3</v>
      </c>
      <c r="D618" s="6">
        <v>1</v>
      </c>
      <c r="E618" s="7">
        <f t="shared" si="64"/>
        <v>3.6231884057971015E-3</v>
      </c>
      <c r="F618" s="7">
        <f t="shared" si="65"/>
        <v>1.6556291390728477E-3</v>
      </c>
      <c r="G618" s="7">
        <f t="shared" si="67"/>
        <v>-0.66666666666666663</v>
      </c>
      <c r="H618" s="14">
        <f t="shared" si="66"/>
        <v>-2.4154589371980675E-3</v>
      </c>
    </row>
    <row r="619" spans="1:8" x14ac:dyDescent="0.2">
      <c r="A619" s="26"/>
      <c r="B619" s="28" t="s">
        <v>587</v>
      </c>
      <c r="C619" s="31">
        <v>85</v>
      </c>
      <c r="D619" s="6">
        <v>86</v>
      </c>
      <c r="E619" s="7">
        <f t="shared" si="64"/>
        <v>0.10265700483091787</v>
      </c>
      <c r="F619" s="7">
        <f t="shared" si="65"/>
        <v>0.14238410596026491</v>
      </c>
      <c r="G619" s="7">
        <f t="shared" si="67"/>
        <v>1.1764705882352941E-2</v>
      </c>
      <c r="H619" s="14">
        <f t="shared" si="66"/>
        <v>1.2077294685990338E-3</v>
      </c>
    </row>
    <row r="620" spans="1:8" x14ac:dyDescent="0.2">
      <c r="A620" s="26"/>
      <c r="B620" s="28" t="s">
        <v>588</v>
      </c>
      <c r="C620" s="31">
        <v>7</v>
      </c>
      <c r="D620" s="6">
        <v>13</v>
      </c>
      <c r="E620" s="7">
        <f t="shared" si="64"/>
        <v>8.4541062801932361E-3</v>
      </c>
      <c r="F620" s="7">
        <f t="shared" si="65"/>
        <v>2.1523178807947019E-2</v>
      </c>
      <c r="G620" s="7">
        <f t="shared" si="67"/>
        <v>0.8571428571428571</v>
      </c>
      <c r="H620" s="14">
        <f t="shared" si="66"/>
        <v>7.2463768115942021E-3</v>
      </c>
    </row>
    <row r="621" spans="1:8" x14ac:dyDescent="0.2">
      <c r="A621" s="26"/>
      <c r="B621" s="28" t="s">
        <v>589</v>
      </c>
      <c r="C621" s="31">
        <v>0</v>
      </c>
      <c r="D621" s="6">
        <v>4</v>
      </c>
      <c r="E621" s="7" t="str">
        <f t="shared" si="64"/>
        <v/>
      </c>
      <c r="F621" s="7">
        <f t="shared" si="65"/>
        <v>6.6225165562913907E-3</v>
      </c>
      <c r="G621" s="7">
        <f t="shared" si="67"/>
        <v>1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10</v>
      </c>
      <c r="D625" s="6">
        <v>4</v>
      </c>
      <c r="E625" s="7">
        <f t="shared" si="64"/>
        <v>1.2077294685990338E-2</v>
      </c>
      <c r="F625" s="7">
        <f t="shared" si="65"/>
        <v>6.6225165562913907E-3</v>
      </c>
      <c r="G625" s="7">
        <f t="shared" si="67"/>
        <v>-0.6</v>
      </c>
      <c r="H625" s="14">
        <f t="shared" si="66"/>
        <v>-7.2463768115942021E-3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6</v>
      </c>
      <c r="E627" s="7" t="str">
        <f t="shared" si="64"/>
        <v/>
      </c>
      <c r="F627" s="7">
        <f t="shared" si="65"/>
        <v>9.9337748344370865E-3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379</v>
      </c>
      <c r="D628" s="6">
        <v>3</v>
      </c>
      <c r="E628" s="7">
        <f t="shared" si="64"/>
        <v>0.4577294685990338</v>
      </c>
      <c r="F628" s="7">
        <f t="shared" si="65"/>
        <v>4.9668874172185433E-3</v>
      </c>
      <c r="G628" s="7">
        <f t="shared" si="67"/>
        <v>-0.9920844327176781</v>
      </c>
      <c r="H628" s="14">
        <f t="shared" si="66"/>
        <v>-0.45410628019323668</v>
      </c>
    </row>
    <row r="629" spans="1:8" ht="26.25" thickBot="1" x14ac:dyDescent="0.25">
      <c r="A629" s="26"/>
      <c r="B629" s="29" t="s">
        <v>597</v>
      </c>
      <c r="C629" s="32">
        <v>222</v>
      </c>
      <c r="D629" s="15">
        <v>345</v>
      </c>
      <c r="E629" s="16">
        <f t="shared" si="64"/>
        <v>0.26811594202898553</v>
      </c>
      <c r="F629" s="16">
        <f t="shared" si="65"/>
        <v>0.57119205298013243</v>
      </c>
      <c r="G629" s="16">
        <f t="shared" si="67"/>
        <v>0.55405405405405406</v>
      </c>
      <c r="H629" s="17">
        <f t="shared" si="66"/>
        <v>0.14855072463768118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620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621</v>
      </c>
      <c r="C8" s="10">
        <f>+C19+C76+C181+C362+C601</f>
        <v>10139</v>
      </c>
      <c r="D8" s="10">
        <f>+D19+D76+D181+D362+D601</f>
        <v>7912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-0.21964690797909064</v>
      </c>
      <c r="H8" s="24">
        <f t="shared" ref="H8:H13" si="1">+IF(OR(AND(E8=""),(G8="")),"",E8*G8)</f>
        <v>-0.21964690797909064</v>
      </c>
    </row>
    <row r="9" spans="1:8" x14ac:dyDescent="0.2">
      <c r="A9" s="26"/>
      <c r="B9" s="21" t="s">
        <v>6</v>
      </c>
      <c r="C9" s="18">
        <f>+C19</f>
        <v>94</v>
      </c>
      <c r="D9" s="11">
        <f>+D19</f>
        <v>171</v>
      </c>
      <c r="E9" s="12">
        <f t="shared" ref="E9:F13" si="2">+C9/C$8</f>
        <v>9.2711312752736964E-3</v>
      </c>
      <c r="F9" s="12">
        <f t="shared" si="2"/>
        <v>2.1612740141557129E-2</v>
      </c>
      <c r="G9" s="12">
        <f t="shared" si="0"/>
        <v>0.81914893617021278</v>
      </c>
      <c r="H9" s="13">
        <f t="shared" si="1"/>
        <v>7.5944373212348364E-3</v>
      </c>
    </row>
    <row r="10" spans="1:8" x14ac:dyDescent="0.2">
      <c r="A10" s="26"/>
      <c r="B10" s="22" t="s">
        <v>7</v>
      </c>
      <c r="C10" s="19">
        <f>+C76</f>
        <v>614</v>
      </c>
      <c r="D10" s="6">
        <f>+D76</f>
        <v>901</v>
      </c>
      <c r="E10" s="7">
        <f t="shared" si="2"/>
        <v>6.0558240457638822E-2</v>
      </c>
      <c r="F10" s="7">
        <f t="shared" si="2"/>
        <v>0.11387765419615774</v>
      </c>
      <c r="G10" s="7">
        <f t="shared" si="0"/>
        <v>0.46742671009771986</v>
      </c>
      <c r="H10" s="14">
        <f t="shared" si="1"/>
        <v>2.8306539106420753E-2</v>
      </c>
    </row>
    <row r="11" spans="1:8" ht="25.5" x14ac:dyDescent="0.2">
      <c r="A11" s="26"/>
      <c r="B11" s="22" t="s">
        <v>8</v>
      </c>
      <c r="C11" s="19">
        <f>+C181</f>
        <v>1203</v>
      </c>
      <c r="D11" s="6">
        <f>+D181</f>
        <v>747</v>
      </c>
      <c r="E11" s="7">
        <f t="shared" si="2"/>
        <v>0.11865075451227931</v>
      </c>
      <c r="F11" s="7">
        <f t="shared" si="2"/>
        <v>9.4413549039433775E-2</v>
      </c>
      <c r="G11" s="7">
        <f t="shared" si="0"/>
        <v>-0.37905236907730672</v>
      </c>
      <c r="H11" s="14">
        <f t="shared" si="1"/>
        <v>-4.4974849590689411E-2</v>
      </c>
    </row>
    <row r="12" spans="1:8" x14ac:dyDescent="0.2">
      <c r="A12" s="26"/>
      <c r="B12" s="22" t="s">
        <v>9</v>
      </c>
      <c r="C12" s="19">
        <f>+C362</f>
        <v>5963</v>
      </c>
      <c r="D12" s="6">
        <f>+D362</f>
        <v>3784</v>
      </c>
      <c r="E12" s="7">
        <f t="shared" si="2"/>
        <v>0.58812506164316003</v>
      </c>
      <c r="F12" s="7">
        <f t="shared" si="2"/>
        <v>0.47826086956521741</v>
      </c>
      <c r="G12" s="7">
        <f t="shared" si="0"/>
        <v>-0.36542009055844371</v>
      </c>
      <c r="H12" s="14">
        <f t="shared" si="1"/>
        <v>-0.21491271328533382</v>
      </c>
    </row>
    <row r="13" spans="1:8" ht="15.75" thickBot="1" x14ac:dyDescent="0.25">
      <c r="A13" s="26"/>
      <c r="B13" s="23" t="s">
        <v>10</v>
      </c>
      <c r="C13" s="20">
        <f>+C601</f>
        <v>2265</v>
      </c>
      <c r="D13" s="15">
        <f>+D601</f>
        <v>2309</v>
      </c>
      <c r="E13" s="16">
        <f t="shared" si="2"/>
        <v>0.22339481211164808</v>
      </c>
      <c r="F13" s="16">
        <f t="shared" si="2"/>
        <v>0.29183518705763395</v>
      </c>
      <c r="G13" s="16">
        <f t="shared" si="0"/>
        <v>1.9426048565121413E-2</v>
      </c>
      <c r="H13" s="17">
        <f t="shared" si="1"/>
        <v>4.3396784692770491E-3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94</v>
      </c>
      <c r="D19" s="10">
        <f>SUM(D20:D70)</f>
        <v>171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0.81914893617021278</v>
      </c>
      <c r="H19" s="24">
        <f t="shared" ref="H19:H50" si="5">+IF(OR(AND(E19=""),(G19="")),"",E19*G19)</f>
        <v>0.81914893617021278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20</v>
      </c>
      <c r="E21" s="7" t="str">
        <f t="shared" si="3"/>
        <v/>
      </c>
      <c r="F21" s="7">
        <f t="shared" si="4"/>
        <v>0.11695906432748537</v>
      </c>
      <c r="G21" s="7">
        <f t="shared" si="6"/>
        <v>1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3</v>
      </c>
      <c r="D23" s="6">
        <v>1</v>
      </c>
      <c r="E23" s="7">
        <f t="shared" si="3"/>
        <v>3.1914893617021274E-2</v>
      </c>
      <c r="F23" s="7">
        <f t="shared" si="4"/>
        <v>5.8479532163742687E-3</v>
      </c>
      <c r="G23" s="7">
        <f t="shared" si="6"/>
        <v>-0.66666666666666663</v>
      </c>
      <c r="H23" s="14">
        <f t="shared" si="5"/>
        <v>-2.1276595744680847E-2</v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5.8479532163742687E-3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1</v>
      </c>
      <c r="D25" s="6">
        <v>22</v>
      </c>
      <c r="E25" s="7">
        <f t="shared" si="3"/>
        <v>1.0638297872340425E-2</v>
      </c>
      <c r="F25" s="7">
        <f t="shared" si="4"/>
        <v>0.12865497076023391</v>
      </c>
      <c r="G25" s="7">
        <f t="shared" si="6"/>
        <v>21</v>
      </c>
      <c r="H25" s="14">
        <f t="shared" si="5"/>
        <v>0.22340425531914893</v>
      </c>
    </row>
    <row r="26" spans="1:8" ht="25.5" x14ac:dyDescent="0.2">
      <c r="A26" s="26"/>
      <c r="B26" s="22" t="s">
        <v>18</v>
      </c>
      <c r="C26" s="19">
        <v>0</v>
      </c>
      <c r="D26" s="6">
        <v>3</v>
      </c>
      <c r="E26" s="7" t="str">
        <f t="shared" si="3"/>
        <v/>
      </c>
      <c r="F26" s="7">
        <f t="shared" si="4"/>
        <v>1.7543859649122806E-2</v>
      </c>
      <c r="G26" s="7">
        <f t="shared" si="6"/>
        <v>1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4</v>
      </c>
      <c r="D27" s="6">
        <v>2</v>
      </c>
      <c r="E27" s="7">
        <f t="shared" si="3"/>
        <v>4.2553191489361701E-2</v>
      </c>
      <c r="F27" s="7">
        <f t="shared" si="4"/>
        <v>1.1695906432748537E-2</v>
      </c>
      <c r="G27" s="7">
        <f t="shared" si="6"/>
        <v>-0.5</v>
      </c>
      <c r="H27" s="14">
        <f t="shared" si="5"/>
        <v>-2.1276595744680851E-2</v>
      </c>
    </row>
    <row r="28" spans="1:8" x14ac:dyDescent="0.2">
      <c r="A28" s="26"/>
      <c r="B28" s="22" t="s">
        <v>20</v>
      </c>
      <c r="C28" s="19">
        <v>2</v>
      </c>
      <c r="D28" s="6">
        <v>3</v>
      </c>
      <c r="E28" s="7">
        <f t="shared" si="3"/>
        <v>2.1276595744680851E-2</v>
      </c>
      <c r="F28" s="7">
        <f t="shared" si="4"/>
        <v>1.7543859649122806E-2</v>
      </c>
      <c r="G28" s="7">
        <f t="shared" si="6"/>
        <v>0.5</v>
      </c>
      <c r="H28" s="14">
        <f t="shared" si="5"/>
        <v>1.0638297872340425E-2</v>
      </c>
    </row>
    <row r="29" spans="1:8" x14ac:dyDescent="0.2">
      <c r="A29" s="26"/>
      <c r="B29" s="22" t="s">
        <v>21</v>
      </c>
      <c r="C29" s="19">
        <v>1</v>
      </c>
      <c r="D29" s="6">
        <v>2</v>
      </c>
      <c r="E29" s="7">
        <f t="shared" si="3"/>
        <v>1.0638297872340425E-2</v>
      </c>
      <c r="F29" s="7">
        <f t="shared" si="4"/>
        <v>1.1695906432748537E-2</v>
      </c>
      <c r="G29" s="7">
        <f t="shared" si="6"/>
        <v>1</v>
      </c>
      <c r="H29" s="14">
        <f t="shared" si="5"/>
        <v>1.0638297872340425E-2</v>
      </c>
    </row>
    <row r="30" spans="1:8" x14ac:dyDescent="0.2">
      <c r="A30" s="26"/>
      <c r="B30" s="22" t="s">
        <v>22</v>
      </c>
      <c r="C30" s="19">
        <v>57</v>
      </c>
      <c r="D30" s="6">
        <v>97</v>
      </c>
      <c r="E30" s="7">
        <f t="shared" si="3"/>
        <v>0.6063829787234043</v>
      </c>
      <c r="F30" s="7">
        <f t="shared" si="4"/>
        <v>0.56725146198830412</v>
      </c>
      <c r="G30" s="7">
        <f t="shared" si="6"/>
        <v>0.70175438596491224</v>
      </c>
      <c r="H30" s="14">
        <f t="shared" si="5"/>
        <v>0.42553191489361702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3</v>
      </c>
      <c r="D36" s="6">
        <v>2</v>
      </c>
      <c r="E36" s="7">
        <f t="shared" si="3"/>
        <v>3.1914893617021274E-2</v>
      </c>
      <c r="F36" s="7">
        <f t="shared" si="4"/>
        <v>1.1695906432748537E-2</v>
      </c>
      <c r="G36" s="7">
        <f t="shared" si="6"/>
        <v>-0.33333333333333331</v>
      </c>
      <c r="H36" s="14">
        <f t="shared" si="5"/>
        <v>-1.0638297872340424E-2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1</v>
      </c>
      <c r="E39" s="7" t="str">
        <f t="shared" si="3"/>
        <v/>
      </c>
      <c r="F39" s="7">
        <f t="shared" si="4"/>
        <v>5.8479532163742687E-3</v>
      </c>
      <c r="G39" s="7">
        <f t="shared" si="6"/>
        <v>1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4</v>
      </c>
      <c r="D49" s="6">
        <v>0</v>
      </c>
      <c r="E49" s="7">
        <f t="shared" si="3"/>
        <v>4.2553191489361701E-2</v>
      </c>
      <c r="F49" s="7" t="str">
        <f t="shared" si="4"/>
        <v/>
      </c>
      <c r="G49" s="7">
        <f t="shared" si="6"/>
        <v>-1</v>
      </c>
      <c r="H49" s="14">
        <f t="shared" si="5"/>
        <v>-4.2553191489361701E-2</v>
      </c>
    </row>
    <row r="50" spans="1:8" x14ac:dyDescent="0.2">
      <c r="A50" s="26"/>
      <c r="B50" s="22" t="s">
        <v>42</v>
      </c>
      <c r="C50" s="19">
        <v>4</v>
      </c>
      <c r="D50" s="6">
        <v>2</v>
      </c>
      <c r="E50" s="7">
        <f t="shared" si="3"/>
        <v>4.2553191489361701E-2</v>
      </c>
      <c r="F50" s="7">
        <f t="shared" si="4"/>
        <v>1.1695906432748537E-2</v>
      </c>
      <c r="G50" s="7">
        <f t="shared" si="6"/>
        <v>-0.5</v>
      </c>
      <c r="H50" s="14">
        <f t="shared" si="5"/>
        <v>-2.1276595744680851E-2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0</v>
      </c>
      <c r="E53" s="7">
        <f t="shared" si="7"/>
        <v>1.0638297872340425E-2</v>
      </c>
      <c r="F53" s="7" t="str">
        <f t="shared" si="8"/>
        <v/>
      </c>
      <c r="G53" s="7">
        <f t="shared" si="10"/>
        <v>-1</v>
      </c>
      <c r="H53" s="14">
        <f t="shared" si="9"/>
        <v>-1.0638297872340425E-2</v>
      </c>
    </row>
    <row r="54" spans="1:8" x14ac:dyDescent="0.2">
      <c r="A54" s="26"/>
      <c r="B54" s="22" t="s">
        <v>46</v>
      </c>
      <c r="C54" s="19">
        <v>1</v>
      </c>
      <c r="D54" s="6">
        <v>1</v>
      </c>
      <c r="E54" s="7">
        <f t="shared" si="7"/>
        <v>1.0638297872340425E-2</v>
      </c>
      <c r="F54" s="7">
        <f t="shared" si="8"/>
        <v>5.8479532163742687E-3</v>
      </c>
      <c r="G54" s="7">
        <f t="shared" si="10"/>
        <v>0</v>
      </c>
      <c r="H54" s="14">
        <f t="shared" si="9"/>
        <v>0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</v>
      </c>
      <c r="D59" s="6">
        <v>0</v>
      </c>
      <c r="E59" s="7">
        <f t="shared" si="7"/>
        <v>1.0638297872340425E-2</v>
      </c>
      <c r="F59" s="7" t="str">
        <f t="shared" si="8"/>
        <v/>
      </c>
      <c r="G59" s="7">
        <f t="shared" si="10"/>
        <v>-1</v>
      </c>
      <c r="H59" s="14">
        <f t="shared" si="9"/>
        <v>-1.0638297872340425E-2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2</v>
      </c>
      <c r="D61" s="6">
        <v>8</v>
      </c>
      <c r="E61" s="7">
        <f t="shared" si="7"/>
        <v>2.1276595744680851E-2</v>
      </c>
      <c r="F61" s="7">
        <f t="shared" si="8"/>
        <v>4.6783625730994149E-2</v>
      </c>
      <c r="G61" s="7">
        <f t="shared" si="10"/>
        <v>3</v>
      </c>
      <c r="H61" s="14">
        <f t="shared" si="9"/>
        <v>6.3829787234042548E-2</v>
      </c>
    </row>
    <row r="62" spans="1:8" x14ac:dyDescent="0.2">
      <c r="A62" s="26"/>
      <c r="B62" s="22" t="s">
        <v>54</v>
      </c>
      <c r="C62" s="19">
        <v>2</v>
      </c>
      <c r="D62" s="6">
        <v>0</v>
      </c>
      <c r="E62" s="7">
        <f t="shared" si="7"/>
        <v>2.1276595744680851E-2</v>
      </c>
      <c r="F62" s="7" t="str">
        <f t="shared" si="8"/>
        <v/>
      </c>
      <c r="G62" s="7">
        <f t="shared" si="10"/>
        <v>-1</v>
      </c>
      <c r="H62" s="14">
        <f t="shared" si="9"/>
        <v>-2.1276595744680851E-2</v>
      </c>
    </row>
    <row r="63" spans="1:8" x14ac:dyDescent="0.2">
      <c r="A63" s="26"/>
      <c r="B63" s="22" t="s">
        <v>55</v>
      </c>
      <c r="C63" s="19">
        <v>2</v>
      </c>
      <c r="D63" s="6">
        <v>0</v>
      </c>
      <c r="E63" s="7">
        <f t="shared" si="7"/>
        <v>2.1276595744680851E-2</v>
      </c>
      <c r="F63" s="7" t="str">
        <f t="shared" si="8"/>
        <v/>
      </c>
      <c r="G63" s="7">
        <f t="shared" si="10"/>
        <v>-1</v>
      </c>
      <c r="H63" s="14">
        <f t="shared" si="9"/>
        <v>-2.1276595744680851E-2</v>
      </c>
    </row>
    <row r="64" spans="1:8" x14ac:dyDescent="0.2">
      <c r="A64" s="26"/>
      <c r="B64" s="22" t="s">
        <v>56</v>
      </c>
      <c r="C64" s="19">
        <v>4</v>
      </c>
      <c r="D64" s="6">
        <v>5</v>
      </c>
      <c r="E64" s="7">
        <f t="shared" si="7"/>
        <v>4.2553191489361701E-2</v>
      </c>
      <c r="F64" s="7">
        <f t="shared" si="8"/>
        <v>2.9239766081871343E-2</v>
      </c>
      <c r="G64" s="7">
        <f t="shared" si="10"/>
        <v>0.25</v>
      </c>
      <c r="H64" s="14">
        <f t="shared" si="9"/>
        <v>1.0638297872340425E-2</v>
      </c>
    </row>
    <row r="65" spans="1:8" x14ac:dyDescent="0.2">
      <c r="A65" s="26"/>
      <c r="B65" s="22" t="s">
        <v>57</v>
      </c>
      <c r="C65" s="19">
        <v>1</v>
      </c>
      <c r="D65" s="6">
        <v>0</v>
      </c>
      <c r="E65" s="7">
        <f t="shared" si="7"/>
        <v>1.0638297872340425E-2</v>
      </c>
      <c r="F65" s="7" t="str">
        <f t="shared" si="8"/>
        <v/>
      </c>
      <c r="G65" s="7">
        <f t="shared" si="10"/>
        <v>-1</v>
      </c>
      <c r="H65" s="14">
        <f t="shared" si="9"/>
        <v>-1.0638297872340425E-2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1</v>
      </c>
      <c r="D68" s="6">
        <v>1</v>
      </c>
      <c r="E68" s="7">
        <f t="shared" si="7"/>
        <v>1.0638297872340425E-2</v>
      </c>
      <c r="F68" s="7">
        <f t="shared" si="8"/>
        <v>5.8479532163742687E-3</v>
      </c>
      <c r="G68" s="7">
        <f t="shared" si="10"/>
        <v>0</v>
      </c>
      <c r="H68" s="14">
        <f t="shared" si="9"/>
        <v>0</v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614</v>
      </c>
      <c r="D76" s="10">
        <f>SUM(D77:D175)</f>
        <v>901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0.46742671009771986</v>
      </c>
      <c r="H76" s="24">
        <f t="shared" ref="H76:H107" si="13">+IF(OR(AND(E76=""),(G76="")),"",E76*G76)</f>
        <v>0.46742671009771986</v>
      </c>
    </row>
    <row r="77" spans="1:8" x14ac:dyDescent="0.2">
      <c r="A77" s="26"/>
      <c r="B77" s="27" t="s">
        <v>63</v>
      </c>
      <c r="C77" s="30">
        <v>14</v>
      </c>
      <c r="D77" s="11">
        <v>10</v>
      </c>
      <c r="E77" s="12">
        <f t="shared" si="11"/>
        <v>2.2801302931596091E-2</v>
      </c>
      <c r="F77" s="12">
        <f t="shared" si="12"/>
        <v>1.1098779134295227E-2</v>
      </c>
      <c r="G77" s="12">
        <f t="shared" ref="G77:G108" si="14">+IF(AND(C77=0,D77=0)," ",IF(C77=0,1,IF(D77=0,-1,(D77-C77)/C77)))</f>
        <v>-0.2857142857142857</v>
      </c>
      <c r="H77" s="13">
        <f t="shared" si="13"/>
        <v>-6.5146579804560255E-3</v>
      </c>
    </row>
    <row r="78" spans="1:8" x14ac:dyDescent="0.2">
      <c r="A78" s="26"/>
      <c r="B78" s="28" t="s">
        <v>64</v>
      </c>
      <c r="C78" s="31">
        <v>0</v>
      </c>
      <c r="D78" s="6">
        <v>3</v>
      </c>
      <c r="E78" s="7" t="str">
        <f t="shared" si="11"/>
        <v/>
      </c>
      <c r="F78" s="7">
        <f t="shared" si="12"/>
        <v>3.3296337402885681E-3</v>
      </c>
      <c r="G78" s="7">
        <f t="shared" si="14"/>
        <v>1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4</v>
      </c>
      <c r="E79" s="7" t="str">
        <f t="shared" si="11"/>
        <v/>
      </c>
      <c r="F79" s="7">
        <f t="shared" si="12"/>
        <v>4.4395116537180911E-3</v>
      </c>
      <c r="G79" s="7">
        <f t="shared" si="14"/>
        <v>1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12</v>
      </c>
      <c r="D80" s="6">
        <v>17</v>
      </c>
      <c r="E80" s="7">
        <f t="shared" si="11"/>
        <v>1.9543973941368076E-2</v>
      </c>
      <c r="F80" s="7">
        <f t="shared" si="12"/>
        <v>1.8867924528301886E-2</v>
      </c>
      <c r="G80" s="7">
        <f t="shared" si="14"/>
        <v>0.41666666666666669</v>
      </c>
      <c r="H80" s="14">
        <f t="shared" si="13"/>
        <v>8.1433224755700327E-3</v>
      </c>
    </row>
    <row r="81" spans="1:8" ht="25.5" x14ac:dyDescent="0.2">
      <c r="A81" s="26"/>
      <c r="B81" s="28" t="s">
        <v>67</v>
      </c>
      <c r="C81" s="31">
        <v>35</v>
      </c>
      <c r="D81" s="6">
        <v>29</v>
      </c>
      <c r="E81" s="7">
        <f t="shared" si="11"/>
        <v>5.7003257328990226E-2</v>
      </c>
      <c r="F81" s="7">
        <f t="shared" si="12"/>
        <v>3.2186459489456157E-2</v>
      </c>
      <c r="G81" s="7">
        <f t="shared" si="14"/>
        <v>-0.17142857142857143</v>
      </c>
      <c r="H81" s="14">
        <f t="shared" si="13"/>
        <v>-9.7719869706840382E-3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1</v>
      </c>
      <c r="D84" s="6">
        <v>1</v>
      </c>
      <c r="E84" s="7">
        <f t="shared" si="11"/>
        <v>1.6286644951140066E-3</v>
      </c>
      <c r="F84" s="7">
        <f t="shared" si="12"/>
        <v>1.1098779134295228E-3</v>
      </c>
      <c r="G84" s="7">
        <f t="shared" si="14"/>
        <v>0</v>
      </c>
      <c r="H84" s="14">
        <f t="shared" si="13"/>
        <v>0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3</v>
      </c>
      <c r="D88" s="6">
        <v>5</v>
      </c>
      <c r="E88" s="7">
        <f t="shared" si="11"/>
        <v>4.8859934853420191E-3</v>
      </c>
      <c r="F88" s="7">
        <f t="shared" si="12"/>
        <v>5.5493895671476137E-3</v>
      </c>
      <c r="G88" s="7">
        <f t="shared" si="14"/>
        <v>0.66666666666666663</v>
      </c>
      <c r="H88" s="14">
        <f t="shared" si="13"/>
        <v>3.2573289902280127E-3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29</v>
      </c>
      <c r="D92" s="6">
        <v>16</v>
      </c>
      <c r="E92" s="7">
        <f t="shared" si="11"/>
        <v>4.7231270358306189E-2</v>
      </c>
      <c r="F92" s="7">
        <f t="shared" si="12"/>
        <v>1.7758046614872364E-2</v>
      </c>
      <c r="G92" s="7">
        <f t="shared" si="14"/>
        <v>-0.44827586206896552</v>
      </c>
      <c r="H92" s="14">
        <f t="shared" si="13"/>
        <v>-2.1172638436482084E-2</v>
      </c>
    </row>
    <row r="93" spans="1:8" x14ac:dyDescent="0.2">
      <c r="A93" s="26"/>
      <c r="B93" s="28" t="s">
        <v>79</v>
      </c>
      <c r="C93" s="31">
        <v>6</v>
      </c>
      <c r="D93" s="6">
        <v>7</v>
      </c>
      <c r="E93" s="7">
        <f t="shared" si="11"/>
        <v>9.7719869706840382E-3</v>
      </c>
      <c r="F93" s="7">
        <f t="shared" si="12"/>
        <v>7.7691453940066596E-3</v>
      </c>
      <c r="G93" s="7">
        <f t="shared" si="14"/>
        <v>0.16666666666666666</v>
      </c>
      <c r="H93" s="14">
        <f t="shared" si="13"/>
        <v>1.6286644951140064E-3</v>
      </c>
    </row>
    <row r="94" spans="1:8" x14ac:dyDescent="0.2">
      <c r="A94" s="26"/>
      <c r="B94" s="28" t="s">
        <v>80</v>
      </c>
      <c r="C94" s="31">
        <v>1</v>
      </c>
      <c r="D94" s="6">
        <v>150</v>
      </c>
      <c r="E94" s="7">
        <f t="shared" si="11"/>
        <v>1.6286644951140066E-3</v>
      </c>
      <c r="F94" s="7">
        <f t="shared" si="12"/>
        <v>0.16648168701442842</v>
      </c>
      <c r="G94" s="7">
        <f t="shared" si="14"/>
        <v>149</v>
      </c>
      <c r="H94" s="14">
        <f t="shared" si="13"/>
        <v>0.242671009771987</v>
      </c>
    </row>
    <row r="95" spans="1:8" x14ac:dyDescent="0.2">
      <c r="A95" s="26"/>
      <c r="B95" s="28" t="s">
        <v>81</v>
      </c>
      <c r="C95" s="31">
        <v>3</v>
      </c>
      <c r="D95" s="6">
        <v>17</v>
      </c>
      <c r="E95" s="7">
        <f t="shared" si="11"/>
        <v>4.8859934853420191E-3</v>
      </c>
      <c r="F95" s="7">
        <f t="shared" si="12"/>
        <v>1.8867924528301886E-2</v>
      </c>
      <c r="G95" s="7">
        <f t="shared" si="14"/>
        <v>4.666666666666667</v>
      </c>
      <c r="H95" s="14">
        <f t="shared" si="13"/>
        <v>2.2801302931596091E-2</v>
      </c>
    </row>
    <row r="96" spans="1:8" x14ac:dyDescent="0.2">
      <c r="A96" s="26"/>
      <c r="B96" s="28" t="s">
        <v>82</v>
      </c>
      <c r="C96" s="31">
        <v>2</v>
      </c>
      <c r="D96" s="6">
        <v>3</v>
      </c>
      <c r="E96" s="7">
        <f t="shared" si="11"/>
        <v>3.2573289902280132E-3</v>
      </c>
      <c r="F96" s="7">
        <f t="shared" si="12"/>
        <v>3.3296337402885681E-3</v>
      </c>
      <c r="G96" s="7">
        <f t="shared" si="14"/>
        <v>0.5</v>
      </c>
      <c r="H96" s="14">
        <f t="shared" si="13"/>
        <v>1.6286644951140066E-3</v>
      </c>
    </row>
    <row r="97" spans="1:8" x14ac:dyDescent="0.2">
      <c r="A97" s="26"/>
      <c r="B97" s="28" t="s">
        <v>83</v>
      </c>
      <c r="C97" s="31">
        <v>2</v>
      </c>
      <c r="D97" s="6">
        <v>0</v>
      </c>
      <c r="E97" s="7">
        <f t="shared" si="11"/>
        <v>3.2573289902280132E-3</v>
      </c>
      <c r="F97" s="7" t="str">
        <f t="shared" si="12"/>
        <v/>
      </c>
      <c r="G97" s="7">
        <f t="shared" si="14"/>
        <v>-1</v>
      </c>
      <c r="H97" s="14">
        <f t="shared" si="13"/>
        <v>-3.2573289902280132E-3</v>
      </c>
    </row>
    <row r="98" spans="1:8" x14ac:dyDescent="0.2">
      <c r="A98" s="26"/>
      <c r="B98" s="28" t="s">
        <v>84</v>
      </c>
      <c r="C98" s="31">
        <v>44</v>
      </c>
      <c r="D98" s="6">
        <v>24</v>
      </c>
      <c r="E98" s="7">
        <f t="shared" si="11"/>
        <v>7.1661237785016291E-2</v>
      </c>
      <c r="F98" s="7">
        <f t="shared" si="12"/>
        <v>2.6637069922308545E-2</v>
      </c>
      <c r="G98" s="7">
        <f t="shared" si="14"/>
        <v>-0.45454545454545453</v>
      </c>
      <c r="H98" s="14">
        <f t="shared" si="13"/>
        <v>-3.2573289902280131E-2</v>
      </c>
    </row>
    <row r="99" spans="1:8" x14ac:dyDescent="0.2">
      <c r="A99" s="26"/>
      <c r="B99" s="28" t="s">
        <v>85</v>
      </c>
      <c r="C99" s="31">
        <v>7</v>
      </c>
      <c r="D99" s="6">
        <v>7</v>
      </c>
      <c r="E99" s="7">
        <f t="shared" si="11"/>
        <v>1.1400651465798045E-2</v>
      </c>
      <c r="F99" s="7">
        <f t="shared" si="12"/>
        <v>7.7691453940066596E-3</v>
      </c>
      <c r="G99" s="7">
        <f t="shared" si="14"/>
        <v>0</v>
      </c>
      <c r="H99" s="14">
        <f t="shared" si="13"/>
        <v>0</v>
      </c>
    </row>
    <row r="100" spans="1:8" x14ac:dyDescent="0.2">
      <c r="A100" s="26"/>
      <c r="B100" s="28" t="s">
        <v>86</v>
      </c>
      <c r="C100" s="31">
        <v>4</v>
      </c>
      <c r="D100" s="6">
        <v>5</v>
      </c>
      <c r="E100" s="7">
        <f t="shared" si="11"/>
        <v>6.5146579804560263E-3</v>
      </c>
      <c r="F100" s="7">
        <f t="shared" si="12"/>
        <v>5.5493895671476137E-3</v>
      </c>
      <c r="G100" s="7">
        <f t="shared" si="14"/>
        <v>0.25</v>
      </c>
      <c r="H100" s="14">
        <f t="shared" si="13"/>
        <v>1.6286644951140066E-3</v>
      </c>
    </row>
    <row r="101" spans="1:8" x14ac:dyDescent="0.2">
      <c r="A101" s="26"/>
      <c r="B101" s="28" t="s">
        <v>87</v>
      </c>
      <c r="C101" s="31">
        <v>2</v>
      </c>
      <c r="D101" s="6">
        <v>2</v>
      </c>
      <c r="E101" s="7">
        <f t="shared" si="11"/>
        <v>3.2573289902280132E-3</v>
      </c>
      <c r="F101" s="7">
        <f t="shared" si="12"/>
        <v>2.2197558268590455E-3</v>
      </c>
      <c r="G101" s="7">
        <f t="shared" si="14"/>
        <v>0</v>
      </c>
      <c r="H101" s="14">
        <f t="shared" si="13"/>
        <v>0</v>
      </c>
    </row>
    <row r="102" spans="1:8" x14ac:dyDescent="0.2">
      <c r="A102" s="26"/>
      <c r="B102" s="28" t="s">
        <v>88</v>
      </c>
      <c r="C102" s="31">
        <v>4</v>
      </c>
      <c r="D102" s="6">
        <v>2</v>
      </c>
      <c r="E102" s="7">
        <f t="shared" si="11"/>
        <v>6.5146579804560263E-3</v>
      </c>
      <c r="F102" s="7">
        <f t="shared" si="12"/>
        <v>2.2197558268590455E-3</v>
      </c>
      <c r="G102" s="7">
        <f t="shared" si="14"/>
        <v>-0.5</v>
      </c>
      <c r="H102" s="14">
        <f t="shared" si="13"/>
        <v>-3.2573289902280132E-3</v>
      </c>
    </row>
    <row r="103" spans="1:8" x14ac:dyDescent="0.2">
      <c r="A103" s="26"/>
      <c r="B103" s="28" t="s">
        <v>89</v>
      </c>
      <c r="C103" s="31">
        <v>1</v>
      </c>
      <c r="D103" s="6">
        <v>1</v>
      </c>
      <c r="E103" s="7">
        <f t="shared" si="11"/>
        <v>1.6286644951140066E-3</v>
      </c>
      <c r="F103" s="7">
        <f t="shared" si="12"/>
        <v>1.1098779134295228E-3</v>
      </c>
      <c r="G103" s="7">
        <f t="shared" si="14"/>
        <v>0</v>
      </c>
      <c r="H103" s="14">
        <f t="shared" si="13"/>
        <v>0</v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10</v>
      </c>
      <c r="D106" s="6">
        <v>8</v>
      </c>
      <c r="E106" s="7">
        <f t="shared" si="11"/>
        <v>1.6286644951140065E-2</v>
      </c>
      <c r="F106" s="7">
        <f t="shared" si="12"/>
        <v>8.8790233074361822E-3</v>
      </c>
      <c r="G106" s="7">
        <f t="shared" si="14"/>
        <v>-0.2</v>
      </c>
      <c r="H106" s="14">
        <f t="shared" si="13"/>
        <v>-3.2573289902280132E-3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1.1098779134295228E-3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5</v>
      </c>
      <c r="D109" s="6">
        <v>3</v>
      </c>
      <c r="E109" s="7">
        <f t="shared" si="15"/>
        <v>8.1433224755700327E-3</v>
      </c>
      <c r="F109" s="7">
        <f t="shared" si="16"/>
        <v>3.3296337402885681E-3</v>
      </c>
      <c r="G109" s="7">
        <f t="shared" ref="G109:G140" si="18">+IF(AND(C109=0,D109=0)," ",IF(C109=0,1,IF(D109=0,-1,(D109-C109)/C109)))</f>
        <v>-0.4</v>
      </c>
      <c r="H109" s="14">
        <f t="shared" si="17"/>
        <v>-3.2573289902280132E-3</v>
      </c>
    </row>
    <row r="110" spans="1:8" x14ac:dyDescent="0.2">
      <c r="A110" s="26"/>
      <c r="B110" s="28" t="s">
        <v>96</v>
      </c>
      <c r="C110" s="31">
        <v>10</v>
      </c>
      <c r="D110" s="6">
        <v>4</v>
      </c>
      <c r="E110" s="7">
        <f t="shared" si="15"/>
        <v>1.6286644951140065E-2</v>
      </c>
      <c r="F110" s="7">
        <f t="shared" si="16"/>
        <v>4.4395116537180911E-3</v>
      </c>
      <c r="G110" s="7">
        <f t="shared" si="18"/>
        <v>-0.6</v>
      </c>
      <c r="H110" s="14">
        <f t="shared" si="17"/>
        <v>-9.7719869706840382E-3</v>
      </c>
    </row>
    <row r="111" spans="1:8" x14ac:dyDescent="0.2">
      <c r="A111" s="26"/>
      <c r="B111" s="28" t="s">
        <v>97</v>
      </c>
      <c r="C111" s="31">
        <v>22</v>
      </c>
      <c r="D111" s="6">
        <v>3</v>
      </c>
      <c r="E111" s="7">
        <f t="shared" si="15"/>
        <v>3.5830618892508145E-2</v>
      </c>
      <c r="F111" s="7">
        <f t="shared" si="16"/>
        <v>3.3296337402885681E-3</v>
      </c>
      <c r="G111" s="7">
        <f t="shared" si="18"/>
        <v>-0.86363636363636365</v>
      </c>
      <c r="H111" s="14">
        <f t="shared" si="17"/>
        <v>-3.0944625407166127E-2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2</v>
      </c>
      <c r="D113" s="6">
        <v>2</v>
      </c>
      <c r="E113" s="7">
        <f t="shared" si="15"/>
        <v>3.2573289902280132E-3</v>
      </c>
      <c r="F113" s="7">
        <f t="shared" si="16"/>
        <v>2.2197558268590455E-3</v>
      </c>
      <c r="G113" s="7">
        <f t="shared" si="18"/>
        <v>0</v>
      </c>
      <c r="H113" s="14">
        <f t="shared" si="17"/>
        <v>0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15</v>
      </c>
      <c r="E115" s="7" t="str">
        <f t="shared" si="15"/>
        <v/>
      </c>
      <c r="F115" s="7">
        <f t="shared" si="16"/>
        <v>1.6648168701442843E-2</v>
      </c>
      <c r="G115" s="7">
        <f t="shared" si="18"/>
        <v>1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1</v>
      </c>
      <c r="D116" s="6">
        <v>4</v>
      </c>
      <c r="E116" s="7">
        <f t="shared" si="15"/>
        <v>1.6286644951140066E-3</v>
      </c>
      <c r="F116" s="7">
        <f t="shared" si="16"/>
        <v>4.4395116537180911E-3</v>
      </c>
      <c r="G116" s="7">
        <f t="shared" si="18"/>
        <v>3</v>
      </c>
      <c r="H116" s="14">
        <f t="shared" si="17"/>
        <v>4.88599348534202E-3</v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4</v>
      </c>
      <c r="D118" s="6">
        <v>1</v>
      </c>
      <c r="E118" s="7">
        <f t="shared" si="15"/>
        <v>6.5146579804560263E-3</v>
      </c>
      <c r="F118" s="7">
        <f t="shared" si="16"/>
        <v>1.1098779134295228E-3</v>
      </c>
      <c r="G118" s="7">
        <f t="shared" si="18"/>
        <v>-0.75</v>
      </c>
      <c r="H118" s="14">
        <f t="shared" si="17"/>
        <v>-4.88599348534202E-3</v>
      </c>
    </row>
    <row r="119" spans="1:8" ht="25.5" x14ac:dyDescent="0.2">
      <c r="A119" s="26"/>
      <c r="B119" s="28" t="s">
        <v>105</v>
      </c>
      <c r="C119" s="31">
        <v>1</v>
      </c>
      <c r="D119" s="6">
        <v>2</v>
      </c>
      <c r="E119" s="7">
        <f t="shared" si="15"/>
        <v>1.6286644951140066E-3</v>
      </c>
      <c r="F119" s="7">
        <f t="shared" si="16"/>
        <v>2.2197558268590455E-3</v>
      </c>
      <c r="G119" s="7">
        <f t="shared" si="18"/>
        <v>1</v>
      </c>
      <c r="H119" s="14">
        <f t="shared" si="17"/>
        <v>1.6286644951140066E-3</v>
      </c>
    </row>
    <row r="120" spans="1:8" ht="25.5" x14ac:dyDescent="0.2">
      <c r="A120" s="26"/>
      <c r="B120" s="28" t="s">
        <v>106</v>
      </c>
      <c r="C120" s="31">
        <v>21</v>
      </c>
      <c r="D120" s="6">
        <v>2</v>
      </c>
      <c r="E120" s="7">
        <f t="shared" si="15"/>
        <v>3.4201954397394138E-2</v>
      </c>
      <c r="F120" s="7">
        <f t="shared" si="16"/>
        <v>2.2197558268590455E-3</v>
      </c>
      <c r="G120" s="7">
        <f t="shared" si="18"/>
        <v>-0.90476190476190477</v>
      </c>
      <c r="H120" s="14">
        <f t="shared" si="17"/>
        <v>-3.0944625407166124E-2</v>
      </c>
    </row>
    <row r="121" spans="1:8" x14ac:dyDescent="0.2">
      <c r="A121" s="26"/>
      <c r="B121" s="28" t="s">
        <v>107</v>
      </c>
      <c r="C121" s="31">
        <v>15</v>
      </c>
      <c r="D121" s="6">
        <v>5</v>
      </c>
      <c r="E121" s="7">
        <f t="shared" si="15"/>
        <v>2.4429967426710098E-2</v>
      </c>
      <c r="F121" s="7">
        <f t="shared" si="16"/>
        <v>5.5493895671476137E-3</v>
      </c>
      <c r="G121" s="7">
        <f t="shared" si="18"/>
        <v>-0.66666666666666663</v>
      </c>
      <c r="H121" s="14">
        <f t="shared" si="17"/>
        <v>-1.6286644951140065E-2</v>
      </c>
    </row>
    <row r="122" spans="1:8" x14ac:dyDescent="0.2">
      <c r="A122" s="26"/>
      <c r="B122" s="28" t="s">
        <v>108</v>
      </c>
      <c r="C122" s="31">
        <v>25</v>
      </c>
      <c r="D122" s="6">
        <v>29</v>
      </c>
      <c r="E122" s="7">
        <f t="shared" si="15"/>
        <v>4.071661237785016E-2</v>
      </c>
      <c r="F122" s="7">
        <f t="shared" si="16"/>
        <v>3.2186459489456157E-2</v>
      </c>
      <c r="G122" s="7">
        <f t="shared" si="18"/>
        <v>0.16</v>
      </c>
      <c r="H122" s="14">
        <f t="shared" si="17"/>
        <v>6.5146579804560255E-3</v>
      </c>
    </row>
    <row r="123" spans="1:8" x14ac:dyDescent="0.2">
      <c r="A123" s="26"/>
      <c r="B123" s="28" t="s">
        <v>109</v>
      </c>
      <c r="C123" s="31">
        <v>0</v>
      </c>
      <c r="D123" s="6">
        <v>7</v>
      </c>
      <c r="E123" s="7" t="str">
        <f t="shared" si="15"/>
        <v/>
      </c>
      <c r="F123" s="7">
        <f t="shared" si="16"/>
        <v>7.7691453940066596E-3</v>
      </c>
      <c r="G123" s="7">
        <f t="shared" si="18"/>
        <v>1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3</v>
      </c>
      <c r="D124" s="6">
        <v>0</v>
      </c>
      <c r="E124" s="7">
        <f t="shared" si="15"/>
        <v>4.8859934853420191E-3</v>
      </c>
      <c r="F124" s="7" t="str">
        <f t="shared" si="16"/>
        <v/>
      </c>
      <c r="G124" s="7">
        <f t="shared" si="18"/>
        <v>-1</v>
      </c>
      <c r="H124" s="14">
        <f t="shared" si="17"/>
        <v>-4.8859934853420191E-3</v>
      </c>
    </row>
    <row r="125" spans="1:8" x14ac:dyDescent="0.2">
      <c r="A125" s="26"/>
      <c r="B125" s="28" t="s">
        <v>111</v>
      </c>
      <c r="C125" s="31">
        <v>1</v>
      </c>
      <c r="D125" s="6">
        <v>0</v>
      </c>
      <c r="E125" s="7">
        <f t="shared" si="15"/>
        <v>1.6286644951140066E-3</v>
      </c>
      <c r="F125" s="7" t="str">
        <f t="shared" si="16"/>
        <v/>
      </c>
      <c r="G125" s="7">
        <f t="shared" si="18"/>
        <v>-1</v>
      </c>
      <c r="H125" s="14">
        <f t="shared" si="17"/>
        <v>-1.6286644951140066E-3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5</v>
      </c>
      <c r="D127" s="6">
        <v>6</v>
      </c>
      <c r="E127" s="7">
        <f t="shared" si="15"/>
        <v>8.1433224755700327E-3</v>
      </c>
      <c r="F127" s="7">
        <f t="shared" si="16"/>
        <v>6.6592674805771362E-3</v>
      </c>
      <c r="G127" s="7">
        <f t="shared" si="18"/>
        <v>0.2</v>
      </c>
      <c r="H127" s="14">
        <f t="shared" si="17"/>
        <v>1.6286644951140066E-3</v>
      </c>
    </row>
    <row r="128" spans="1:8" x14ac:dyDescent="0.2">
      <c r="A128" s="26"/>
      <c r="B128" s="28" t="s">
        <v>114</v>
      </c>
      <c r="C128" s="31">
        <v>3</v>
      </c>
      <c r="D128" s="6">
        <v>5</v>
      </c>
      <c r="E128" s="7">
        <f t="shared" si="15"/>
        <v>4.8859934853420191E-3</v>
      </c>
      <c r="F128" s="7">
        <f t="shared" si="16"/>
        <v>5.5493895671476137E-3</v>
      </c>
      <c r="G128" s="7">
        <f t="shared" si="18"/>
        <v>0.66666666666666663</v>
      </c>
      <c r="H128" s="14">
        <f t="shared" si="17"/>
        <v>3.2573289902280127E-3</v>
      </c>
    </row>
    <row r="129" spans="1:8" x14ac:dyDescent="0.2">
      <c r="A129" s="26"/>
      <c r="B129" s="28" t="s">
        <v>115</v>
      </c>
      <c r="C129" s="31">
        <v>1</v>
      </c>
      <c r="D129" s="6">
        <v>3</v>
      </c>
      <c r="E129" s="7">
        <f t="shared" si="15"/>
        <v>1.6286644951140066E-3</v>
      </c>
      <c r="F129" s="7">
        <f t="shared" si="16"/>
        <v>3.3296337402885681E-3</v>
      </c>
      <c r="G129" s="7">
        <f t="shared" si="18"/>
        <v>2</v>
      </c>
      <c r="H129" s="14">
        <f t="shared" si="17"/>
        <v>3.2573289902280132E-3</v>
      </c>
    </row>
    <row r="130" spans="1:8" x14ac:dyDescent="0.2">
      <c r="A130" s="26"/>
      <c r="B130" s="28" t="s">
        <v>116</v>
      </c>
      <c r="C130" s="31">
        <v>12</v>
      </c>
      <c r="D130" s="6">
        <v>7</v>
      </c>
      <c r="E130" s="7">
        <f t="shared" si="15"/>
        <v>1.9543973941368076E-2</v>
      </c>
      <c r="F130" s="7">
        <f t="shared" si="16"/>
        <v>7.7691453940066596E-3</v>
      </c>
      <c r="G130" s="7">
        <f t="shared" si="18"/>
        <v>-0.41666666666666669</v>
      </c>
      <c r="H130" s="14">
        <f t="shared" si="17"/>
        <v>-8.1433224755700327E-3</v>
      </c>
    </row>
    <row r="131" spans="1:8" x14ac:dyDescent="0.2">
      <c r="A131" s="26"/>
      <c r="B131" s="28" t="s">
        <v>117</v>
      </c>
      <c r="C131" s="31">
        <v>1</v>
      </c>
      <c r="D131" s="6">
        <v>0</v>
      </c>
      <c r="E131" s="7">
        <f t="shared" si="15"/>
        <v>1.6286644951140066E-3</v>
      </c>
      <c r="F131" s="7" t="str">
        <f t="shared" si="16"/>
        <v/>
      </c>
      <c r="G131" s="7">
        <f t="shared" si="18"/>
        <v>-1</v>
      </c>
      <c r="H131" s="14">
        <f t="shared" si="17"/>
        <v>-1.6286644951140066E-3</v>
      </c>
    </row>
    <row r="132" spans="1:8" x14ac:dyDescent="0.2">
      <c r="A132" s="26"/>
      <c r="B132" s="28" t="s">
        <v>118</v>
      </c>
      <c r="C132" s="31">
        <v>24</v>
      </c>
      <c r="D132" s="6">
        <v>25</v>
      </c>
      <c r="E132" s="7">
        <f t="shared" si="15"/>
        <v>3.9087947882736153E-2</v>
      </c>
      <c r="F132" s="7">
        <f t="shared" si="16"/>
        <v>2.774694783573807E-2</v>
      </c>
      <c r="G132" s="7">
        <f t="shared" si="18"/>
        <v>4.1666666666666664E-2</v>
      </c>
      <c r="H132" s="14">
        <f t="shared" si="17"/>
        <v>1.6286644951140064E-3</v>
      </c>
    </row>
    <row r="133" spans="1:8" x14ac:dyDescent="0.2">
      <c r="A133" s="26"/>
      <c r="B133" s="28" t="s">
        <v>119</v>
      </c>
      <c r="C133" s="31">
        <v>0</v>
      </c>
      <c r="D133" s="6">
        <v>1</v>
      </c>
      <c r="E133" s="7" t="str">
        <f t="shared" si="15"/>
        <v/>
      </c>
      <c r="F133" s="7">
        <f t="shared" si="16"/>
        <v>1.1098779134295228E-3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17</v>
      </c>
      <c r="D134" s="6">
        <v>7</v>
      </c>
      <c r="E134" s="7">
        <f t="shared" si="15"/>
        <v>2.7687296416938109E-2</v>
      </c>
      <c r="F134" s="7">
        <f t="shared" si="16"/>
        <v>7.7691453940066596E-3</v>
      </c>
      <c r="G134" s="7">
        <f t="shared" si="18"/>
        <v>-0.58823529411764708</v>
      </c>
      <c r="H134" s="14">
        <f t="shared" si="17"/>
        <v>-1.6286644951140065E-2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13</v>
      </c>
      <c r="D136" s="6">
        <v>56</v>
      </c>
      <c r="E136" s="7">
        <f t="shared" si="15"/>
        <v>2.1172638436482084E-2</v>
      </c>
      <c r="F136" s="7">
        <f t="shared" si="16"/>
        <v>6.2153163152053277E-2</v>
      </c>
      <c r="G136" s="7">
        <f t="shared" si="18"/>
        <v>3.3076923076923075</v>
      </c>
      <c r="H136" s="14">
        <f t="shared" si="17"/>
        <v>7.003257328990227E-2</v>
      </c>
    </row>
    <row r="137" spans="1:8" x14ac:dyDescent="0.2">
      <c r="A137" s="26"/>
      <c r="B137" s="28" t="s">
        <v>123</v>
      </c>
      <c r="C137" s="31">
        <v>2</v>
      </c>
      <c r="D137" s="6">
        <v>3</v>
      </c>
      <c r="E137" s="7">
        <f t="shared" si="15"/>
        <v>3.2573289902280132E-3</v>
      </c>
      <c r="F137" s="7">
        <f t="shared" si="16"/>
        <v>3.3296337402885681E-3</v>
      </c>
      <c r="G137" s="7">
        <f t="shared" si="18"/>
        <v>0.5</v>
      </c>
      <c r="H137" s="14">
        <f t="shared" si="17"/>
        <v>1.6286644951140066E-3</v>
      </c>
    </row>
    <row r="138" spans="1:8" x14ac:dyDescent="0.2">
      <c r="A138" s="26"/>
      <c r="B138" s="28" t="s">
        <v>124</v>
      </c>
      <c r="C138" s="31">
        <v>0</v>
      </c>
      <c r="D138" s="6">
        <v>4</v>
      </c>
      <c r="E138" s="7" t="str">
        <f t="shared" si="15"/>
        <v/>
      </c>
      <c r="F138" s="7">
        <f t="shared" si="16"/>
        <v>4.4395116537180911E-3</v>
      </c>
      <c r="G138" s="7">
        <f t="shared" si="18"/>
        <v>1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194</v>
      </c>
      <c r="D139" s="6">
        <v>213</v>
      </c>
      <c r="E139" s="7">
        <f t="shared" si="15"/>
        <v>0.31596091205211724</v>
      </c>
      <c r="F139" s="7">
        <f t="shared" si="16"/>
        <v>0.23640399556048836</v>
      </c>
      <c r="G139" s="7">
        <f t="shared" si="18"/>
        <v>9.7938144329896906E-2</v>
      </c>
      <c r="H139" s="14">
        <f t="shared" si="17"/>
        <v>3.094462540716612E-2</v>
      </c>
    </row>
    <row r="140" spans="1:8" x14ac:dyDescent="0.2">
      <c r="A140" s="26"/>
      <c r="B140" s="28" t="s">
        <v>126</v>
      </c>
      <c r="C140" s="31">
        <v>1</v>
      </c>
      <c r="D140" s="6">
        <v>0</v>
      </c>
      <c r="E140" s="7">
        <f t="shared" ref="E140:E175" si="19">+IF(C140=0,"",C140/C$76)</f>
        <v>1.6286644951140066E-3</v>
      </c>
      <c r="F140" s="7" t="str">
        <f t="shared" ref="F140:F175" si="20">+IF(D140=0,"",D140/D$76)</f>
        <v/>
      </c>
      <c r="G140" s="7">
        <f t="shared" si="18"/>
        <v>-1</v>
      </c>
      <c r="H140" s="14">
        <f t="shared" ref="H140:H171" si="21">+IF(OR(AND(E140=""),(G140="")),"",E140*G140)</f>
        <v>-1.6286644951140066E-3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43</v>
      </c>
      <c r="E142" s="7" t="str">
        <f t="shared" si="19"/>
        <v/>
      </c>
      <c r="F142" s="7">
        <f t="shared" si="20"/>
        <v>4.7724750277469481E-2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5</v>
      </c>
      <c r="D145" s="6">
        <v>8</v>
      </c>
      <c r="E145" s="7">
        <f t="shared" si="19"/>
        <v>8.1433224755700327E-3</v>
      </c>
      <c r="F145" s="7">
        <f t="shared" si="20"/>
        <v>8.8790233074361822E-3</v>
      </c>
      <c r="G145" s="7">
        <f t="shared" si="22"/>
        <v>0.6</v>
      </c>
      <c r="H145" s="14">
        <f t="shared" si="21"/>
        <v>4.8859934853420191E-3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27</v>
      </c>
      <c r="D147" s="6">
        <v>12</v>
      </c>
      <c r="E147" s="7">
        <f t="shared" si="19"/>
        <v>4.3973941368078175E-2</v>
      </c>
      <c r="F147" s="7">
        <f t="shared" si="20"/>
        <v>1.3318534961154272E-2</v>
      </c>
      <c r="G147" s="7">
        <f t="shared" si="22"/>
        <v>-0.55555555555555558</v>
      </c>
      <c r="H147" s="14">
        <f t="shared" si="21"/>
        <v>-2.4429967426710098E-2</v>
      </c>
    </row>
    <row r="148" spans="1:8" x14ac:dyDescent="0.2">
      <c r="A148" s="26"/>
      <c r="B148" s="28" t="s">
        <v>134</v>
      </c>
      <c r="C148" s="31">
        <v>1</v>
      </c>
      <c r="D148" s="6">
        <v>0</v>
      </c>
      <c r="E148" s="7">
        <f t="shared" si="19"/>
        <v>1.6286644951140066E-3</v>
      </c>
      <c r="F148" s="7" t="str">
        <f t="shared" si="20"/>
        <v/>
      </c>
      <c r="G148" s="7">
        <f t="shared" si="22"/>
        <v>-1</v>
      </c>
      <c r="H148" s="14">
        <f t="shared" si="21"/>
        <v>-1.6286644951140066E-3</v>
      </c>
    </row>
    <row r="149" spans="1:8" ht="25.5" x14ac:dyDescent="0.2">
      <c r="A149" s="26"/>
      <c r="B149" s="28" t="s">
        <v>135</v>
      </c>
      <c r="C149" s="31">
        <v>3</v>
      </c>
      <c r="D149" s="6">
        <v>0</v>
      </c>
      <c r="E149" s="7">
        <f t="shared" si="19"/>
        <v>4.8859934853420191E-3</v>
      </c>
      <c r="F149" s="7" t="str">
        <f t="shared" si="20"/>
        <v/>
      </c>
      <c r="G149" s="7">
        <f t="shared" si="22"/>
        <v>-1</v>
      </c>
      <c r="H149" s="14">
        <f t="shared" si="21"/>
        <v>-4.8859934853420191E-3</v>
      </c>
    </row>
    <row r="150" spans="1:8" ht="25.5" x14ac:dyDescent="0.2">
      <c r="A150" s="26"/>
      <c r="B150" s="28" t="s">
        <v>136</v>
      </c>
      <c r="C150" s="31">
        <v>3</v>
      </c>
      <c r="D150" s="6">
        <v>0</v>
      </c>
      <c r="E150" s="7">
        <f t="shared" si="19"/>
        <v>4.8859934853420191E-3</v>
      </c>
      <c r="F150" s="7" t="str">
        <f t="shared" si="20"/>
        <v/>
      </c>
      <c r="G150" s="7">
        <f t="shared" si="22"/>
        <v>-1</v>
      </c>
      <c r="H150" s="14">
        <f t="shared" si="21"/>
        <v>-4.8859934853420191E-3</v>
      </c>
    </row>
    <row r="151" spans="1:8" ht="25.5" x14ac:dyDescent="0.2">
      <c r="A151" s="26"/>
      <c r="B151" s="28" t="s">
        <v>137</v>
      </c>
      <c r="C151" s="31">
        <v>3</v>
      </c>
      <c r="D151" s="6">
        <v>0</v>
      </c>
      <c r="E151" s="7">
        <f t="shared" si="19"/>
        <v>4.8859934853420191E-3</v>
      </c>
      <c r="F151" s="7" t="str">
        <f t="shared" si="20"/>
        <v/>
      </c>
      <c r="G151" s="7">
        <f t="shared" si="22"/>
        <v>-1</v>
      </c>
      <c r="H151" s="14">
        <f t="shared" si="21"/>
        <v>-4.8859934853420191E-3</v>
      </c>
    </row>
    <row r="152" spans="1:8" ht="25.5" x14ac:dyDescent="0.2">
      <c r="A152" s="26"/>
      <c r="B152" s="28" t="s">
        <v>138</v>
      </c>
      <c r="C152" s="31">
        <v>0</v>
      </c>
      <c r="D152" s="6">
        <v>100</v>
      </c>
      <c r="E152" s="7" t="str">
        <f t="shared" si="19"/>
        <v/>
      </c>
      <c r="F152" s="7">
        <f t="shared" si="20"/>
        <v>0.11098779134295228</v>
      </c>
      <c r="G152" s="7">
        <f t="shared" si="22"/>
        <v>1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2</v>
      </c>
      <c r="D154" s="6">
        <v>0</v>
      </c>
      <c r="E154" s="7">
        <f t="shared" si="19"/>
        <v>3.2573289902280132E-3</v>
      </c>
      <c r="F154" s="7" t="str">
        <f t="shared" si="20"/>
        <v/>
      </c>
      <c r="G154" s="7">
        <f t="shared" si="22"/>
        <v>-1</v>
      </c>
      <c r="H154" s="14">
        <f t="shared" si="21"/>
        <v>-3.2573289902280132E-3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3</v>
      </c>
      <c r="D161" s="6">
        <v>1</v>
      </c>
      <c r="E161" s="7">
        <f t="shared" si="19"/>
        <v>4.8859934853420191E-3</v>
      </c>
      <c r="F161" s="7">
        <f t="shared" si="20"/>
        <v>1.1098779134295228E-3</v>
      </c>
      <c r="G161" s="7">
        <f t="shared" si="22"/>
        <v>-0.66666666666666663</v>
      </c>
      <c r="H161" s="14">
        <f t="shared" si="21"/>
        <v>-3.2573289902280127E-3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0</v>
      </c>
      <c r="E165" s="7">
        <f t="shared" si="19"/>
        <v>1.6286644951140066E-3</v>
      </c>
      <c r="F165" s="7" t="str">
        <f t="shared" si="20"/>
        <v/>
      </c>
      <c r="G165" s="7">
        <f t="shared" si="22"/>
        <v>-1</v>
      </c>
      <c r="H165" s="14">
        <f t="shared" si="21"/>
        <v>-1.6286644951140066E-3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3</v>
      </c>
      <c r="D172" s="6">
        <v>18</v>
      </c>
      <c r="E172" s="7">
        <f t="shared" si="19"/>
        <v>4.8859934853420191E-3</v>
      </c>
      <c r="F172" s="7">
        <f t="shared" si="20"/>
        <v>1.9977802441731411E-2</v>
      </c>
      <c r="G172" s="7">
        <f t="shared" si="22"/>
        <v>5</v>
      </c>
      <c r="H172" s="14">
        <f t="shared" ref="H172:H175" si="23">+IF(OR(AND(E172=""),(G172="")),"",E172*G172)</f>
        <v>2.4429967426710095E-2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1203</v>
      </c>
      <c r="D181" s="10">
        <f>SUM(D182:D356)</f>
        <v>747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-0.37905236907730672</v>
      </c>
      <c r="H181" s="24">
        <f t="shared" ref="H181:H212" si="26">+IF(OR(AND(E181=""),(G181="")),"",E181*G181)</f>
        <v>-0.37905236907730672</v>
      </c>
    </row>
    <row r="182" spans="1:8" x14ac:dyDescent="0.2">
      <c r="A182" s="26"/>
      <c r="B182" s="27" t="s">
        <v>162</v>
      </c>
      <c r="C182" s="30">
        <v>59</v>
      </c>
      <c r="D182" s="11">
        <v>61</v>
      </c>
      <c r="E182" s="12">
        <f t="shared" si="24"/>
        <v>4.9044056525353284E-2</v>
      </c>
      <c r="F182" s="12">
        <f t="shared" si="25"/>
        <v>8.1659973226238289E-2</v>
      </c>
      <c r="G182" s="12">
        <f t="shared" ref="G182:G213" si="27">+IF(AND(C182=0,D182=0)," ",IF(C182=0,1,IF(D182=0,-1,(D182-C182)/C182)))</f>
        <v>3.3898305084745763E-2</v>
      </c>
      <c r="H182" s="13">
        <f t="shared" si="26"/>
        <v>1.6625103906899418E-3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1</v>
      </c>
      <c r="D184" s="6">
        <v>0</v>
      </c>
      <c r="E184" s="7">
        <f t="shared" si="24"/>
        <v>8.3125519534497092E-4</v>
      </c>
      <c r="F184" s="7" t="str">
        <f t="shared" si="25"/>
        <v/>
      </c>
      <c r="G184" s="7">
        <f t="shared" si="27"/>
        <v>-1</v>
      </c>
      <c r="H184" s="14">
        <f t="shared" si="26"/>
        <v>-8.3125519534497092E-4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31</v>
      </c>
      <c r="D186" s="6">
        <v>4</v>
      </c>
      <c r="E186" s="7">
        <f t="shared" si="24"/>
        <v>2.5768911055694097E-2</v>
      </c>
      <c r="F186" s="7">
        <f t="shared" si="25"/>
        <v>5.3547523427041497E-3</v>
      </c>
      <c r="G186" s="7">
        <f t="shared" si="27"/>
        <v>-0.87096774193548387</v>
      </c>
      <c r="H186" s="14">
        <f t="shared" si="26"/>
        <v>-2.2443890274314215E-2</v>
      </c>
    </row>
    <row r="187" spans="1:8" ht="25.5" x14ac:dyDescent="0.2">
      <c r="A187" s="26"/>
      <c r="B187" s="28" t="s">
        <v>167</v>
      </c>
      <c r="C187" s="31">
        <v>2</v>
      </c>
      <c r="D187" s="6">
        <v>0</v>
      </c>
      <c r="E187" s="7">
        <f t="shared" si="24"/>
        <v>1.6625103906899418E-3</v>
      </c>
      <c r="F187" s="7" t="str">
        <f t="shared" si="25"/>
        <v/>
      </c>
      <c r="G187" s="7">
        <f t="shared" si="27"/>
        <v>-1</v>
      </c>
      <c r="H187" s="14">
        <f t="shared" si="26"/>
        <v>-1.6625103906899418E-3</v>
      </c>
    </row>
    <row r="188" spans="1:8" x14ac:dyDescent="0.2">
      <c r="A188" s="26"/>
      <c r="B188" s="28" t="s">
        <v>168</v>
      </c>
      <c r="C188" s="31">
        <v>57</v>
      </c>
      <c r="D188" s="6">
        <v>35</v>
      </c>
      <c r="E188" s="7">
        <f t="shared" si="24"/>
        <v>4.738154613466334E-2</v>
      </c>
      <c r="F188" s="7">
        <f t="shared" si="25"/>
        <v>4.6854082998661312E-2</v>
      </c>
      <c r="G188" s="7">
        <f t="shared" si="27"/>
        <v>-0.38596491228070173</v>
      </c>
      <c r="H188" s="14">
        <f t="shared" si="26"/>
        <v>-1.8287614297589357E-2</v>
      </c>
    </row>
    <row r="189" spans="1:8" x14ac:dyDescent="0.2">
      <c r="A189" s="26"/>
      <c r="B189" s="28" t="s">
        <v>169</v>
      </c>
      <c r="C189" s="31">
        <v>0</v>
      </c>
      <c r="D189" s="6">
        <v>2</v>
      </c>
      <c r="E189" s="7" t="str">
        <f t="shared" si="24"/>
        <v/>
      </c>
      <c r="F189" s="7">
        <f t="shared" si="25"/>
        <v>2.6773761713520749E-3</v>
      </c>
      <c r="G189" s="7">
        <f t="shared" si="27"/>
        <v>1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4</v>
      </c>
      <c r="D190" s="6">
        <v>7</v>
      </c>
      <c r="E190" s="7">
        <f t="shared" si="24"/>
        <v>3.3250207813798837E-3</v>
      </c>
      <c r="F190" s="7">
        <f t="shared" si="25"/>
        <v>9.3708165997322627E-3</v>
      </c>
      <c r="G190" s="7">
        <f t="shared" si="27"/>
        <v>0.75</v>
      </c>
      <c r="H190" s="14">
        <f t="shared" si="26"/>
        <v>2.4937655860349127E-3</v>
      </c>
    </row>
    <row r="191" spans="1:8" x14ac:dyDescent="0.2">
      <c r="A191" s="26"/>
      <c r="B191" s="28" t="s">
        <v>171</v>
      </c>
      <c r="C191" s="31">
        <v>1</v>
      </c>
      <c r="D191" s="6">
        <v>0</v>
      </c>
      <c r="E191" s="7">
        <f t="shared" si="24"/>
        <v>8.3125519534497092E-4</v>
      </c>
      <c r="F191" s="7" t="str">
        <f t="shared" si="25"/>
        <v/>
      </c>
      <c r="G191" s="7">
        <f t="shared" si="27"/>
        <v>-1</v>
      </c>
      <c r="H191" s="14">
        <f t="shared" si="26"/>
        <v>-8.3125519534497092E-4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5</v>
      </c>
      <c r="D195" s="6">
        <v>11</v>
      </c>
      <c r="E195" s="7">
        <f t="shared" si="24"/>
        <v>4.1562759767248547E-3</v>
      </c>
      <c r="F195" s="7">
        <f t="shared" si="25"/>
        <v>1.4725568942436412E-2</v>
      </c>
      <c r="G195" s="7">
        <f t="shared" si="27"/>
        <v>1.2</v>
      </c>
      <c r="H195" s="14">
        <f t="shared" si="26"/>
        <v>4.9875311720698253E-3</v>
      </c>
    </row>
    <row r="196" spans="1:8" x14ac:dyDescent="0.2">
      <c r="A196" s="26"/>
      <c r="B196" s="28" t="s">
        <v>176</v>
      </c>
      <c r="C196" s="31">
        <v>16</v>
      </c>
      <c r="D196" s="6">
        <v>11</v>
      </c>
      <c r="E196" s="7">
        <f t="shared" si="24"/>
        <v>1.3300083125519535E-2</v>
      </c>
      <c r="F196" s="7">
        <f t="shared" si="25"/>
        <v>1.4725568942436412E-2</v>
      </c>
      <c r="G196" s="7">
        <f t="shared" si="27"/>
        <v>-0.3125</v>
      </c>
      <c r="H196" s="14">
        <f t="shared" si="26"/>
        <v>-4.1562759767248547E-3</v>
      </c>
    </row>
    <row r="197" spans="1:8" ht="25.5" x14ac:dyDescent="0.2">
      <c r="A197" s="26"/>
      <c r="B197" s="28" t="s">
        <v>177</v>
      </c>
      <c r="C197" s="31">
        <v>59</v>
      </c>
      <c r="D197" s="6">
        <v>3</v>
      </c>
      <c r="E197" s="7">
        <f t="shared" si="24"/>
        <v>4.9044056525353284E-2</v>
      </c>
      <c r="F197" s="7">
        <f t="shared" si="25"/>
        <v>4.0160642570281121E-3</v>
      </c>
      <c r="G197" s="7">
        <f t="shared" si="27"/>
        <v>-0.94915254237288138</v>
      </c>
      <c r="H197" s="14">
        <f t="shared" si="26"/>
        <v>-4.6550290939318374E-2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1</v>
      </c>
      <c r="E200" s="7" t="str">
        <f t="shared" si="24"/>
        <v/>
      </c>
      <c r="F200" s="7">
        <f t="shared" si="25"/>
        <v>1.3386880856760374E-3</v>
      </c>
      <c r="G200" s="7">
        <f t="shared" si="27"/>
        <v>1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8</v>
      </c>
      <c r="D202" s="6">
        <v>8</v>
      </c>
      <c r="E202" s="7">
        <f t="shared" si="24"/>
        <v>6.6500415627597674E-3</v>
      </c>
      <c r="F202" s="7">
        <f t="shared" si="25"/>
        <v>1.0709504685408299E-2</v>
      </c>
      <c r="G202" s="7">
        <f t="shared" si="27"/>
        <v>0</v>
      </c>
      <c r="H202" s="14">
        <f t="shared" si="26"/>
        <v>0</v>
      </c>
    </row>
    <row r="203" spans="1:8" x14ac:dyDescent="0.2">
      <c r="A203" s="26"/>
      <c r="B203" s="28" t="s">
        <v>183</v>
      </c>
      <c r="C203" s="31">
        <v>6</v>
      </c>
      <c r="D203" s="6">
        <v>10</v>
      </c>
      <c r="E203" s="7">
        <f t="shared" si="24"/>
        <v>4.9875311720698253E-3</v>
      </c>
      <c r="F203" s="7">
        <f t="shared" si="25"/>
        <v>1.3386880856760375E-2</v>
      </c>
      <c r="G203" s="7">
        <f t="shared" si="27"/>
        <v>0.66666666666666663</v>
      </c>
      <c r="H203" s="14">
        <f t="shared" si="26"/>
        <v>3.3250207813798833E-3</v>
      </c>
    </row>
    <row r="204" spans="1:8" x14ac:dyDescent="0.2">
      <c r="A204" s="26"/>
      <c r="B204" s="28" t="s">
        <v>184</v>
      </c>
      <c r="C204" s="31">
        <v>1</v>
      </c>
      <c r="D204" s="6">
        <v>3</v>
      </c>
      <c r="E204" s="7">
        <f t="shared" si="24"/>
        <v>8.3125519534497092E-4</v>
      </c>
      <c r="F204" s="7">
        <f t="shared" si="25"/>
        <v>4.0160642570281121E-3</v>
      </c>
      <c r="G204" s="7">
        <f t="shared" si="27"/>
        <v>2</v>
      </c>
      <c r="H204" s="14">
        <f t="shared" si="26"/>
        <v>1.6625103906899418E-3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1</v>
      </c>
      <c r="D207" s="6">
        <v>0</v>
      </c>
      <c r="E207" s="7">
        <f t="shared" si="24"/>
        <v>8.3125519534497092E-4</v>
      </c>
      <c r="F207" s="7" t="str">
        <f t="shared" si="25"/>
        <v/>
      </c>
      <c r="G207" s="7">
        <f t="shared" si="27"/>
        <v>-1</v>
      </c>
      <c r="H207" s="14">
        <f t="shared" si="26"/>
        <v>-8.3125519534497092E-4</v>
      </c>
    </row>
    <row r="208" spans="1:8" x14ac:dyDescent="0.2">
      <c r="A208" s="26"/>
      <c r="B208" s="28" t="s">
        <v>188</v>
      </c>
      <c r="C208" s="31">
        <v>4</v>
      </c>
      <c r="D208" s="6">
        <v>5</v>
      </c>
      <c r="E208" s="7">
        <f t="shared" si="24"/>
        <v>3.3250207813798837E-3</v>
      </c>
      <c r="F208" s="7">
        <f t="shared" si="25"/>
        <v>6.6934404283801874E-3</v>
      </c>
      <c r="G208" s="7">
        <f t="shared" si="27"/>
        <v>0.25</v>
      </c>
      <c r="H208" s="14">
        <f t="shared" si="26"/>
        <v>8.3125519534497092E-4</v>
      </c>
    </row>
    <row r="209" spans="1:8" x14ac:dyDescent="0.2">
      <c r="A209" s="26"/>
      <c r="B209" s="28" t="s">
        <v>189</v>
      </c>
      <c r="C209" s="31">
        <v>15</v>
      </c>
      <c r="D209" s="6">
        <v>99</v>
      </c>
      <c r="E209" s="7">
        <f t="shared" si="24"/>
        <v>1.2468827930174564E-2</v>
      </c>
      <c r="F209" s="7">
        <f t="shared" si="25"/>
        <v>0.13253012048192772</v>
      </c>
      <c r="G209" s="7">
        <f t="shared" si="27"/>
        <v>5.6</v>
      </c>
      <c r="H209" s="14">
        <f t="shared" si="26"/>
        <v>6.9825436408977551E-2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22</v>
      </c>
      <c r="D211" s="6">
        <v>6</v>
      </c>
      <c r="E211" s="7">
        <f t="shared" si="24"/>
        <v>1.828761429758936E-2</v>
      </c>
      <c r="F211" s="7">
        <f t="shared" si="25"/>
        <v>8.0321285140562242E-3</v>
      </c>
      <c r="G211" s="7">
        <f t="shared" si="27"/>
        <v>-0.72727272727272729</v>
      </c>
      <c r="H211" s="14">
        <f t="shared" si="26"/>
        <v>-1.3300083125519535E-2</v>
      </c>
    </row>
    <row r="212" spans="1:8" x14ac:dyDescent="0.2">
      <c r="A212" s="26"/>
      <c r="B212" s="28" t="s">
        <v>192</v>
      </c>
      <c r="C212" s="31">
        <v>44</v>
      </c>
      <c r="D212" s="6">
        <v>25</v>
      </c>
      <c r="E212" s="7">
        <f t="shared" si="24"/>
        <v>3.657522859517872E-2</v>
      </c>
      <c r="F212" s="7">
        <f t="shared" si="25"/>
        <v>3.3467202141900937E-2</v>
      </c>
      <c r="G212" s="7">
        <f t="shared" si="27"/>
        <v>-0.43181818181818182</v>
      </c>
      <c r="H212" s="14">
        <f t="shared" si="26"/>
        <v>-1.5793848711554447E-2</v>
      </c>
    </row>
    <row r="213" spans="1:8" x14ac:dyDescent="0.2">
      <c r="A213" s="26"/>
      <c r="B213" s="28" t="s">
        <v>193</v>
      </c>
      <c r="C213" s="31">
        <v>37</v>
      </c>
      <c r="D213" s="6">
        <v>41</v>
      </c>
      <c r="E213" s="7">
        <f t="shared" ref="E213:E244" si="28">+IF(C213=0,"",C213/C$181)</f>
        <v>3.0756442227763924E-2</v>
      </c>
      <c r="F213" s="7">
        <f t="shared" ref="F213:F244" si="29">+IF(D213=0,"",D213/D$181)</f>
        <v>5.4886211512717539E-2</v>
      </c>
      <c r="G213" s="7">
        <f t="shared" si="27"/>
        <v>0.10810810810810811</v>
      </c>
      <c r="H213" s="14">
        <f t="shared" ref="H213:H244" si="30">+IF(OR(AND(E213=""),(G213="")),"",E213*G213)</f>
        <v>3.3250207813798837E-3</v>
      </c>
    </row>
    <row r="214" spans="1:8" x14ac:dyDescent="0.2">
      <c r="A214" s="26"/>
      <c r="B214" s="28" t="s">
        <v>194</v>
      </c>
      <c r="C214" s="31">
        <v>36</v>
      </c>
      <c r="D214" s="6">
        <v>37</v>
      </c>
      <c r="E214" s="7">
        <f t="shared" si="28"/>
        <v>2.9925187032418952E-2</v>
      </c>
      <c r="F214" s="7">
        <f t="shared" si="29"/>
        <v>4.9531459170013385E-2</v>
      </c>
      <c r="G214" s="7">
        <f t="shared" ref="G214:G245" si="31">+IF(AND(C214=0,D214=0)," ",IF(C214=0,1,IF(D214=0,-1,(D214-C214)/C214)))</f>
        <v>2.7777777777777776E-2</v>
      </c>
      <c r="H214" s="14">
        <f t="shared" si="30"/>
        <v>8.3125519534497081E-4</v>
      </c>
    </row>
    <row r="215" spans="1:8" x14ac:dyDescent="0.2">
      <c r="A215" s="26"/>
      <c r="B215" s="28" t="s">
        <v>195</v>
      </c>
      <c r="C215" s="31">
        <v>3</v>
      </c>
      <c r="D215" s="6">
        <v>5</v>
      </c>
      <c r="E215" s="7">
        <f t="shared" si="28"/>
        <v>2.4937655860349127E-3</v>
      </c>
      <c r="F215" s="7">
        <f t="shared" si="29"/>
        <v>6.6934404283801874E-3</v>
      </c>
      <c r="G215" s="7">
        <f t="shared" si="31"/>
        <v>0.66666666666666663</v>
      </c>
      <c r="H215" s="14">
        <f t="shared" si="30"/>
        <v>1.6625103906899416E-3</v>
      </c>
    </row>
    <row r="216" spans="1:8" x14ac:dyDescent="0.2">
      <c r="A216" s="26"/>
      <c r="B216" s="28" t="s">
        <v>196</v>
      </c>
      <c r="C216" s="31">
        <v>3</v>
      </c>
      <c r="D216" s="6">
        <v>6</v>
      </c>
      <c r="E216" s="7">
        <f t="shared" si="28"/>
        <v>2.4937655860349127E-3</v>
      </c>
      <c r="F216" s="7">
        <f t="shared" si="29"/>
        <v>8.0321285140562242E-3</v>
      </c>
      <c r="G216" s="7">
        <f t="shared" si="31"/>
        <v>1</v>
      </c>
      <c r="H216" s="14">
        <f t="shared" si="30"/>
        <v>2.4937655860349127E-3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58</v>
      </c>
      <c r="D218" s="6">
        <v>4</v>
      </c>
      <c r="E218" s="7">
        <f t="shared" si="28"/>
        <v>4.8212801330008312E-2</v>
      </c>
      <c r="F218" s="7">
        <f t="shared" si="29"/>
        <v>5.3547523427041497E-3</v>
      </c>
      <c r="G218" s="7">
        <f t="shared" si="31"/>
        <v>-0.93103448275862066</v>
      </c>
      <c r="H218" s="14">
        <f t="shared" si="30"/>
        <v>-4.488778054862843E-2</v>
      </c>
    </row>
    <row r="219" spans="1:8" x14ac:dyDescent="0.2">
      <c r="A219" s="26"/>
      <c r="B219" s="28" t="s">
        <v>199</v>
      </c>
      <c r="C219" s="31">
        <v>0</v>
      </c>
      <c r="D219" s="6">
        <v>5</v>
      </c>
      <c r="E219" s="7" t="str">
        <f t="shared" si="28"/>
        <v/>
      </c>
      <c r="F219" s="7">
        <f t="shared" si="29"/>
        <v>6.6934404283801874E-3</v>
      </c>
      <c r="G219" s="7">
        <f t="shared" si="31"/>
        <v>1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8</v>
      </c>
      <c r="D220" s="6">
        <v>9</v>
      </c>
      <c r="E220" s="7">
        <f t="shared" si="28"/>
        <v>6.6500415627597674E-3</v>
      </c>
      <c r="F220" s="7">
        <f t="shared" si="29"/>
        <v>1.2048192771084338E-2</v>
      </c>
      <c r="G220" s="7">
        <f t="shared" si="31"/>
        <v>0.125</v>
      </c>
      <c r="H220" s="14">
        <f t="shared" si="30"/>
        <v>8.3125519534497092E-4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32</v>
      </c>
      <c r="D223" s="6">
        <v>38</v>
      </c>
      <c r="E223" s="7">
        <f t="shared" si="28"/>
        <v>2.6600166251039069E-2</v>
      </c>
      <c r="F223" s="7">
        <f t="shared" si="29"/>
        <v>5.0870147255689425E-2</v>
      </c>
      <c r="G223" s="7">
        <f t="shared" si="31"/>
        <v>0.1875</v>
      </c>
      <c r="H223" s="14">
        <f t="shared" si="30"/>
        <v>4.9875311720698253E-3</v>
      </c>
    </row>
    <row r="224" spans="1:8" x14ac:dyDescent="0.2">
      <c r="A224" s="26"/>
      <c r="B224" s="28" t="s">
        <v>204</v>
      </c>
      <c r="C224" s="31">
        <v>7</v>
      </c>
      <c r="D224" s="6">
        <v>0</v>
      </c>
      <c r="E224" s="7">
        <f t="shared" si="28"/>
        <v>5.8187863674147968E-3</v>
      </c>
      <c r="F224" s="7" t="str">
        <f t="shared" si="29"/>
        <v/>
      </c>
      <c r="G224" s="7">
        <f t="shared" si="31"/>
        <v>-1</v>
      </c>
      <c r="H224" s="14">
        <f t="shared" si="30"/>
        <v>-5.8187863674147968E-3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22</v>
      </c>
      <c r="D228" s="6">
        <v>14</v>
      </c>
      <c r="E228" s="7">
        <f t="shared" si="28"/>
        <v>1.828761429758936E-2</v>
      </c>
      <c r="F228" s="7">
        <f t="shared" si="29"/>
        <v>1.8741633199464525E-2</v>
      </c>
      <c r="G228" s="7">
        <f t="shared" si="31"/>
        <v>-0.36363636363636365</v>
      </c>
      <c r="H228" s="14">
        <f t="shared" si="30"/>
        <v>-6.6500415627597674E-3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1</v>
      </c>
      <c r="D233" s="6">
        <v>0</v>
      </c>
      <c r="E233" s="7">
        <f t="shared" si="28"/>
        <v>8.3125519534497092E-4</v>
      </c>
      <c r="F233" s="7" t="str">
        <f t="shared" si="29"/>
        <v/>
      </c>
      <c r="G233" s="7">
        <f t="shared" si="31"/>
        <v>-1</v>
      </c>
      <c r="H233" s="14">
        <f t="shared" si="30"/>
        <v>-8.3125519534497092E-4</v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12</v>
      </c>
      <c r="D235" s="6">
        <v>42</v>
      </c>
      <c r="E235" s="7">
        <f t="shared" si="28"/>
        <v>9.9750623441396506E-3</v>
      </c>
      <c r="F235" s="7">
        <f t="shared" si="29"/>
        <v>5.6224899598393573E-2</v>
      </c>
      <c r="G235" s="7">
        <f t="shared" si="31"/>
        <v>2.5</v>
      </c>
      <c r="H235" s="14">
        <f t="shared" si="30"/>
        <v>2.4937655860349128E-2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2</v>
      </c>
      <c r="E238" s="7" t="str">
        <f t="shared" si="28"/>
        <v/>
      </c>
      <c r="F238" s="7">
        <f t="shared" si="29"/>
        <v>2.6773761713520749E-3</v>
      </c>
      <c r="G238" s="7">
        <f t="shared" si="31"/>
        <v>1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5</v>
      </c>
      <c r="D241" s="6">
        <v>18</v>
      </c>
      <c r="E241" s="7">
        <f t="shared" si="28"/>
        <v>4.1562759767248547E-3</v>
      </c>
      <c r="F241" s="7">
        <f t="shared" si="29"/>
        <v>2.4096385542168676E-2</v>
      </c>
      <c r="G241" s="7">
        <f t="shared" si="31"/>
        <v>2.6</v>
      </c>
      <c r="H241" s="14">
        <f t="shared" si="30"/>
        <v>1.0806317539484623E-2</v>
      </c>
    </row>
    <row r="242" spans="1:8" x14ac:dyDescent="0.2">
      <c r="A242" s="26"/>
      <c r="B242" s="28" t="s">
        <v>222</v>
      </c>
      <c r="C242" s="31">
        <v>1</v>
      </c>
      <c r="D242" s="6">
        <v>2</v>
      </c>
      <c r="E242" s="7">
        <f t="shared" si="28"/>
        <v>8.3125519534497092E-4</v>
      </c>
      <c r="F242" s="7">
        <f t="shared" si="29"/>
        <v>2.6773761713520749E-3</v>
      </c>
      <c r="G242" s="7">
        <f t="shared" si="31"/>
        <v>1</v>
      </c>
      <c r="H242" s="14">
        <f t="shared" si="30"/>
        <v>8.3125519534497092E-4</v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20</v>
      </c>
      <c r="D244" s="6">
        <v>0</v>
      </c>
      <c r="E244" s="7">
        <f t="shared" si="28"/>
        <v>1.6625103906899419E-2</v>
      </c>
      <c r="F244" s="7" t="str">
        <f t="shared" si="29"/>
        <v/>
      </c>
      <c r="G244" s="7">
        <f t="shared" si="31"/>
        <v>-1</v>
      </c>
      <c r="H244" s="14">
        <f t="shared" si="30"/>
        <v>-1.6625103906899419E-2</v>
      </c>
    </row>
    <row r="245" spans="1:8" ht="25.5" x14ac:dyDescent="0.2">
      <c r="A245" s="26"/>
      <c r="B245" s="28" t="s">
        <v>225</v>
      </c>
      <c r="C245" s="31">
        <v>2</v>
      </c>
      <c r="D245" s="6">
        <v>1</v>
      </c>
      <c r="E245" s="7">
        <f t="shared" ref="E245:E276" si="32">+IF(C245=0,"",C245/C$181)</f>
        <v>1.6625103906899418E-3</v>
      </c>
      <c r="F245" s="7">
        <f t="shared" ref="F245:F276" si="33">+IF(D245=0,"",D245/D$181)</f>
        <v>1.3386880856760374E-3</v>
      </c>
      <c r="G245" s="7">
        <f t="shared" si="31"/>
        <v>-0.5</v>
      </c>
      <c r="H245" s="14">
        <f t="shared" ref="H245:H276" si="34">+IF(OR(AND(E245=""),(G245="")),"",E245*G245)</f>
        <v>-8.3125519534497092E-4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2</v>
      </c>
      <c r="E247" s="7" t="str">
        <f t="shared" si="32"/>
        <v/>
      </c>
      <c r="F247" s="7">
        <f t="shared" si="33"/>
        <v>2.6773761713520749E-3</v>
      </c>
      <c r="G247" s="7">
        <f t="shared" si="35"/>
        <v>1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36</v>
      </c>
      <c r="D248" s="6">
        <v>15</v>
      </c>
      <c r="E248" s="7">
        <f t="shared" si="32"/>
        <v>2.9925187032418952E-2</v>
      </c>
      <c r="F248" s="7">
        <f t="shared" si="33"/>
        <v>2.0080321285140562E-2</v>
      </c>
      <c r="G248" s="7">
        <f t="shared" si="35"/>
        <v>-0.58333333333333337</v>
      </c>
      <c r="H248" s="14">
        <f t="shared" si="34"/>
        <v>-1.7456359102244391E-2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40</v>
      </c>
      <c r="D250" s="6">
        <v>0</v>
      </c>
      <c r="E250" s="7">
        <f t="shared" si="32"/>
        <v>3.3250207813798838E-2</v>
      </c>
      <c r="F250" s="7" t="str">
        <f t="shared" si="33"/>
        <v/>
      </c>
      <c r="G250" s="7">
        <f t="shared" si="35"/>
        <v>-1</v>
      </c>
      <c r="H250" s="14">
        <f t="shared" si="34"/>
        <v>-3.3250207813798838E-2</v>
      </c>
    </row>
    <row r="251" spans="1:8" x14ac:dyDescent="0.2">
      <c r="A251" s="26"/>
      <c r="B251" s="28" t="s">
        <v>231</v>
      </c>
      <c r="C251" s="31">
        <v>13</v>
      </c>
      <c r="D251" s="6">
        <v>11</v>
      </c>
      <c r="E251" s="7">
        <f t="shared" si="32"/>
        <v>1.0806317539484621E-2</v>
      </c>
      <c r="F251" s="7">
        <f t="shared" si="33"/>
        <v>1.4725568942436412E-2</v>
      </c>
      <c r="G251" s="7">
        <f t="shared" si="35"/>
        <v>-0.15384615384615385</v>
      </c>
      <c r="H251" s="14">
        <f t="shared" si="34"/>
        <v>-1.6625103906899418E-3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1</v>
      </c>
      <c r="D253" s="6">
        <v>1</v>
      </c>
      <c r="E253" s="7">
        <f t="shared" si="32"/>
        <v>8.3125519534497092E-4</v>
      </c>
      <c r="F253" s="7">
        <f t="shared" si="33"/>
        <v>1.3386880856760374E-3</v>
      </c>
      <c r="G253" s="7">
        <f t="shared" si="35"/>
        <v>0</v>
      </c>
      <c r="H253" s="14">
        <f t="shared" si="34"/>
        <v>0</v>
      </c>
    </row>
    <row r="254" spans="1:8" x14ac:dyDescent="0.2">
      <c r="A254" s="26"/>
      <c r="B254" s="28" t="s">
        <v>234</v>
      </c>
      <c r="C254" s="31">
        <v>10</v>
      </c>
      <c r="D254" s="6">
        <v>1</v>
      </c>
      <c r="E254" s="7">
        <f t="shared" si="32"/>
        <v>8.3125519534497094E-3</v>
      </c>
      <c r="F254" s="7">
        <f t="shared" si="33"/>
        <v>1.3386880856760374E-3</v>
      </c>
      <c r="G254" s="7">
        <f t="shared" si="35"/>
        <v>-0.9</v>
      </c>
      <c r="H254" s="14">
        <f t="shared" si="34"/>
        <v>-7.4812967581047388E-3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2</v>
      </c>
      <c r="D256" s="6">
        <v>0</v>
      </c>
      <c r="E256" s="7">
        <f t="shared" si="32"/>
        <v>1.6625103906899418E-3</v>
      </c>
      <c r="F256" s="7" t="str">
        <f t="shared" si="33"/>
        <v/>
      </c>
      <c r="G256" s="7">
        <f t="shared" si="35"/>
        <v>-1</v>
      </c>
      <c r="H256" s="14">
        <f t="shared" si="34"/>
        <v>-1.6625103906899418E-3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2</v>
      </c>
      <c r="E258" s="7" t="str">
        <f t="shared" si="32"/>
        <v/>
      </c>
      <c r="F258" s="7">
        <f t="shared" si="33"/>
        <v>2.6773761713520749E-3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1</v>
      </c>
      <c r="E260" s="7" t="str">
        <f t="shared" si="32"/>
        <v/>
      </c>
      <c r="F260" s="7">
        <f t="shared" si="33"/>
        <v>1.3386880856760374E-3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2</v>
      </c>
      <c r="D261" s="6">
        <v>0</v>
      </c>
      <c r="E261" s="7">
        <f t="shared" si="32"/>
        <v>1.6625103906899418E-3</v>
      </c>
      <c r="F261" s="7" t="str">
        <f t="shared" si="33"/>
        <v/>
      </c>
      <c r="G261" s="7">
        <f t="shared" si="35"/>
        <v>-1</v>
      </c>
      <c r="H261" s="14">
        <f t="shared" si="34"/>
        <v>-1.6625103906899418E-3</v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6</v>
      </c>
      <c r="D264" s="6">
        <v>21</v>
      </c>
      <c r="E264" s="7">
        <f t="shared" si="32"/>
        <v>4.9875311720698253E-3</v>
      </c>
      <c r="F264" s="7">
        <f t="shared" si="33"/>
        <v>2.8112449799196786E-2</v>
      </c>
      <c r="G264" s="7">
        <f t="shared" si="35"/>
        <v>2.5</v>
      </c>
      <c r="H264" s="14">
        <f t="shared" si="34"/>
        <v>1.2468827930174564E-2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1</v>
      </c>
      <c r="E268" s="7" t="str">
        <f t="shared" si="32"/>
        <v/>
      </c>
      <c r="F268" s="7">
        <f t="shared" si="33"/>
        <v>1.3386880856760374E-3</v>
      </c>
      <c r="G268" s="7">
        <f t="shared" si="35"/>
        <v>1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1</v>
      </c>
      <c r="E269" s="7" t="str">
        <f t="shared" si="32"/>
        <v/>
      </c>
      <c r="F269" s="7">
        <f t="shared" si="33"/>
        <v>1.3386880856760374E-3</v>
      </c>
      <c r="G269" s="7">
        <f t="shared" si="35"/>
        <v>1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19</v>
      </c>
      <c r="D274" s="6">
        <v>0</v>
      </c>
      <c r="E274" s="7">
        <f t="shared" si="32"/>
        <v>1.5793848711554447E-2</v>
      </c>
      <c r="F274" s="7" t="str">
        <f t="shared" si="33"/>
        <v/>
      </c>
      <c r="G274" s="7">
        <f t="shared" si="35"/>
        <v>-1</v>
      </c>
      <c r="H274" s="14">
        <f t="shared" si="34"/>
        <v>-1.5793848711554447E-2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1</v>
      </c>
      <c r="D281" s="6">
        <v>0</v>
      </c>
      <c r="E281" s="7">
        <f t="shared" si="36"/>
        <v>8.3125519534497092E-4</v>
      </c>
      <c r="F281" s="7" t="str">
        <f t="shared" si="37"/>
        <v/>
      </c>
      <c r="G281" s="7">
        <f t="shared" si="39"/>
        <v>-1</v>
      </c>
      <c r="H281" s="14">
        <f t="shared" si="38"/>
        <v>-8.3125519534497092E-4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30</v>
      </c>
      <c r="D285" s="6">
        <v>5</v>
      </c>
      <c r="E285" s="7">
        <f t="shared" si="36"/>
        <v>2.4937655860349128E-2</v>
      </c>
      <c r="F285" s="7">
        <f t="shared" si="37"/>
        <v>6.6934404283801874E-3</v>
      </c>
      <c r="G285" s="7">
        <f t="shared" si="39"/>
        <v>-0.83333333333333337</v>
      </c>
      <c r="H285" s="14">
        <f t="shared" si="38"/>
        <v>-2.0781379883624274E-2</v>
      </c>
    </row>
    <row r="286" spans="1:8" ht="25.5" x14ac:dyDescent="0.2">
      <c r="A286" s="26"/>
      <c r="B286" s="28" t="s">
        <v>266</v>
      </c>
      <c r="C286" s="31">
        <v>4</v>
      </c>
      <c r="D286" s="6">
        <v>3</v>
      </c>
      <c r="E286" s="7">
        <f t="shared" si="36"/>
        <v>3.3250207813798837E-3</v>
      </c>
      <c r="F286" s="7">
        <f t="shared" si="37"/>
        <v>4.0160642570281121E-3</v>
      </c>
      <c r="G286" s="7">
        <f t="shared" si="39"/>
        <v>-0.25</v>
      </c>
      <c r="H286" s="14">
        <f t="shared" si="38"/>
        <v>-8.3125519534497092E-4</v>
      </c>
    </row>
    <row r="287" spans="1:8" x14ac:dyDescent="0.2">
      <c r="A287" s="26"/>
      <c r="B287" s="28" t="s">
        <v>267</v>
      </c>
      <c r="C287" s="31">
        <v>6</v>
      </c>
      <c r="D287" s="6">
        <v>0</v>
      </c>
      <c r="E287" s="7">
        <f t="shared" si="36"/>
        <v>4.9875311720698253E-3</v>
      </c>
      <c r="F287" s="7" t="str">
        <f t="shared" si="37"/>
        <v/>
      </c>
      <c r="G287" s="7">
        <f t="shared" si="39"/>
        <v>-1</v>
      </c>
      <c r="H287" s="14">
        <f t="shared" si="38"/>
        <v>-4.9875311720698253E-3</v>
      </c>
    </row>
    <row r="288" spans="1:8" x14ac:dyDescent="0.2">
      <c r="A288" s="26"/>
      <c r="B288" s="28" t="s">
        <v>268</v>
      </c>
      <c r="C288" s="31">
        <v>1</v>
      </c>
      <c r="D288" s="6">
        <v>12</v>
      </c>
      <c r="E288" s="7">
        <f t="shared" si="36"/>
        <v>8.3125519534497092E-4</v>
      </c>
      <c r="F288" s="7">
        <f t="shared" si="37"/>
        <v>1.6064257028112448E-2</v>
      </c>
      <c r="G288" s="7">
        <f t="shared" si="39"/>
        <v>11</v>
      </c>
      <c r="H288" s="14">
        <f t="shared" si="38"/>
        <v>9.14380714879468E-3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2</v>
      </c>
      <c r="E290" s="7">
        <f t="shared" si="36"/>
        <v>8.3125519534497092E-4</v>
      </c>
      <c r="F290" s="7">
        <f t="shared" si="37"/>
        <v>2.6773761713520749E-3</v>
      </c>
      <c r="G290" s="7">
        <f t="shared" si="39"/>
        <v>1</v>
      </c>
      <c r="H290" s="14">
        <f t="shared" si="38"/>
        <v>8.3125519534497092E-4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2</v>
      </c>
      <c r="D293" s="6">
        <v>2</v>
      </c>
      <c r="E293" s="7">
        <f t="shared" si="36"/>
        <v>1.6625103906899418E-3</v>
      </c>
      <c r="F293" s="7">
        <f t="shared" si="37"/>
        <v>2.6773761713520749E-3</v>
      </c>
      <c r="G293" s="7">
        <f t="shared" si="39"/>
        <v>0</v>
      </c>
      <c r="H293" s="14">
        <f t="shared" si="38"/>
        <v>0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3</v>
      </c>
      <c r="E297" s="7" t="str">
        <f t="shared" si="36"/>
        <v/>
      </c>
      <c r="F297" s="7">
        <f t="shared" si="37"/>
        <v>4.0160642570281121E-3</v>
      </c>
      <c r="G297" s="7">
        <f t="shared" si="39"/>
        <v>1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2</v>
      </c>
      <c r="D298" s="6">
        <v>1</v>
      </c>
      <c r="E298" s="7">
        <f t="shared" si="36"/>
        <v>1.6625103906899418E-3</v>
      </c>
      <c r="F298" s="7">
        <f t="shared" si="37"/>
        <v>1.3386880856760374E-3</v>
      </c>
      <c r="G298" s="7">
        <f t="shared" si="39"/>
        <v>-0.5</v>
      </c>
      <c r="H298" s="14">
        <f t="shared" si="38"/>
        <v>-8.3125519534497092E-4</v>
      </c>
    </row>
    <row r="299" spans="1:8" x14ac:dyDescent="0.2">
      <c r="A299" s="26"/>
      <c r="B299" s="28" t="s">
        <v>279</v>
      </c>
      <c r="C299" s="31">
        <v>88</v>
      </c>
      <c r="D299" s="6">
        <v>23</v>
      </c>
      <c r="E299" s="7">
        <f t="shared" si="36"/>
        <v>7.315045719035744E-2</v>
      </c>
      <c r="F299" s="7">
        <f t="shared" si="37"/>
        <v>3.0789825970548863E-2</v>
      </c>
      <c r="G299" s="7">
        <f t="shared" si="39"/>
        <v>-0.73863636363636365</v>
      </c>
      <c r="H299" s="14">
        <f t="shared" si="38"/>
        <v>-5.4031587697423111E-2</v>
      </c>
    </row>
    <row r="300" spans="1:8" x14ac:dyDescent="0.2">
      <c r="A300" s="26"/>
      <c r="B300" s="28" t="s">
        <v>280</v>
      </c>
      <c r="C300" s="31">
        <v>4</v>
      </c>
      <c r="D300" s="6">
        <v>1</v>
      </c>
      <c r="E300" s="7">
        <f t="shared" si="36"/>
        <v>3.3250207813798837E-3</v>
      </c>
      <c r="F300" s="7">
        <f t="shared" si="37"/>
        <v>1.3386880856760374E-3</v>
      </c>
      <c r="G300" s="7">
        <f t="shared" si="39"/>
        <v>-0.75</v>
      </c>
      <c r="H300" s="14">
        <f t="shared" si="38"/>
        <v>-2.4937655860349127E-3</v>
      </c>
    </row>
    <row r="301" spans="1:8" x14ac:dyDescent="0.2">
      <c r="A301" s="26"/>
      <c r="B301" s="28" t="s">
        <v>281</v>
      </c>
      <c r="C301" s="31">
        <v>10</v>
      </c>
      <c r="D301" s="6">
        <v>0</v>
      </c>
      <c r="E301" s="7">
        <f t="shared" si="36"/>
        <v>8.3125519534497094E-3</v>
      </c>
      <c r="F301" s="7" t="str">
        <f t="shared" si="37"/>
        <v/>
      </c>
      <c r="G301" s="7">
        <f t="shared" si="39"/>
        <v>-1</v>
      </c>
      <c r="H301" s="14">
        <f t="shared" si="38"/>
        <v>-8.3125519534497094E-3</v>
      </c>
    </row>
    <row r="302" spans="1:8" x14ac:dyDescent="0.2">
      <c r="A302" s="26"/>
      <c r="B302" s="28" t="s">
        <v>282</v>
      </c>
      <c r="C302" s="31">
        <v>0</v>
      </c>
      <c r="D302" s="6">
        <v>7</v>
      </c>
      <c r="E302" s="7" t="str">
        <f t="shared" si="36"/>
        <v/>
      </c>
      <c r="F302" s="7">
        <f t="shared" si="37"/>
        <v>9.3708165997322627E-3</v>
      </c>
      <c r="G302" s="7">
        <f t="shared" si="39"/>
        <v>1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16</v>
      </c>
      <c r="D303" s="6">
        <v>2</v>
      </c>
      <c r="E303" s="7">
        <f t="shared" si="36"/>
        <v>1.3300083125519535E-2</v>
      </c>
      <c r="F303" s="7">
        <f t="shared" si="37"/>
        <v>2.6773761713520749E-3</v>
      </c>
      <c r="G303" s="7">
        <f t="shared" si="39"/>
        <v>-0.875</v>
      </c>
      <c r="H303" s="14">
        <f t="shared" si="38"/>
        <v>-1.1637572734829594E-2</v>
      </c>
    </row>
    <row r="304" spans="1:8" ht="25.5" x14ac:dyDescent="0.2">
      <c r="A304" s="26"/>
      <c r="B304" s="28" t="s">
        <v>284</v>
      </c>
      <c r="C304" s="31">
        <v>1</v>
      </c>
      <c r="D304" s="6">
        <v>0</v>
      </c>
      <c r="E304" s="7">
        <f t="shared" si="36"/>
        <v>8.3125519534497092E-4</v>
      </c>
      <c r="F304" s="7" t="str">
        <f t="shared" si="37"/>
        <v/>
      </c>
      <c r="G304" s="7">
        <f t="shared" si="39"/>
        <v>-1</v>
      </c>
      <c r="H304" s="14">
        <f t="shared" si="38"/>
        <v>-8.3125519534497092E-4</v>
      </c>
    </row>
    <row r="305" spans="1:8" x14ac:dyDescent="0.2">
      <c r="A305" s="26"/>
      <c r="B305" s="28" t="s">
        <v>285</v>
      </c>
      <c r="C305" s="31">
        <v>14</v>
      </c>
      <c r="D305" s="6">
        <v>9</v>
      </c>
      <c r="E305" s="7">
        <f t="shared" si="36"/>
        <v>1.1637572734829594E-2</v>
      </c>
      <c r="F305" s="7">
        <f t="shared" si="37"/>
        <v>1.2048192771084338E-2</v>
      </c>
      <c r="G305" s="7">
        <f t="shared" si="39"/>
        <v>-0.35714285714285715</v>
      </c>
      <c r="H305" s="14">
        <f t="shared" si="38"/>
        <v>-4.1562759767248547E-3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7</v>
      </c>
      <c r="D308" s="6">
        <v>1</v>
      </c>
      <c r="E308" s="7">
        <f t="shared" si="36"/>
        <v>5.8187863674147968E-3</v>
      </c>
      <c r="F308" s="7">
        <f t="shared" si="37"/>
        <v>1.3386880856760374E-3</v>
      </c>
      <c r="G308" s="7">
        <f t="shared" si="39"/>
        <v>-0.8571428571428571</v>
      </c>
      <c r="H308" s="14">
        <f t="shared" si="38"/>
        <v>-4.9875311720698253E-3</v>
      </c>
    </row>
    <row r="309" spans="1:8" x14ac:dyDescent="0.2">
      <c r="A309" s="26"/>
      <c r="B309" s="28" t="s">
        <v>289</v>
      </c>
      <c r="C309" s="31">
        <v>1</v>
      </c>
      <c r="D309" s="6">
        <v>0</v>
      </c>
      <c r="E309" s="7">
        <f t="shared" ref="E309:E340" si="40">+IF(C309=0,"",C309/C$181)</f>
        <v>8.3125519534497092E-4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-8.3125519534497092E-4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3</v>
      </c>
      <c r="D313" s="6">
        <v>2</v>
      </c>
      <c r="E313" s="7">
        <f t="shared" si="40"/>
        <v>2.4937655860349127E-3</v>
      </c>
      <c r="F313" s="7">
        <f t="shared" si="41"/>
        <v>2.6773761713520749E-3</v>
      </c>
      <c r="G313" s="7">
        <f t="shared" si="43"/>
        <v>-0.33333333333333331</v>
      </c>
      <c r="H313" s="14">
        <f t="shared" si="42"/>
        <v>-8.3125519534497081E-4</v>
      </c>
    </row>
    <row r="314" spans="1:8" ht="25.5" x14ac:dyDescent="0.2">
      <c r="A314" s="26"/>
      <c r="B314" s="28" t="s">
        <v>294</v>
      </c>
      <c r="C314" s="31">
        <v>88</v>
      </c>
      <c r="D314" s="6">
        <v>43</v>
      </c>
      <c r="E314" s="7">
        <f t="shared" si="40"/>
        <v>7.315045719035744E-2</v>
      </c>
      <c r="F314" s="7">
        <f t="shared" si="41"/>
        <v>5.7563587684069613E-2</v>
      </c>
      <c r="G314" s="7">
        <f t="shared" si="43"/>
        <v>-0.51136363636363635</v>
      </c>
      <c r="H314" s="14">
        <f t="shared" si="42"/>
        <v>-3.7406483790523692E-2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4</v>
      </c>
      <c r="D316" s="6">
        <v>3</v>
      </c>
      <c r="E316" s="7">
        <f t="shared" si="40"/>
        <v>3.3250207813798837E-3</v>
      </c>
      <c r="F316" s="7">
        <f t="shared" si="41"/>
        <v>4.0160642570281121E-3</v>
      </c>
      <c r="G316" s="7">
        <f t="shared" si="43"/>
        <v>-0.25</v>
      </c>
      <c r="H316" s="14">
        <f t="shared" si="42"/>
        <v>-8.3125519534497092E-4</v>
      </c>
    </row>
    <row r="317" spans="1:8" x14ac:dyDescent="0.2">
      <c r="A317" s="26"/>
      <c r="B317" s="28" t="s">
        <v>297</v>
      </c>
      <c r="C317" s="31">
        <v>67</v>
      </c>
      <c r="D317" s="6">
        <v>1</v>
      </c>
      <c r="E317" s="7">
        <f t="shared" si="40"/>
        <v>5.5694098088113049E-2</v>
      </c>
      <c r="F317" s="7">
        <f t="shared" si="41"/>
        <v>1.3386880856760374E-3</v>
      </c>
      <c r="G317" s="7">
        <f t="shared" si="43"/>
        <v>-0.9850746268656716</v>
      </c>
      <c r="H317" s="14">
        <f t="shared" si="42"/>
        <v>-5.4862842892768077E-2</v>
      </c>
    </row>
    <row r="318" spans="1:8" x14ac:dyDescent="0.2">
      <c r="A318" s="26"/>
      <c r="B318" s="28" t="s">
        <v>298</v>
      </c>
      <c r="C318" s="31">
        <v>7</v>
      </c>
      <c r="D318" s="6">
        <v>0</v>
      </c>
      <c r="E318" s="7">
        <f t="shared" si="40"/>
        <v>5.8187863674147968E-3</v>
      </c>
      <c r="F318" s="7" t="str">
        <f t="shared" si="41"/>
        <v/>
      </c>
      <c r="G318" s="7">
        <f t="shared" si="43"/>
        <v>-1</v>
      </c>
      <c r="H318" s="14">
        <f t="shared" si="42"/>
        <v>-5.8187863674147968E-3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2</v>
      </c>
      <c r="D320" s="6">
        <v>0</v>
      </c>
      <c r="E320" s="7">
        <f t="shared" si="40"/>
        <v>1.6625103906899418E-3</v>
      </c>
      <c r="F320" s="7" t="str">
        <f t="shared" si="41"/>
        <v/>
      </c>
      <c r="G320" s="7">
        <f t="shared" si="43"/>
        <v>-1</v>
      </c>
      <c r="H320" s="14">
        <f t="shared" si="42"/>
        <v>-1.6625103906899418E-3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3</v>
      </c>
      <c r="D325" s="6">
        <v>9</v>
      </c>
      <c r="E325" s="7">
        <f t="shared" si="40"/>
        <v>2.4937655860349127E-3</v>
      </c>
      <c r="F325" s="7">
        <f t="shared" si="41"/>
        <v>1.2048192771084338E-2</v>
      </c>
      <c r="G325" s="7">
        <f t="shared" si="43"/>
        <v>2</v>
      </c>
      <c r="H325" s="14">
        <f t="shared" si="42"/>
        <v>4.9875311720698253E-3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12</v>
      </c>
      <c r="D329" s="6">
        <v>5</v>
      </c>
      <c r="E329" s="7">
        <f t="shared" si="40"/>
        <v>9.9750623441396506E-3</v>
      </c>
      <c r="F329" s="7">
        <f t="shared" si="41"/>
        <v>6.6934404283801874E-3</v>
      </c>
      <c r="G329" s="7">
        <f t="shared" si="43"/>
        <v>-0.58333333333333337</v>
      </c>
      <c r="H329" s="14">
        <f t="shared" si="42"/>
        <v>-5.8187863674147968E-3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111</v>
      </c>
      <c r="D331" s="6">
        <v>34</v>
      </c>
      <c r="E331" s="7">
        <f t="shared" si="40"/>
        <v>9.2269326683291769E-2</v>
      </c>
      <c r="F331" s="7">
        <f t="shared" si="41"/>
        <v>4.5515394912985271E-2</v>
      </c>
      <c r="G331" s="7">
        <f t="shared" si="43"/>
        <v>-0.69369369369369371</v>
      </c>
      <c r="H331" s="14">
        <f t="shared" si="42"/>
        <v>-6.4006650041562765E-2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3</v>
      </c>
      <c r="E336" s="7" t="str">
        <f t="shared" si="40"/>
        <v/>
      </c>
      <c r="F336" s="7">
        <f t="shared" si="41"/>
        <v>4.0160642570281121E-3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2</v>
      </c>
      <c r="D340" s="6">
        <v>4</v>
      </c>
      <c r="E340" s="7">
        <f t="shared" si="40"/>
        <v>1.6625103906899418E-3</v>
      </c>
      <c r="F340" s="7">
        <f t="shared" si="41"/>
        <v>5.3547523427041497E-3</v>
      </c>
      <c r="G340" s="7">
        <f t="shared" si="43"/>
        <v>1</v>
      </c>
      <c r="H340" s="14">
        <f t="shared" si="42"/>
        <v>1.6625103906899418E-3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1</v>
      </c>
      <c r="D348" s="6">
        <v>0</v>
      </c>
      <c r="E348" s="7">
        <f t="shared" si="44"/>
        <v>8.3125519534497092E-4</v>
      </c>
      <c r="F348" s="7" t="str">
        <f t="shared" si="45"/>
        <v/>
      </c>
      <c r="G348" s="7">
        <f t="shared" si="47"/>
        <v>-1</v>
      </c>
      <c r="H348" s="14">
        <f t="shared" si="46"/>
        <v>-8.3125519534497092E-4</v>
      </c>
    </row>
    <row r="349" spans="1:8" x14ac:dyDescent="0.2">
      <c r="A349" s="26"/>
      <c r="B349" s="28" t="s">
        <v>329</v>
      </c>
      <c r="C349" s="31">
        <v>3</v>
      </c>
      <c r="D349" s="6">
        <v>0</v>
      </c>
      <c r="E349" s="7">
        <f t="shared" si="44"/>
        <v>2.4937655860349127E-3</v>
      </c>
      <c r="F349" s="7" t="str">
        <f t="shared" si="45"/>
        <v/>
      </c>
      <c r="G349" s="7">
        <f t="shared" si="47"/>
        <v>-1</v>
      </c>
      <c r="H349" s="14">
        <f t="shared" si="46"/>
        <v>-2.4937655860349127E-3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1</v>
      </c>
      <c r="E354" s="7" t="str">
        <f t="shared" si="44"/>
        <v/>
      </c>
      <c r="F354" s="7">
        <f t="shared" si="45"/>
        <v>1.3386880856760374E-3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5963</v>
      </c>
      <c r="D362" s="10">
        <f>SUM(D363:D595)</f>
        <v>3784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-0.36542009055844371</v>
      </c>
      <c r="H362" s="24">
        <f t="shared" ref="H362:H425" si="50">+IF(OR(AND(E362=""),(G362="")),"",E362*G362)</f>
        <v>-0.36542009055844371</v>
      </c>
    </row>
    <row r="363" spans="1:8" x14ac:dyDescent="0.2">
      <c r="A363" s="26"/>
      <c r="B363" s="27" t="s">
        <v>337</v>
      </c>
      <c r="C363" s="30">
        <v>19</v>
      </c>
      <c r="D363" s="11">
        <v>16</v>
      </c>
      <c r="E363" s="12">
        <f t="shared" si="48"/>
        <v>3.1863156129465033E-3</v>
      </c>
      <c r="F363" s="12">
        <f t="shared" si="49"/>
        <v>4.2283298097251587E-3</v>
      </c>
      <c r="G363" s="12">
        <f t="shared" ref="G363:G426" si="51">+IF(AND(C363=0,D363=0)," ",IF(C363=0,1,IF(D363=0,-1,(D363-C363)/C363)))</f>
        <v>-0.15789473684210525</v>
      </c>
      <c r="H363" s="13">
        <f t="shared" si="50"/>
        <v>-5.031024652020794E-4</v>
      </c>
    </row>
    <row r="364" spans="1:8" x14ac:dyDescent="0.2">
      <c r="A364" s="26"/>
      <c r="B364" s="28" t="s">
        <v>338</v>
      </c>
      <c r="C364" s="31">
        <v>2</v>
      </c>
      <c r="D364" s="6">
        <v>7</v>
      </c>
      <c r="E364" s="7">
        <f t="shared" si="48"/>
        <v>3.3540164346805302E-4</v>
      </c>
      <c r="F364" s="7">
        <f t="shared" si="49"/>
        <v>1.8498942917547568E-3</v>
      </c>
      <c r="G364" s="7">
        <f t="shared" si="51"/>
        <v>2.5</v>
      </c>
      <c r="H364" s="14">
        <f t="shared" si="50"/>
        <v>8.3850410867013258E-4</v>
      </c>
    </row>
    <row r="365" spans="1:8" x14ac:dyDescent="0.2">
      <c r="A365" s="26"/>
      <c r="B365" s="28" t="s">
        <v>339</v>
      </c>
      <c r="C365" s="31">
        <v>2</v>
      </c>
      <c r="D365" s="6">
        <v>0</v>
      </c>
      <c r="E365" s="7">
        <f t="shared" si="48"/>
        <v>3.3540164346805302E-4</v>
      </c>
      <c r="F365" s="7" t="str">
        <f t="shared" si="49"/>
        <v/>
      </c>
      <c r="G365" s="7">
        <f t="shared" si="51"/>
        <v>-1</v>
      </c>
      <c r="H365" s="14">
        <f t="shared" si="50"/>
        <v>-3.3540164346805302E-4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1</v>
      </c>
      <c r="E367" s="7" t="str">
        <f t="shared" si="48"/>
        <v/>
      </c>
      <c r="F367" s="7">
        <f t="shared" si="49"/>
        <v>2.6427061310782242E-4</v>
      </c>
      <c r="G367" s="7">
        <f t="shared" si="51"/>
        <v>1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58</v>
      </c>
      <c r="D368" s="6">
        <v>637</v>
      </c>
      <c r="E368" s="7">
        <f t="shared" si="48"/>
        <v>9.7266476605735366E-3</v>
      </c>
      <c r="F368" s="7">
        <f t="shared" si="49"/>
        <v>0.16834038054968287</v>
      </c>
      <c r="G368" s="7">
        <f t="shared" si="51"/>
        <v>9.9827586206896548</v>
      </c>
      <c r="H368" s="14">
        <f t="shared" si="50"/>
        <v>9.7098775784001334E-2</v>
      </c>
    </row>
    <row r="369" spans="1:8" x14ac:dyDescent="0.2">
      <c r="A369" s="26"/>
      <c r="B369" s="28" t="s">
        <v>343</v>
      </c>
      <c r="C369" s="31">
        <v>10</v>
      </c>
      <c r="D369" s="6">
        <v>1</v>
      </c>
      <c r="E369" s="7">
        <f t="shared" si="48"/>
        <v>1.6770082173402649E-3</v>
      </c>
      <c r="F369" s="7">
        <f t="shared" si="49"/>
        <v>2.6427061310782242E-4</v>
      </c>
      <c r="G369" s="7">
        <f t="shared" si="51"/>
        <v>-0.9</v>
      </c>
      <c r="H369" s="14">
        <f t="shared" si="50"/>
        <v>-1.5093073956062384E-3</v>
      </c>
    </row>
    <row r="370" spans="1:8" x14ac:dyDescent="0.2">
      <c r="A370" s="26"/>
      <c r="B370" s="28" t="s">
        <v>344</v>
      </c>
      <c r="C370" s="31">
        <v>11</v>
      </c>
      <c r="D370" s="6">
        <v>0</v>
      </c>
      <c r="E370" s="7">
        <f t="shared" si="48"/>
        <v>1.8447090390742915E-3</v>
      </c>
      <c r="F370" s="7" t="str">
        <f t="shared" si="49"/>
        <v/>
      </c>
      <c r="G370" s="7">
        <f t="shared" si="51"/>
        <v>-1</v>
      </c>
      <c r="H370" s="14">
        <f t="shared" si="50"/>
        <v>-1.8447090390742915E-3</v>
      </c>
    </row>
    <row r="371" spans="1:8" x14ac:dyDescent="0.2">
      <c r="A371" s="26"/>
      <c r="B371" s="28" t="s">
        <v>345</v>
      </c>
      <c r="C371" s="31">
        <v>1</v>
      </c>
      <c r="D371" s="6">
        <v>6</v>
      </c>
      <c r="E371" s="7">
        <f t="shared" si="48"/>
        <v>1.6770082173402651E-4</v>
      </c>
      <c r="F371" s="7">
        <f t="shared" si="49"/>
        <v>1.5856236786469344E-3</v>
      </c>
      <c r="G371" s="7">
        <f t="shared" si="51"/>
        <v>5</v>
      </c>
      <c r="H371" s="14">
        <f t="shared" si="50"/>
        <v>8.3850410867013258E-4</v>
      </c>
    </row>
    <row r="372" spans="1:8" x14ac:dyDescent="0.2">
      <c r="A372" s="26"/>
      <c r="B372" s="28" t="s">
        <v>346</v>
      </c>
      <c r="C372" s="31">
        <v>2</v>
      </c>
      <c r="D372" s="6">
        <v>1</v>
      </c>
      <c r="E372" s="7">
        <f t="shared" si="48"/>
        <v>3.3540164346805302E-4</v>
      </c>
      <c r="F372" s="7">
        <f t="shared" si="49"/>
        <v>2.6427061310782242E-4</v>
      </c>
      <c r="G372" s="7">
        <f t="shared" si="51"/>
        <v>-0.5</v>
      </c>
      <c r="H372" s="14">
        <f t="shared" si="50"/>
        <v>-1.6770082173402651E-4</v>
      </c>
    </row>
    <row r="373" spans="1:8" x14ac:dyDescent="0.2">
      <c r="A373" s="26"/>
      <c r="B373" s="28" t="s">
        <v>347</v>
      </c>
      <c r="C373" s="31">
        <v>1</v>
      </c>
      <c r="D373" s="6">
        <v>0</v>
      </c>
      <c r="E373" s="7">
        <f t="shared" si="48"/>
        <v>1.6770082173402651E-4</v>
      </c>
      <c r="F373" s="7" t="str">
        <f t="shared" si="49"/>
        <v/>
      </c>
      <c r="G373" s="7">
        <f t="shared" si="51"/>
        <v>-1</v>
      </c>
      <c r="H373" s="14">
        <f t="shared" si="50"/>
        <v>-1.6770082173402651E-4</v>
      </c>
    </row>
    <row r="374" spans="1:8" x14ac:dyDescent="0.2">
      <c r="A374" s="26"/>
      <c r="B374" s="28" t="s">
        <v>348</v>
      </c>
      <c r="C374" s="31">
        <v>66</v>
      </c>
      <c r="D374" s="6">
        <v>49</v>
      </c>
      <c r="E374" s="7">
        <f t="shared" si="48"/>
        <v>1.1068254234445749E-2</v>
      </c>
      <c r="F374" s="7">
        <f t="shared" si="49"/>
        <v>1.2949260042283297E-2</v>
      </c>
      <c r="G374" s="7">
        <f t="shared" si="51"/>
        <v>-0.25757575757575757</v>
      </c>
      <c r="H374" s="14">
        <f t="shared" si="50"/>
        <v>-2.8509139694784503E-3</v>
      </c>
    </row>
    <row r="375" spans="1:8" x14ac:dyDescent="0.2">
      <c r="A375" s="26"/>
      <c r="B375" s="28" t="s">
        <v>349</v>
      </c>
      <c r="C375" s="31">
        <v>3</v>
      </c>
      <c r="D375" s="6">
        <v>4</v>
      </c>
      <c r="E375" s="7">
        <f t="shared" si="48"/>
        <v>5.031024652020795E-4</v>
      </c>
      <c r="F375" s="7">
        <f t="shared" si="49"/>
        <v>1.0570824524312897E-3</v>
      </c>
      <c r="G375" s="7">
        <f t="shared" si="51"/>
        <v>0.33333333333333331</v>
      </c>
      <c r="H375" s="14">
        <f t="shared" si="50"/>
        <v>1.6770082173402648E-4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18</v>
      </c>
      <c r="D377" s="6">
        <v>60</v>
      </c>
      <c r="E377" s="7">
        <f t="shared" si="48"/>
        <v>3.0186147912124768E-3</v>
      </c>
      <c r="F377" s="7">
        <f t="shared" si="49"/>
        <v>1.5856236786469344E-2</v>
      </c>
      <c r="G377" s="7">
        <f t="shared" si="51"/>
        <v>2.3333333333333335</v>
      </c>
      <c r="H377" s="14">
        <f t="shared" si="50"/>
        <v>7.0434345128291128E-3</v>
      </c>
    </row>
    <row r="378" spans="1:8" x14ac:dyDescent="0.2">
      <c r="A378" s="26"/>
      <c r="B378" s="28" t="s">
        <v>352</v>
      </c>
      <c r="C378" s="31">
        <v>5</v>
      </c>
      <c r="D378" s="6">
        <v>21</v>
      </c>
      <c r="E378" s="7">
        <f t="shared" si="48"/>
        <v>8.3850410867013247E-4</v>
      </c>
      <c r="F378" s="7">
        <f t="shared" si="49"/>
        <v>5.549682875264271E-3</v>
      </c>
      <c r="G378" s="7">
        <f t="shared" si="51"/>
        <v>3.2</v>
      </c>
      <c r="H378" s="14">
        <f t="shared" si="50"/>
        <v>2.6832131477444242E-3</v>
      </c>
    </row>
    <row r="379" spans="1:8" x14ac:dyDescent="0.2">
      <c r="A379" s="26"/>
      <c r="B379" s="28" t="s">
        <v>353</v>
      </c>
      <c r="C379" s="31">
        <v>5</v>
      </c>
      <c r="D379" s="6">
        <v>0</v>
      </c>
      <c r="E379" s="7">
        <f t="shared" si="48"/>
        <v>8.3850410867013247E-4</v>
      </c>
      <c r="F379" s="7" t="str">
        <f t="shared" si="49"/>
        <v/>
      </c>
      <c r="G379" s="7">
        <f t="shared" si="51"/>
        <v>-1</v>
      </c>
      <c r="H379" s="14">
        <f t="shared" si="50"/>
        <v>-8.3850410867013247E-4</v>
      </c>
    </row>
    <row r="380" spans="1:8" x14ac:dyDescent="0.2">
      <c r="A380" s="26"/>
      <c r="B380" s="28" t="s">
        <v>354</v>
      </c>
      <c r="C380" s="31">
        <v>0</v>
      </c>
      <c r="D380" s="6">
        <v>12</v>
      </c>
      <c r="E380" s="7" t="str">
        <f t="shared" si="48"/>
        <v/>
      </c>
      <c r="F380" s="7">
        <f t="shared" si="49"/>
        <v>3.1712473572938688E-3</v>
      </c>
      <c r="G380" s="7">
        <f t="shared" si="51"/>
        <v>1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32</v>
      </c>
      <c r="D382" s="6">
        <v>66</v>
      </c>
      <c r="E382" s="7">
        <f t="shared" si="48"/>
        <v>5.3664262954888483E-3</v>
      </c>
      <c r="F382" s="7">
        <f t="shared" si="49"/>
        <v>1.7441860465116279E-2</v>
      </c>
      <c r="G382" s="7">
        <f t="shared" si="51"/>
        <v>1.0625</v>
      </c>
      <c r="H382" s="14">
        <f t="shared" si="50"/>
        <v>5.7018279389569014E-3</v>
      </c>
    </row>
    <row r="383" spans="1:8" x14ac:dyDescent="0.2">
      <c r="A383" s="26"/>
      <c r="B383" s="28" t="s">
        <v>357</v>
      </c>
      <c r="C383" s="31">
        <v>10</v>
      </c>
      <c r="D383" s="6">
        <v>2</v>
      </c>
      <c r="E383" s="7">
        <f t="shared" si="48"/>
        <v>1.6770082173402649E-3</v>
      </c>
      <c r="F383" s="7">
        <f t="shared" si="49"/>
        <v>5.2854122621564484E-4</v>
      </c>
      <c r="G383" s="7">
        <f t="shared" si="51"/>
        <v>-0.8</v>
      </c>
      <c r="H383" s="14">
        <f t="shared" si="50"/>
        <v>-1.3416065738722121E-3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</v>
      </c>
      <c r="D385" s="6">
        <v>14</v>
      </c>
      <c r="E385" s="7">
        <f t="shared" si="48"/>
        <v>1.6770082173402651E-4</v>
      </c>
      <c r="F385" s="7">
        <f t="shared" si="49"/>
        <v>3.6997885835095136E-3</v>
      </c>
      <c r="G385" s="7">
        <f t="shared" si="51"/>
        <v>13</v>
      </c>
      <c r="H385" s="14">
        <f t="shared" si="50"/>
        <v>2.1801106825423446E-3</v>
      </c>
    </row>
    <row r="386" spans="1:8" x14ac:dyDescent="0.2">
      <c r="A386" s="26"/>
      <c r="B386" s="28" t="s">
        <v>360</v>
      </c>
      <c r="C386" s="31">
        <v>103</v>
      </c>
      <c r="D386" s="6">
        <v>57</v>
      </c>
      <c r="E386" s="7">
        <f t="shared" si="48"/>
        <v>1.7273184638604729E-2</v>
      </c>
      <c r="F386" s="7">
        <f t="shared" si="49"/>
        <v>1.5063424947145878E-2</v>
      </c>
      <c r="G386" s="7">
        <f t="shared" si="51"/>
        <v>-0.44660194174757284</v>
      </c>
      <c r="H386" s="14">
        <f t="shared" si="50"/>
        <v>-7.714237799765219E-3</v>
      </c>
    </row>
    <row r="387" spans="1:8" x14ac:dyDescent="0.2">
      <c r="A387" s="26"/>
      <c r="B387" s="28" t="s">
        <v>361</v>
      </c>
      <c r="C387" s="31">
        <v>5</v>
      </c>
      <c r="D387" s="6">
        <v>11</v>
      </c>
      <c r="E387" s="7">
        <f t="shared" si="48"/>
        <v>8.3850410867013247E-4</v>
      </c>
      <c r="F387" s="7">
        <f t="shared" si="49"/>
        <v>2.9069767441860465E-3</v>
      </c>
      <c r="G387" s="7">
        <f t="shared" si="51"/>
        <v>1.2</v>
      </c>
      <c r="H387" s="14">
        <f t="shared" si="50"/>
        <v>1.006204930404159E-3</v>
      </c>
    </row>
    <row r="388" spans="1:8" x14ac:dyDescent="0.2">
      <c r="A388" s="26"/>
      <c r="B388" s="28" t="s">
        <v>362</v>
      </c>
      <c r="C388" s="31">
        <v>0</v>
      </c>
      <c r="D388" s="6">
        <v>3</v>
      </c>
      <c r="E388" s="7" t="str">
        <f t="shared" si="48"/>
        <v/>
      </c>
      <c r="F388" s="7">
        <f t="shared" si="49"/>
        <v>7.9281183932346721E-4</v>
      </c>
      <c r="G388" s="7">
        <f t="shared" si="51"/>
        <v>1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25</v>
      </c>
      <c r="D389" s="6">
        <v>0</v>
      </c>
      <c r="E389" s="7">
        <f t="shared" si="48"/>
        <v>4.1925205433506621E-3</v>
      </c>
      <c r="F389" s="7" t="str">
        <f t="shared" si="49"/>
        <v/>
      </c>
      <c r="G389" s="7">
        <f t="shared" si="51"/>
        <v>-1</v>
      </c>
      <c r="H389" s="14">
        <f t="shared" si="50"/>
        <v>-4.1925205433506621E-3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1</v>
      </c>
      <c r="E391" s="7" t="str">
        <f t="shared" si="48"/>
        <v/>
      </c>
      <c r="F391" s="7">
        <f t="shared" si="49"/>
        <v>2.6427061310782242E-4</v>
      </c>
      <c r="G391" s="7">
        <f t="shared" si="51"/>
        <v>1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7</v>
      </c>
      <c r="D392" s="6">
        <v>8</v>
      </c>
      <c r="E392" s="7">
        <f t="shared" si="48"/>
        <v>1.1739057521381855E-3</v>
      </c>
      <c r="F392" s="7">
        <f t="shared" si="49"/>
        <v>2.1141649048625794E-3</v>
      </c>
      <c r="G392" s="7">
        <f t="shared" si="51"/>
        <v>0.14285714285714285</v>
      </c>
      <c r="H392" s="14">
        <f t="shared" si="50"/>
        <v>1.6770082173402651E-4</v>
      </c>
    </row>
    <row r="393" spans="1:8" x14ac:dyDescent="0.2">
      <c r="A393" s="26"/>
      <c r="B393" s="28" t="s">
        <v>367</v>
      </c>
      <c r="C393" s="31">
        <v>12</v>
      </c>
      <c r="D393" s="6">
        <v>13</v>
      </c>
      <c r="E393" s="7">
        <f t="shared" si="48"/>
        <v>2.012409860808318E-3</v>
      </c>
      <c r="F393" s="7">
        <f t="shared" si="49"/>
        <v>3.4355179704016912E-3</v>
      </c>
      <c r="G393" s="7">
        <f t="shared" si="51"/>
        <v>8.3333333333333329E-2</v>
      </c>
      <c r="H393" s="14">
        <f t="shared" si="50"/>
        <v>1.6770082173402648E-4</v>
      </c>
    </row>
    <row r="394" spans="1:8" x14ac:dyDescent="0.2">
      <c r="A394" s="26"/>
      <c r="B394" s="28" t="s">
        <v>368</v>
      </c>
      <c r="C394" s="31">
        <v>5</v>
      </c>
      <c r="D394" s="6">
        <v>135</v>
      </c>
      <c r="E394" s="7">
        <f t="shared" si="48"/>
        <v>8.3850410867013247E-4</v>
      </c>
      <c r="F394" s="7">
        <f t="shared" si="49"/>
        <v>3.5676532769556027E-2</v>
      </c>
      <c r="G394" s="7">
        <f t="shared" si="51"/>
        <v>26</v>
      </c>
      <c r="H394" s="14">
        <f t="shared" si="50"/>
        <v>2.1801106825423446E-2</v>
      </c>
    </row>
    <row r="395" spans="1:8" ht="25.5" x14ac:dyDescent="0.2">
      <c r="A395" s="26"/>
      <c r="B395" s="28" t="s">
        <v>369</v>
      </c>
      <c r="C395" s="31">
        <v>1</v>
      </c>
      <c r="D395" s="6">
        <v>17</v>
      </c>
      <c r="E395" s="7">
        <f t="shared" si="48"/>
        <v>1.6770082173402651E-4</v>
      </c>
      <c r="F395" s="7">
        <f t="shared" si="49"/>
        <v>4.4926004228329807E-3</v>
      </c>
      <c r="G395" s="7">
        <f t="shared" si="51"/>
        <v>16</v>
      </c>
      <c r="H395" s="14">
        <f t="shared" si="50"/>
        <v>2.6832131477444242E-3</v>
      </c>
    </row>
    <row r="396" spans="1:8" ht="25.5" x14ac:dyDescent="0.2">
      <c r="A396" s="26"/>
      <c r="B396" s="28" t="s">
        <v>370</v>
      </c>
      <c r="C396" s="31">
        <v>1</v>
      </c>
      <c r="D396" s="6">
        <v>2</v>
      </c>
      <c r="E396" s="7">
        <f t="shared" si="48"/>
        <v>1.6770082173402651E-4</v>
      </c>
      <c r="F396" s="7">
        <f t="shared" si="49"/>
        <v>5.2854122621564484E-4</v>
      </c>
      <c r="G396" s="7">
        <f t="shared" si="51"/>
        <v>1</v>
      </c>
      <c r="H396" s="14">
        <f t="shared" si="50"/>
        <v>1.6770082173402651E-4</v>
      </c>
    </row>
    <row r="397" spans="1:8" x14ac:dyDescent="0.2">
      <c r="A397" s="26"/>
      <c r="B397" s="28" t="s">
        <v>371</v>
      </c>
      <c r="C397" s="31">
        <v>265</v>
      </c>
      <c r="D397" s="6">
        <v>50</v>
      </c>
      <c r="E397" s="7">
        <f t="shared" si="48"/>
        <v>4.4440717759517023E-2</v>
      </c>
      <c r="F397" s="7">
        <f t="shared" si="49"/>
        <v>1.3213530655391121E-2</v>
      </c>
      <c r="G397" s="7">
        <f t="shared" si="51"/>
        <v>-0.81132075471698117</v>
      </c>
      <c r="H397" s="14">
        <f t="shared" si="50"/>
        <v>-3.6055676672815701E-2</v>
      </c>
    </row>
    <row r="398" spans="1:8" x14ac:dyDescent="0.2">
      <c r="A398" s="26"/>
      <c r="B398" s="28" t="s">
        <v>372</v>
      </c>
      <c r="C398" s="31">
        <v>1</v>
      </c>
      <c r="D398" s="6">
        <v>0</v>
      </c>
      <c r="E398" s="7">
        <f t="shared" si="48"/>
        <v>1.6770082173402651E-4</v>
      </c>
      <c r="F398" s="7" t="str">
        <f t="shared" si="49"/>
        <v/>
      </c>
      <c r="G398" s="7">
        <f t="shared" si="51"/>
        <v>-1</v>
      </c>
      <c r="H398" s="14">
        <f t="shared" si="50"/>
        <v>-1.6770082173402651E-4</v>
      </c>
    </row>
    <row r="399" spans="1:8" x14ac:dyDescent="0.2">
      <c r="A399" s="26"/>
      <c r="B399" s="28" t="s">
        <v>373</v>
      </c>
      <c r="C399" s="31">
        <v>53</v>
      </c>
      <c r="D399" s="6">
        <v>0</v>
      </c>
      <c r="E399" s="7">
        <f t="shared" si="48"/>
        <v>8.8881435519034043E-3</v>
      </c>
      <c r="F399" s="7" t="str">
        <f t="shared" si="49"/>
        <v/>
      </c>
      <c r="G399" s="7">
        <f t="shared" si="51"/>
        <v>-1</v>
      </c>
      <c r="H399" s="14">
        <f t="shared" si="50"/>
        <v>-8.8881435519034043E-3</v>
      </c>
    </row>
    <row r="400" spans="1:8" x14ac:dyDescent="0.2">
      <c r="A400" s="26"/>
      <c r="B400" s="28" t="s">
        <v>374</v>
      </c>
      <c r="C400" s="31">
        <v>2</v>
      </c>
      <c r="D400" s="6">
        <v>7</v>
      </c>
      <c r="E400" s="7">
        <f t="shared" si="48"/>
        <v>3.3540164346805302E-4</v>
      </c>
      <c r="F400" s="7">
        <f t="shared" si="49"/>
        <v>1.8498942917547568E-3</v>
      </c>
      <c r="G400" s="7">
        <f t="shared" si="51"/>
        <v>2.5</v>
      </c>
      <c r="H400" s="14">
        <f t="shared" si="50"/>
        <v>8.3850410867013258E-4</v>
      </c>
    </row>
    <row r="401" spans="1:8" x14ac:dyDescent="0.2">
      <c r="A401" s="26"/>
      <c r="B401" s="28" t="s">
        <v>375</v>
      </c>
      <c r="C401" s="31">
        <v>4</v>
      </c>
      <c r="D401" s="6">
        <v>17</v>
      </c>
      <c r="E401" s="7">
        <f t="shared" si="48"/>
        <v>6.7080328693610604E-4</v>
      </c>
      <c r="F401" s="7">
        <f t="shared" si="49"/>
        <v>4.4926004228329807E-3</v>
      </c>
      <c r="G401" s="7">
        <f t="shared" si="51"/>
        <v>3.25</v>
      </c>
      <c r="H401" s="14">
        <f t="shared" si="50"/>
        <v>2.1801106825423446E-3</v>
      </c>
    </row>
    <row r="402" spans="1:8" x14ac:dyDescent="0.2">
      <c r="A402" s="26"/>
      <c r="B402" s="28" t="s">
        <v>376</v>
      </c>
      <c r="C402" s="31">
        <v>4</v>
      </c>
      <c r="D402" s="6">
        <v>1</v>
      </c>
      <c r="E402" s="7">
        <f t="shared" si="48"/>
        <v>6.7080328693610604E-4</v>
      </c>
      <c r="F402" s="7">
        <f t="shared" si="49"/>
        <v>2.6427061310782242E-4</v>
      </c>
      <c r="G402" s="7">
        <f t="shared" si="51"/>
        <v>-0.75</v>
      </c>
      <c r="H402" s="14">
        <f t="shared" si="50"/>
        <v>-5.031024652020795E-4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4</v>
      </c>
      <c r="D404" s="6">
        <v>15</v>
      </c>
      <c r="E404" s="7">
        <f t="shared" si="48"/>
        <v>6.7080328693610604E-4</v>
      </c>
      <c r="F404" s="7">
        <f t="shared" si="49"/>
        <v>3.9640591966173359E-3</v>
      </c>
      <c r="G404" s="7">
        <f t="shared" si="51"/>
        <v>2.75</v>
      </c>
      <c r="H404" s="14">
        <f t="shared" si="50"/>
        <v>1.8447090390742917E-3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1</v>
      </c>
      <c r="D407" s="6">
        <v>0</v>
      </c>
      <c r="E407" s="7">
        <f t="shared" si="48"/>
        <v>1.6770082173402651E-4</v>
      </c>
      <c r="F407" s="7" t="str">
        <f t="shared" si="49"/>
        <v/>
      </c>
      <c r="G407" s="7">
        <f t="shared" si="51"/>
        <v>-1</v>
      </c>
      <c r="H407" s="14">
        <f t="shared" si="50"/>
        <v>-1.6770082173402651E-4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623</v>
      </c>
      <c r="D410" s="6">
        <v>298</v>
      </c>
      <c r="E410" s="7">
        <f t="shared" si="48"/>
        <v>0.1044776119402985</v>
      </c>
      <c r="F410" s="7">
        <f t="shared" si="49"/>
        <v>7.8752642706131082E-2</v>
      </c>
      <c r="G410" s="7">
        <f t="shared" si="51"/>
        <v>-0.521669341894061</v>
      </c>
      <c r="H410" s="14">
        <f t="shared" si="50"/>
        <v>-5.450276706355861E-2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30</v>
      </c>
      <c r="D412" s="6">
        <v>0</v>
      </c>
      <c r="E412" s="7">
        <f t="shared" si="48"/>
        <v>5.0310246520207953E-3</v>
      </c>
      <c r="F412" s="7" t="str">
        <f t="shared" si="49"/>
        <v/>
      </c>
      <c r="G412" s="7">
        <f t="shared" si="51"/>
        <v>-1</v>
      </c>
      <c r="H412" s="14">
        <f t="shared" si="50"/>
        <v>-5.0310246520207953E-3</v>
      </c>
    </row>
    <row r="413" spans="1:8" x14ac:dyDescent="0.2">
      <c r="A413" s="26"/>
      <c r="B413" s="28" t="s">
        <v>387</v>
      </c>
      <c r="C413" s="31">
        <v>39</v>
      </c>
      <c r="D413" s="6">
        <v>28</v>
      </c>
      <c r="E413" s="7">
        <f t="shared" si="48"/>
        <v>6.5403320476270337E-3</v>
      </c>
      <c r="F413" s="7">
        <f t="shared" si="49"/>
        <v>7.3995771670190271E-3</v>
      </c>
      <c r="G413" s="7">
        <f t="shared" si="51"/>
        <v>-0.28205128205128205</v>
      </c>
      <c r="H413" s="14">
        <f t="shared" si="50"/>
        <v>-1.8447090390742915E-3</v>
      </c>
    </row>
    <row r="414" spans="1:8" x14ac:dyDescent="0.2">
      <c r="A414" s="26"/>
      <c r="B414" s="28" t="s">
        <v>388</v>
      </c>
      <c r="C414" s="31">
        <v>482</v>
      </c>
      <c r="D414" s="6">
        <v>73</v>
      </c>
      <c r="E414" s="7">
        <f t="shared" si="48"/>
        <v>8.0831796075800766E-2</v>
      </c>
      <c r="F414" s="7">
        <f t="shared" si="49"/>
        <v>1.9291754756871036E-2</v>
      </c>
      <c r="G414" s="7">
        <f t="shared" si="51"/>
        <v>-0.84854771784232363</v>
      </c>
      <c r="H414" s="14">
        <f t="shared" si="50"/>
        <v>-6.8589636089216838E-2</v>
      </c>
    </row>
    <row r="415" spans="1:8" x14ac:dyDescent="0.2">
      <c r="A415" s="26"/>
      <c r="B415" s="28" t="s">
        <v>389</v>
      </c>
      <c r="C415" s="31">
        <v>101</v>
      </c>
      <c r="D415" s="6">
        <v>9</v>
      </c>
      <c r="E415" s="7">
        <f t="shared" si="48"/>
        <v>1.6937782995136676E-2</v>
      </c>
      <c r="F415" s="7">
        <f t="shared" si="49"/>
        <v>2.3784355179704017E-3</v>
      </c>
      <c r="G415" s="7">
        <f t="shared" si="51"/>
        <v>-0.91089108910891092</v>
      </c>
      <c r="H415" s="14">
        <f t="shared" si="50"/>
        <v>-1.5428475599530438E-2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1</v>
      </c>
      <c r="D418" s="6">
        <v>0</v>
      </c>
      <c r="E418" s="7">
        <f t="shared" si="48"/>
        <v>1.6770082173402651E-4</v>
      </c>
      <c r="F418" s="7" t="str">
        <f t="shared" si="49"/>
        <v/>
      </c>
      <c r="G418" s="7">
        <f t="shared" si="51"/>
        <v>-1</v>
      </c>
      <c r="H418" s="14">
        <f t="shared" si="50"/>
        <v>-1.6770082173402651E-4</v>
      </c>
    </row>
    <row r="419" spans="1:8" x14ac:dyDescent="0.2">
      <c r="A419" s="26"/>
      <c r="B419" s="28" t="s">
        <v>393</v>
      </c>
      <c r="C419" s="31">
        <v>2</v>
      </c>
      <c r="D419" s="6">
        <v>0</v>
      </c>
      <c r="E419" s="7">
        <f t="shared" si="48"/>
        <v>3.3540164346805302E-4</v>
      </c>
      <c r="F419" s="7" t="str">
        <f t="shared" si="49"/>
        <v/>
      </c>
      <c r="G419" s="7">
        <f t="shared" si="51"/>
        <v>-1</v>
      </c>
      <c r="H419" s="14">
        <f t="shared" si="50"/>
        <v>-3.3540164346805302E-4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10</v>
      </c>
      <c r="D422" s="6">
        <v>0</v>
      </c>
      <c r="E422" s="7">
        <f t="shared" si="48"/>
        <v>1.6770082173402649E-3</v>
      </c>
      <c r="F422" s="7" t="str">
        <f t="shared" si="49"/>
        <v/>
      </c>
      <c r="G422" s="7">
        <f t="shared" si="51"/>
        <v>-1</v>
      </c>
      <c r="H422" s="14">
        <f t="shared" si="50"/>
        <v>-1.6770082173402649E-3</v>
      </c>
    </row>
    <row r="423" spans="1:8" ht="25.5" x14ac:dyDescent="0.2">
      <c r="A423" s="26"/>
      <c r="B423" s="28" t="s">
        <v>397</v>
      </c>
      <c r="C423" s="31">
        <v>7</v>
      </c>
      <c r="D423" s="6">
        <v>0</v>
      </c>
      <c r="E423" s="7">
        <f t="shared" si="48"/>
        <v>1.1739057521381855E-3</v>
      </c>
      <c r="F423" s="7" t="str">
        <f t="shared" si="49"/>
        <v/>
      </c>
      <c r="G423" s="7">
        <f t="shared" si="51"/>
        <v>-1</v>
      </c>
      <c r="H423" s="14">
        <f t="shared" si="50"/>
        <v>-1.1739057521381855E-3</v>
      </c>
    </row>
    <row r="424" spans="1:8" ht="25.5" x14ac:dyDescent="0.2">
      <c r="A424" s="26"/>
      <c r="B424" s="28" t="s">
        <v>398</v>
      </c>
      <c r="C424" s="31">
        <v>7</v>
      </c>
      <c r="D424" s="6">
        <v>7</v>
      </c>
      <c r="E424" s="7">
        <f t="shared" si="48"/>
        <v>1.1739057521381855E-3</v>
      </c>
      <c r="F424" s="7">
        <f t="shared" si="49"/>
        <v>1.8498942917547568E-3</v>
      </c>
      <c r="G424" s="7">
        <f t="shared" si="51"/>
        <v>0</v>
      </c>
      <c r="H424" s="14">
        <f t="shared" si="50"/>
        <v>0</v>
      </c>
    </row>
    <row r="425" spans="1:8" x14ac:dyDescent="0.2">
      <c r="A425" s="26"/>
      <c r="B425" s="28" t="s">
        <v>399</v>
      </c>
      <c r="C425" s="31">
        <v>103</v>
      </c>
      <c r="D425" s="6">
        <v>10</v>
      </c>
      <c r="E425" s="7">
        <f t="shared" si="48"/>
        <v>1.7273184638604729E-2</v>
      </c>
      <c r="F425" s="7">
        <f t="shared" si="49"/>
        <v>2.6427061310782241E-3</v>
      </c>
      <c r="G425" s="7">
        <f t="shared" si="51"/>
        <v>-0.90291262135922334</v>
      </c>
      <c r="H425" s="14">
        <f t="shared" si="50"/>
        <v>-1.5596176421264464E-2</v>
      </c>
    </row>
    <row r="426" spans="1:8" x14ac:dyDescent="0.2">
      <c r="A426" s="26"/>
      <c r="B426" s="28" t="s">
        <v>400</v>
      </c>
      <c r="C426" s="31">
        <v>54</v>
      </c>
      <c r="D426" s="6">
        <v>16</v>
      </c>
      <c r="E426" s="7">
        <f t="shared" ref="E426:E489" si="52">+IF(C426=0,"",C426/C$362)</f>
        <v>9.0558443736374304E-3</v>
      </c>
      <c r="F426" s="7">
        <f t="shared" ref="F426:F489" si="53">+IF(D426=0,"",D426/D$362)</f>
        <v>4.2283298097251587E-3</v>
      </c>
      <c r="G426" s="7">
        <f t="shared" si="51"/>
        <v>-0.70370370370370372</v>
      </c>
      <c r="H426" s="14">
        <f t="shared" ref="H426:H489" si="54">+IF(OR(AND(E426=""),(G426="")),"",E426*G426)</f>
        <v>-6.3726312258930067E-3</v>
      </c>
    </row>
    <row r="427" spans="1:8" x14ac:dyDescent="0.2">
      <c r="A427" s="26"/>
      <c r="B427" s="28" t="s">
        <v>401</v>
      </c>
      <c r="C427" s="31">
        <v>4</v>
      </c>
      <c r="D427" s="6">
        <v>0</v>
      </c>
      <c r="E427" s="7">
        <f t="shared" si="52"/>
        <v>6.7080328693610604E-4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14">
        <f t="shared" si="54"/>
        <v>-6.7080328693610604E-4</v>
      </c>
    </row>
    <row r="428" spans="1:8" x14ac:dyDescent="0.2">
      <c r="A428" s="26"/>
      <c r="B428" s="28" t="s">
        <v>402</v>
      </c>
      <c r="C428" s="31">
        <v>80</v>
      </c>
      <c r="D428" s="6">
        <v>12</v>
      </c>
      <c r="E428" s="7">
        <f t="shared" si="52"/>
        <v>1.341606573872212E-2</v>
      </c>
      <c r="F428" s="7">
        <f t="shared" si="53"/>
        <v>3.1712473572938688E-3</v>
      </c>
      <c r="G428" s="7">
        <f t="shared" si="55"/>
        <v>-0.85</v>
      </c>
      <c r="H428" s="14">
        <f t="shared" si="54"/>
        <v>-1.1403655877913801E-2</v>
      </c>
    </row>
    <row r="429" spans="1:8" x14ac:dyDescent="0.2">
      <c r="A429" s="26"/>
      <c r="B429" s="28" t="s">
        <v>403</v>
      </c>
      <c r="C429" s="31">
        <v>0</v>
      </c>
      <c r="D429" s="6">
        <v>1</v>
      </c>
      <c r="E429" s="7" t="str">
        <f t="shared" si="52"/>
        <v/>
      </c>
      <c r="F429" s="7">
        <f t="shared" si="53"/>
        <v>2.6427061310782242E-4</v>
      </c>
      <c r="G429" s="7">
        <f t="shared" si="55"/>
        <v>1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1</v>
      </c>
      <c r="E431" s="7" t="str">
        <f t="shared" si="52"/>
        <v/>
      </c>
      <c r="F431" s="7">
        <f t="shared" si="53"/>
        <v>2.6427061310782242E-4</v>
      </c>
      <c r="G431" s="7">
        <f t="shared" si="55"/>
        <v>1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2</v>
      </c>
      <c r="D432" s="6">
        <v>0</v>
      </c>
      <c r="E432" s="7">
        <f t="shared" si="52"/>
        <v>3.3540164346805302E-4</v>
      </c>
      <c r="F432" s="7" t="str">
        <f t="shared" si="53"/>
        <v/>
      </c>
      <c r="G432" s="7">
        <f t="shared" si="55"/>
        <v>-1</v>
      </c>
      <c r="H432" s="14">
        <f t="shared" si="54"/>
        <v>-3.3540164346805302E-4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7</v>
      </c>
      <c r="D434" s="6">
        <v>6</v>
      </c>
      <c r="E434" s="7">
        <f t="shared" si="52"/>
        <v>1.1739057521381855E-3</v>
      </c>
      <c r="F434" s="7">
        <f t="shared" si="53"/>
        <v>1.5856236786469344E-3</v>
      </c>
      <c r="G434" s="7">
        <f t="shared" si="55"/>
        <v>-0.14285714285714285</v>
      </c>
      <c r="H434" s="14">
        <f t="shared" si="54"/>
        <v>-1.6770082173402651E-4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100</v>
      </c>
      <c r="E436" s="7" t="str">
        <f t="shared" si="52"/>
        <v/>
      </c>
      <c r="F436" s="7">
        <f t="shared" si="53"/>
        <v>2.6427061310782242E-2</v>
      </c>
      <c r="G436" s="7">
        <f t="shared" si="55"/>
        <v>1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252</v>
      </c>
      <c r="D437" s="6">
        <v>111</v>
      </c>
      <c r="E437" s="7">
        <f t="shared" si="52"/>
        <v>4.2260607076974675E-2</v>
      </c>
      <c r="F437" s="7">
        <f t="shared" si="53"/>
        <v>2.9334038054968287E-2</v>
      </c>
      <c r="G437" s="7">
        <f t="shared" si="55"/>
        <v>-0.55952380952380953</v>
      </c>
      <c r="H437" s="14">
        <f t="shared" si="54"/>
        <v>-2.3645815864497734E-2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4</v>
      </c>
      <c r="E440" s="7" t="str">
        <f t="shared" si="52"/>
        <v/>
      </c>
      <c r="F440" s="7">
        <f t="shared" si="53"/>
        <v>1.0570824524312897E-3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2</v>
      </c>
      <c r="D441" s="6">
        <v>6</v>
      </c>
      <c r="E441" s="7">
        <f t="shared" si="52"/>
        <v>3.3540164346805302E-4</v>
      </c>
      <c r="F441" s="7">
        <f t="shared" si="53"/>
        <v>1.5856236786469344E-3</v>
      </c>
      <c r="G441" s="7">
        <f t="shared" si="55"/>
        <v>2</v>
      </c>
      <c r="H441" s="14">
        <f t="shared" si="54"/>
        <v>6.7080328693610604E-4</v>
      </c>
    </row>
    <row r="442" spans="1:8" x14ac:dyDescent="0.2">
      <c r="A442" s="26"/>
      <c r="B442" s="28" t="s">
        <v>416</v>
      </c>
      <c r="C442" s="31">
        <v>30</v>
      </c>
      <c r="D442" s="6">
        <v>222</v>
      </c>
      <c r="E442" s="7">
        <f t="shared" si="52"/>
        <v>5.0310246520207953E-3</v>
      </c>
      <c r="F442" s="7">
        <f t="shared" si="53"/>
        <v>5.8668076109936573E-2</v>
      </c>
      <c r="G442" s="7">
        <f t="shared" si="55"/>
        <v>6.4</v>
      </c>
      <c r="H442" s="14">
        <f t="shared" si="54"/>
        <v>3.2198557772933088E-2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1</v>
      </c>
      <c r="E445" s="7" t="str">
        <f t="shared" si="52"/>
        <v/>
      </c>
      <c r="F445" s="7">
        <f t="shared" si="53"/>
        <v>2.6427061310782242E-4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30</v>
      </c>
      <c r="D446" s="6">
        <v>1</v>
      </c>
      <c r="E446" s="7">
        <f t="shared" si="52"/>
        <v>5.0310246520207953E-3</v>
      </c>
      <c r="F446" s="7">
        <f t="shared" si="53"/>
        <v>2.6427061310782242E-4</v>
      </c>
      <c r="G446" s="7">
        <f t="shared" si="55"/>
        <v>-0.96666666666666667</v>
      </c>
      <c r="H446" s="14">
        <f t="shared" si="54"/>
        <v>-4.8633238302867692E-3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1</v>
      </c>
      <c r="D448" s="6">
        <v>0</v>
      </c>
      <c r="E448" s="7">
        <f t="shared" si="52"/>
        <v>1.6770082173402651E-4</v>
      </c>
      <c r="F448" s="7" t="str">
        <f t="shared" si="53"/>
        <v/>
      </c>
      <c r="G448" s="7">
        <f t="shared" si="55"/>
        <v>-1</v>
      </c>
      <c r="H448" s="14">
        <f t="shared" si="54"/>
        <v>-1.6770082173402651E-4</v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445</v>
      </c>
      <c r="D451" s="6">
        <v>201</v>
      </c>
      <c r="E451" s="7">
        <f t="shared" si="52"/>
        <v>7.4626865671641784E-2</v>
      </c>
      <c r="F451" s="7">
        <f t="shared" si="53"/>
        <v>5.3118393234672302E-2</v>
      </c>
      <c r="G451" s="7">
        <f t="shared" si="55"/>
        <v>-0.54831460674157306</v>
      </c>
      <c r="H451" s="14">
        <f t="shared" si="54"/>
        <v>-4.0919000503102466E-2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31</v>
      </c>
      <c r="D453" s="6">
        <v>12</v>
      </c>
      <c r="E453" s="7">
        <f t="shared" si="52"/>
        <v>5.1987254737548214E-3</v>
      </c>
      <c r="F453" s="7">
        <f t="shared" si="53"/>
        <v>3.1712473572938688E-3</v>
      </c>
      <c r="G453" s="7">
        <f t="shared" si="55"/>
        <v>-0.61290322580645162</v>
      </c>
      <c r="H453" s="14">
        <f t="shared" si="54"/>
        <v>-3.1863156129465033E-3</v>
      </c>
    </row>
    <row r="454" spans="1:8" ht="25.5" x14ac:dyDescent="0.2">
      <c r="A454" s="26"/>
      <c r="B454" s="28" t="s">
        <v>428</v>
      </c>
      <c r="C454" s="31">
        <v>1</v>
      </c>
      <c r="D454" s="6">
        <v>0</v>
      </c>
      <c r="E454" s="7">
        <f t="shared" si="52"/>
        <v>1.6770082173402651E-4</v>
      </c>
      <c r="F454" s="7" t="str">
        <f t="shared" si="53"/>
        <v/>
      </c>
      <c r="G454" s="7">
        <f t="shared" si="55"/>
        <v>-1</v>
      </c>
      <c r="H454" s="14">
        <f t="shared" si="54"/>
        <v>-1.6770082173402651E-4</v>
      </c>
    </row>
    <row r="455" spans="1:8" x14ac:dyDescent="0.2">
      <c r="A455" s="26"/>
      <c r="B455" s="28" t="s">
        <v>429</v>
      </c>
      <c r="C455" s="31">
        <v>49</v>
      </c>
      <c r="D455" s="6">
        <v>3</v>
      </c>
      <c r="E455" s="7">
        <f t="shared" si="52"/>
        <v>8.2173402649672982E-3</v>
      </c>
      <c r="F455" s="7">
        <f t="shared" si="53"/>
        <v>7.9281183932346721E-4</v>
      </c>
      <c r="G455" s="7">
        <f t="shared" si="55"/>
        <v>-0.93877551020408168</v>
      </c>
      <c r="H455" s="14">
        <f t="shared" si="54"/>
        <v>-7.714237799765219E-3</v>
      </c>
    </row>
    <row r="456" spans="1:8" x14ac:dyDescent="0.2">
      <c r="A456" s="26"/>
      <c r="B456" s="28" t="s">
        <v>430</v>
      </c>
      <c r="C456" s="31">
        <v>20</v>
      </c>
      <c r="D456" s="6">
        <v>11</v>
      </c>
      <c r="E456" s="7">
        <f t="shared" si="52"/>
        <v>3.3540164346805299E-3</v>
      </c>
      <c r="F456" s="7">
        <f t="shared" si="53"/>
        <v>2.9069767441860465E-3</v>
      </c>
      <c r="G456" s="7">
        <f t="shared" si="55"/>
        <v>-0.45</v>
      </c>
      <c r="H456" s="14">
        <f t="shared" si="54"/>
        <v>-1.5093073956062384E-3</v>
      </c>
    </row>
    <row r="457" spans="1:8" x14ac:dyDescent="0.2">
      <c r="A457" s="26"/>
      <c r="B457" s="28" t="s">
        <v>431</v>
      </c>
      <c r="C457" s="31">
        <v>21</v>
      </c>
      <c r="D457" s="6">
        <v>24</v>
      </c>
      <c r="E457" s="7">
        <f t="shared" si="52"/>
        <v>3.5217172564145564E-3</v>
      </c>
      <c r="F457" s="7">
        <f t="shared" si="53"/>
        <v>6.3424947145877377E-3</v>
      </c>
      <c r="G457" s="7">
        <f t="shared" si="55"/>
        <v>0.14285714285714285</v>
      </c>
      <c r="H457" s="14">
        <f t="shared" si="54"/>
        <v>5.031024652020795E-4</v>
      </c>
    </row>
    <row r="458" spans="1:8" x14ac:dyDescent="0.2">
      <c r="A458" s="26"/>
      <c r="B458" s="28" t="s">
        <v>432</v>
      </c>
      <c r="C458" s="31">
        <v>155</v>
      </c>
      <c r="D458" s="6">
        <v>68</v>
      </c>
      <c r="E458" s="7">
        <f t="shared" si="52"/>
        <v>2.5993627368774107E-2</v>
      </c>
      <c r="F458" s="7">
        <f t="shared" si="53"/>
        <v>1.7970401691331923E-2</v>
      </c>
      <c r="G458" s="7">
        <f t="shared" si="55"/>
        <v>-0.56129032258064515</v>
      </c>
      <c r="H458" s="14">
        <f t="shared" si="54"/>
        <v>-1.4589971490860304E-2</v>
      </c>
    </row>
    <row r="459" spans="1:8" x14ac:dyDescent="0.2">
      <c r="A459" s="26"/>
      <c r="B459" s="28" t="s">
        <v>433</v>
      </c>
      <c r="C459" s="31">
        <v>2</v>
      </c>
      <c r="D459" s="6">
        <v>1</v>
      </c>
      <c r="E459" s="7">
        <f t="shared" si="52"/>
        <v>3.3540164346805302E-4</v>
      </c>
      <c r="F459" s="7">
        <f t="shared" si="53"/>
        <v>2.6427061310782242E-4</v>
      </c>
      <c r="G459" s="7">
        <f t="shared" si="55"/>
        <v>-0.5</v>
      </c>
      <c r="H459" s="14">
        <f t="shared" si="54"/>
        <v>-1.6770082173402651E-4</v>
      </c>
    </row>
    <row r="460" spans="1:8" x14ac:dyDescent="0.2">
      <c r="A460" s="26"/>
      <c r="B460" s="28" t="s">
        <v>434</v>
      </c>
      <c r="C460" s="31">
        <v>13</v>
      </c>
      <c r="D460" s="6">
        <v>8</v>
      </c>
      <c r="E460" s="7">
        <f t="shared" si="52"/>
        <v>2.1801106825423446E-3</v>
      </c>
      <c r="F460" s="7">
        <f t="shared" si="53"/>
        <v>2.1141649048625794E-3</v>
      </c>
      <c r="G460" s="7">
        <f t="shared" si="55"/>
        <v>-0.38461538461538464</v>
      </c>
      <c r="H460" s="14">
        <f t="shared" si="54"/>
        <v>-8.3850410867013258E-4</v>
      </c>
    </row>
    <row r="461" spans="1:8" x14ac:dyDescent="0.2">
      <c r="A461" s="26"/>
      <c r="B461" s="28" t="s">
        <v>435</v>
      </c>
      <c r="C461" s="31">
        <v>91</v>
      </c>
      <c r="D461" s="6">
        <v>291</v>
      </c>
      <c r="E461" s="7">
        <f t="shared" si="52"/>
        <v>1.5260774777796412E-2</v>
      </c>
      <c r="F461" s="7">
        <f t="shared" si="53"/>
        <v>7.6902748414376318E-2</v>
      </c>
      <c r="G461" s="7">
        <f t="shared" si="55"/>
        <v>2.197802197802198</v>
      </c>
      <c r="H461" s="14">
        <f t="shared" si="54"/>
        <v>3.3540164346805304E-2</v>
      </c>
    </row>
    <row r="462" spans="1:8" x14ac:dyDescent="0.2">
      <c r="A462" s="26"/>
      <c r="B462" s="28" t="s">
        <v>436</v>
      </c>
      <c r="C462" s="31">
        <v>1</v>
      </c>
      <c r="D462" s="6">
        <v>0</v>
      </c>
      <c r="E462" s="7">
        <f t="shared" si="52"/>
        <v>1.6770082173402651E-4</v>
      </c>
      <c r="F462" s="7" t="str">
        <f t="shared" si="53"/>
        <v/>
      </c>
      <c r="G462" s="7">
        <f t="shared" si="55"/>
        <v>-1</v>
      </c>
      <c r="H462" s="14">
        <f t="shared" si="54"/>
        <v>-1.6770082173402651E-4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258</v>
      </c>
      <c r="D464" s="6">
        <v>22</v>
      </c>
      <c r="E464" s="7">
        <f t="shared" si="52"/>
        <v>4.3266812007378835E-2</v>
      </c>
      <c r="F464" s="7">
        <f t="shared" si="53"/>
        <v>5.8139534883720929E-3</v>
      </c>
      <c r="G464" s="7">
        <f t="shared" si="55"/>
        <v>-0.9147286821705426</v>
      </c>
      <c r="H464" s="14">
        <f t="shared" si="54"/>
        <v>-3.9577393929230251E-2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1</v>
      </c>
      <c r="D467" s="6">
        <v>0</v>
      </c>
      <c r="E467" s="7">
        <f t="shared" si="52"/>
        <v>1.6770082173402651E-4</v>
      </c>
      <c r="F467" s="7" t="str">
        <f t="shared" si="53"/>
        <v/>
      </c>
      <c r="G467" s="7">
        <f t="shared" si="55"/>
        <v>-1</v>
      </c>
      <c r="H467" s="14">
        <f t="shared" si="54"/>
        <v>-1.6770082173402651E-4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3</v>
      </c>
      <c r="E469" s="7" t="str">
        <f t="shared" si="52"/>
        <v/>
      </c>
      <c r="F469" s="7">
        <f t="shared" si="53"/>
        <v>7.9281183932346721E-4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26</v>
      </c>
      <c r="D472" s="6">
        <v>40</v>
      </c>
      <c r="E472" s="7">
        <f t="shared" si="52"/>
        <v>4.3602213650846891E-3</v>
      </c>
      <c r="F472" s="7">
        <f t="shared" si="53"/>
        <v>1.0570824524312896E-2</v>
      </c>
      <c r="G472" s="7">
        <f t="shared" si="55"/>
        <v>0.53846153846153844</v>
      </c>
      <c r="H472" s="14">
        <f t="shared" si="54"/>
        <v>2.3478115042763711E-3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38</v>
      </c>
      <c r="D474" s="6">
        <v>12</v>
      </c>
      <c r="E474" s="7">
        <f t="shared" si="52"/>
        <v>6.3726312258930067E-3</v>
      </c>
      <c r="F474" s="7">
        <f t="shared" si="53"/>
        <v>3.1712473572938688E-3</v>
      </c>
      <c r="G474" s="7">
        <f t="shared" si="55"/>
        <v>-0.68421052631578949</v>
      </c>
      <c r="H474" s="14">
        <f t="shared" si="54"/>
        <v>-4.3602213650846891E-3</v>
      </c>
    </row>
    <row r="475" spans="1:8" x14ac:dyDescent="0.2">
      <c r="A475" s="26"/>
      <c r="B475" s="28" t="s">
        <v>449</v>
      </c>
      <c r="C475" s="31">
        <v>42</v>
      </c>
      <c r="D475" s="6">
        <v>29</v>
      </c>
      <c r="E475" s="7">
        <f t="shared" si="52"/>
        <v>7.0434345128291128E-3</v>
      </c>
      <c r="F475" s="7">
        <f t="shared" si="53"/>
        <v>7.6638477801268499E-3</v>
      </c>
      <c r="G475" s="7">
        <f t="shared" si="55"/>
        <v>-0.30952380952380953</v>
      </c>
      <c r="H475" s="14">
        <f t="shared" si="54"/>
        <v>-2.1801106825423446E-3</v>
      </c>
    </row>
    <row r="476" spans="1:8" x14ac:dyDescent="0.2">
      <c r="A476" s="26"/>
      <c r="B476" s="28" t="s">
        <v>450</v>
      </c>
      <c r="C476" s="31">
        <v>22</v>
      </c>
      <c r="D476" s="6">
        <v>5</v>
      </c>
      <c r="E476" s="7">
        <f t="shared" si="52"/>
        <v>3.689418078148583E-3</v>
      </c>
      <c r="F476" s="7">
        <f t="shared" si="53"/>
        <v>1.3213530655391121E-3</v>
      </c>
      <c r="G476" s="7">
        <f t="shared" si="55"/>
        <v>-0.77272727272727271</v>
      </c>
      <c r="H476" s="14">
        <f t="shared" si="54"/>
        <v>-2.8509139694784503E-3</v>
      </c>
    </row>
    <row r="477" spans="1:8" ht="25.5" x14ac:dyDescent="0.2">
      <c r="A477" s="26"/>
      <c r="B477" s="28" t="s">
        <v>451</v>
      </c>
      <c r="C477" s="31">
        <v>2</v>
      </c>
      <c r="D477" s="6">
        <v>1</v>
      </c>
      <c r="E477" s="7">
        <f t="shared" si="52"/>
        <v>3.3540164346805302E-4</v>
      </c>
      <c r="F477" s="7">
        <f t="shared" si="53"/>
        <v>2.6427061310782242E-4</v>
      </c>
      <c r="G477" s="7">
        <f t="shared" si="55"/>
        <v>-0.5</v>
      </c>
      <c r="H477" s="14">
        <f t="shared" si="54"/>
        <v>-1.6770082173402651E-4</v>
      </c>
    </row>
    <row r="478" spans="1:8" ht="25.5" x14ac:dyDescent="0.2">
      <c r="A478" s="26"/>
      <c r="B478" s="28" t="s">
        <v>452</v>
      </c>
      <c r="C478" s="31">
        <v>8</v>
      </c>
      <c r="D478" s="6">
        <v>6</v>
      </c>
      <c r="E478" s="7">
        <f t="shared" si="52"/>
        <v>1.3416065738722121E-3</v>
      </c>
      <c r="F478" s="7">
        <f t="shared" si="53"/>
        <v>1.5856236786469344E-3</v>
      </c>
      <c r="G478" s="7">
        <f t="shared" si="55"/>
        <v>-0.25</v>
      </c>
      <c r="H478" s="14">
        <f t="shared" si="54"/>
        <v>-3.3540164346805302E-4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5</v>
      </c>
      <c r="D480" s="6">
        <v>0</v>
      </c>
      <c r="E480" s="7">
        <f t="shared" si="52"/>
        <v>8.3850410867013247E-4</v>
      </c>
      <c r="F480" s="7" t="str">
        <f t="shared" si="53"/>
        <v/>
      </c>
      <c r="G480" s="7">
        <f t="shared" si="55"/>
        <v>-1</v>
      </c>
      <c r="H480" s="14">
        <f t="shared" si="54"/>
        <v>-8.3850410867013247E-4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1</v>
      </c>
      <c r="E482" s="7" t="str">
        <f t="shared" si="52"/>
        <v/>
      </c>
      <c r="F482" s="7">
        <f t="shared" si="53"/>
        <v>2.6427061310782242E-4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1</v>
      </c>
      <c r="D483" s="6">
        <v>5</v>
      </c>
      <c r="E483" s="7">
        <f t="shared" si="52"/>
        <v>1.6770082173402651E-4</v>
      </c>
      <c r="F483" s="7">
        <f t="shared" si="53"/>
        <v>1.3213530655391121E-3</v>
      </c>
      <c r="G483" s="7">
        <f t="shared" si="55"/>
        <v>4</v>
      </c>
      <c r="H483" s="14">
        <f t="shared" si="54"/>
        <v>6.7080328693610604E-4</v>
      </c>
    </row>
    <row r="484" spans="1:8" x14ac:dyDescent="0.2">
      <c r="A484" s="26"/>
      <c r="B484" s="28" t="s">
        <v>458</v>
      </c>
      <c r="C484" s="31">
        <v>105</v>
      </c>
      <c r="D484" s="6">
        <v>33</v>
      </c>
      <c r="E484" s="7">
        <f t="shared" si="52"/>
        <v>1.7608586282072781E-2</v>
      </c>
      <c r="F484" s="7">
        <f t="shared" si="53"/>
        <v>8.7209302325581394E-3</v>
      </c>
      <c r="G484" s="7">
        <f t="shared" si="55"/>
        <v>-0.68571428571428572</v>
      </c>
      <c r="H484" s="14">
        <f t="shared" si="54"/>
        <v>-1.2074459164849907E-2</v>
      </c>
    </row>
    <row r="485" spans="1:8" x14ac:dyDescent="0.2">
      <c r="A485" s="26"/>
      <c r="B485" s="28" t="s">
        <v>459</v>
      </c>
      <c r="C485" s="31">
        <v>8</v>
      </c>
      <c r="D485" s="6">
        <v>2</v>
      </c>
      <c r="E485" s="7">
        <f t="shared" si="52"/>
        <v>1.3416065738722121E-3</v>
      </c>
      <c r="F485" s="7">
        <f t="shared" si="53"/>
        <v>5.2854122621564484E-4</v>
      </c>
      <c r="G485" s="7">
        <f t="shared" si="55"/>
        <v>-0.75</v>
      </c>
      <c r="H485" s="14">
        <f t="shared" si="54"/>
        <v>-1.006204930404159E-3</v>
      </c>
    </row>
    <row r="486" spans="1:8" x14ac:dyDescent="0.2">
      <c r="A486" s="26"/>
      <c r="B486" s="28" t="s">
        <v>460</v>
      </c>
      <c r="C486" s="31">
        <v>2</v>
      </c>
      <c r="D486" s="6">
        <v>0</v>
      </c>
      <c r="E486" s="7">
        <f t="shared" si="52"/>
        <v>3.3540164346805302E-4</v>
      </c>
      <c r="F486" s="7" t="str">
        <f t="shared" si="53"/>
        <v/>
      </c>
      <c r="G486" s="7">
        <f t="shared" si="55"/>
        <v>-1</v>
      </c>
      <c r="H486" s="14">
        <f t="shared" si="54"/>
        <v>-3.3540164346805302E-4</v>
      </c>
    </row>
    <row r="487" spans="1:8" x14ac:dyDescent="0.2">
      <c r="A487" s="26"/>
      <c r="B487" s="28" t="s">
        <v>461</v>
      </c>
      <c r="C487" s="31">
        <v>11</v>
      </c>
      <c r="D487" s="6">
        <v>12</v>
      </c>
      <c r="E487" s="7">
        <f t="shared" si="52"/>
        <v>1.8447090390742915E-3</v>
      </c>
      <c r="F487" s="7">
        <f t="shared" si="53"/>
        <v>3.1712473572938688E-3</v>
      </c>
      <c r="G487" s="7">
        <f t="shared" si="55"/>
        <v>9.0909090909090912E-2</v>
      </c>
      <c r="H487" s="14">
        <f t="shared" si="54"/>
        <v>1.6770082173402651E-4</v>
      </c>
    </row>
    <row r="488" spans="1:8" x14ac:dyDescent="0.2">
      <c r="A488" s="26"/>
      <c r="B488" s="28" t="s">
        <v>462</v>
      </c>
      <c r="C488" s="31">
        <v>2</v>
      </c>
      <c r="D488" s="6">
        <v>1</v>
      </c>
      <c r="E488" s="7">
        <f t="shared" si="52"/>
        <v>3.3540164346805302E-4</v>
      </c>
      <c r="F488" s="7">
        <f t="shared" si="53"/>
        <v>2.6427061310782242E-4</v>
      </c>
      <c r="G488" s="7">
        <f t="shared" si="55"/>
        <v>-0.5</v>
      </c>
      <c r="H488" s="14">
        <f t="shared" si="54"/>
        <v>-1.6770082173402651E-4</v>
      </c>
    </row>
    <row r="489" spans="1:8" x14ac:dyDescent="0.2">
      <c r="A489" s="26"/>
      <c r="B489" s="28" t="s">
        <v>463</v>
      </c>
      <c r="C489" s="31">
        <v>3</v>
      </c>
      <c r="D489" s="6">
        <v>0</v>
      </c>
      <c r="E489" s="7">
        <f t="shared" si="52"/>
        <v>5.031024652020795E-4</v>
      </c>
      <c r="F489" s="7" t="str">
        <f t="shared" si="53"/>
        <v/>
      </c>
      <c r="G489" s="7">
        <f t="shared" si="55"/>
        <v>-1</v>
      </c>
      <c r="H489" s="14">
        <f t="shared" si="54"/>
        <v>-5.031024652020795E-4</v>
      </c>
    </row>
    <row r="490" spans="1:8" x14ac:dyDescent="0.2">
      <c r="A490" s="26"/>
      <c r="B490" s="28" t="s">
        <v>464</v>
      </c>
      <c r="C490" s="31">
        <v>334</v>
      </c>
      <c r="D490" s="6">
        <v>156</v>
      </c>
      <c r="E490" s="7">
        <f t="shared" ref="E490:E553" si="56">+IF(C490=0,"",C490/C$362)</f>
        <v>5.6012074459164847E-2</v>
      </c>
      <c r="F490" s="7">
        <f t="shared" ref="F490:F553" si="57">+IF(D490=0,"",D490/D$362)</f>
        <v>4.1226215644820298E-2</v>
      </c>
      <c r="G490" s="7">
        <f t="shared" si="55"/>
        <v>-0.53293413173652693</v>
      </c>
      <c r="H490" s="14">
        <f t="shared" ref="H490:H553" si="58">+IF(OR(AND(E490=""),(G490="")),"",E490*G490)</f>
        <v>-2.9850746268656712E-2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2</v>
      </c>
      <c r="D492" s="6">
        <v>0</v>
      </c>
      <c r="E492" s="7">
        <f t="shared" si="56"/>
        <v>3.3540164346805302E-4</v>
      </c>
      <c r="F492" s="7" t="str">
        <f t="shared" si="57"/>
        <v/>
      </c>
      <c r="G492" s="7">
        <f t="shared" si="59"/>
        <v>-1</v>
      </c>
      <c r="H492" s="14">
        <f t="shared" si="58"/>
        <v>-3.3540164346805302E-4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6</v>
      </c>
      <c r="D495" s="6">
        <v>0</v>
      </c>
      <c r="E495" s="7">
        <f t="shared" si="56"/>
        <v>1.006204930404159E-3</v>
      </c>
      <c r="F495" s="7" t="str">
        <f t="shared" si="57"/>
        <v/>
      </c>
      <c r="G495" s="7">
        <f t="shared" si="59"/>
        <v>-1</v>
      </c>
      <c r="H495" s="14">
        <f t="shared" si="58"/>
        <v>-1.006204930404159E-3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38</v>
      </c>
      <c r="D498" s="6">
        <v>16</v>
      </c>
      <c r="E498" s="7">
        <f t="shared" si="56"/>
        <v>6.3726312258930067E-3</v>
      </c>
      <c r="F498" s="7">
        <f t="shared" si="57"/>
        <v>4.2283298097251587E-3</v>
      </c>
      <c r="G498" s="7">
        <f t="shared" si="59"/>
        <v>-0.57894736842105265</v>
      </c>
      <c r="H498" s="14">
        <f t="shared" si="58"/>
        <v>-3.689418078148583E-3</v>
      </c>
    </row>
    <row r="499" spans="1:8" ht="25.5" x14ac:dyDescent="0.2">
      <c r="A499" s="26"/>
      <c r="B499" s="28" t="s">
        <v>473</v>
      </c>
      <c r="C499" s="31">
        <v>0</v>
      </c>
      <c r="D499" s="6">
        <v>8</v>
      </c>
      <c r="E499" s="7" t="str">
        <f t="shared" si="56"/>
        <v/>
      </c>
      <c r="F499" s="7">
        <f t="shared" si="57"/>
        <v>2.1141649048625794E-3</v>
      </c>
      <c r="G499" s="7">
        <f t="shared" si="59"/>
        <v>1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15</v>
      </c>
      <c r="D500" s="6">
        <v>8</v>
      </c>
      <c r="E500" s="7">
        <f t="shared" si="56"/>
        <v>2.5155123260103976E-3</v>
      </c>
      <c r="F500" s="7">
        <f t="shared" si="57"/>
        <v>2.1141649048625794E-3</v>
      </c>
      <c r="G500" s="7">
        <f t="shared" si="59"/>
        <v>-0.46666666666666667</v>
      </c>
      <c r="H500" s="14">
        <f t="shared" si="58"/>
        <v>-1.1739057521381855E-3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4</v>
      </c>
      <c r="D502" s="6">
        <v>5</v>
      </c>
      <c r="E502" s="7">
        <f t="shared" si="56"/>
        <v>6.7080328693610604E-4</v>
      </c>
      <c r="F502" s="7">
        <f t="shared" si="57"/>
        <v>1.3213530655391121E-3</v>
      </c>
      <c r="G502" s="7">
        <f t="shared" si="59"/>
        <v>0.25</v>
      </c>
      <c r="H502" s="14">
        <f t="shared" si="58"/>
        <v>1.6770082173402651E-4</v>
      </c>
    </row>
    <row r="503" spans="1:8" x14ac:dyDescent="0.2">
      <c r="A503" s="26"/>
      <c r="B503" s="28" t="s">
        <v>477</v>
      </c>
      <c r="C503" s="31">
        <v>46</v>
      </c>
      <c r="D503" s="6">
        <v>5</v>
      </c>
      <c r="E503" s="7">
        <f t="shared" si="56"/>
        <v>7.714237799765219E-3</v>
      </c>
      <c r="F503" s="7">
        <f t="shared" si="57"/>
        <v>1.3213530655391121E-3</v>
      </c>
      <c r="G503" s="7">
        <f t="shared" si="59"/>
        <v>-0.89130434782608692</v>
      </c>
      <c r="H503" s="14">
        <f t="shared" si="58"/>
        <v>-6.8757336910950859E-3</v>
      </c>
    </row>
    <row r="504" spans="1:8" x14ac:dyDescent="0.2">
      <c r="A504" s="26"/>
      <c r="B504" s="28" t="s">
        <v>478</v>
      </c>
      <c r="C504" s="31">
        <v>8</v>
      </c>
      <c r="D504" s="6">
        <v>2</v>
      </c>
      <c r="E504" s="7">
        <f t="shared" si="56"/>
        <v>1.3416065738722121E-3</v>
      </c>
      <c r="F504" s="7">
        <f t="shared" si="57"/>
        <v>5.2854122621564484E-4</v>
      </c>
      <c r="G504" s="7">
        <f t="shared" si="59"/>
        <v>-0.75</v>
      </c>
      <c r="H504" s="14">
        <f t="shared" si="58"/>
        <v>-1.006204930404159E-3</v>
      </c>
    </row>
    <row r="505" spans="1:8" x14ac:dyDescent="0.2">
      <c r="A505" s="26"/>
      <c r="B505" s="28" t="s">
        <v>479</v>
      </c>
      <c r="C505" s="31">
        <v>12</v>
      </c>
      <c r="D505" s="6">
        <v>2</v>
      </c>
      <c r="E505" s="7">
        <f t="shared" si="56"/>
        <v>2.012409860808318E-3</v>
      </c>
      <c r="F505" s="7">
        <f t="shared" si="57"/>
        <v>5.2854122621564484E-4</v>
      </c>
      <c r="G505" s="7">
        <f t="shared" si="59"/>
        <v>-0.83333333333333337</v>
      </c>
      <c r="H505" s="14">
        <f t="shared" si="58"/>
        <v>-1.6770082173402652E-3</v>
      </c>
    </row>
    <row r="506" spans="1:8" x14ac:dyDescent="0.2">
      <c r="A506" s="26"/>
      <c r="B506" s="28" t="s">
        <v>480</v>
      </c>
      <c r="C506" s="31">
        <v>2</v>
      </c>
      <c r="D506" s="6">
        <v>0</v>
      </c>
      <c r="E506" s="7">
        <f t="shared" si="56"/>
        <v>3.3540164346805302E-4</v>
      </c>
      <c r="F506" s="7" t="str">
        <f t="shared" si="57"/>
        <v/>
      </c>
      <c r="G506" s="7">
        <f t="shared" si="59"/>
        <v>-1</v>
      </c>
      <c r="H506" s="14">
        <f t="shared" si="58"/>
        <v>-3.3540164346805302E-4</v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48</v>
      </c>
      <c r="D508" s="6">
        <v>4</v>
      </c>
      <c r="E508" s="7">
        <f t="shared" si="56"/>
        <v>8.0496394432332721E-3</v>
      </c>
      <c r="F508" s="7">
        <f t="shared" si="57"/>
        <v>1.0570824524312897E-3</v>
      </c>
      <c r="G508" s="7">
        <f t="shared" si="59"/>
        <v>-0.91666666666666663</v>
      </c>
      <c r="H508" s="14">
        <f t="shared" si="58"/>
        <v>-7.3788361562971659E-3</v>
      </c>
    </row>
    <row r="509" spans="1:8" x14ac:dyDescent="0.2">
      <c r="A509" s="26"/>
      <c r="B509" s="28" t="s">
        <v>483</v>
      </c>
      <c r="C509" s="31">
        <v>1</v>
      </c>
      <c r="D509" s="6">
        <v>7</v>
      </c>
      <c r="E509" s="7">
        <f t="shared" si="56"/>
        <v>1.6770082173402651E-4</v>
      </c>
      <c r="F509" s="7">
        <f t="shared" si="57"/>
        <v>1.8498942917547568E-3</v>
      </c>
      <c r="G509" s="7">
        <f t="shared" si="59"/>
        <v>6</v>
      </c>
      <c r="H509" s="14">
        <f t="shared" si="58"/>
        <v>1.006204930404159E-3</v>
      </c>
    </row>
    <row r="510" spans="1:8" x14ac:dyDescent="0.2">
      <c r="A510" s="26"/>
      <c r="B510" s="28" t="s">
        <v>484</v>
      </c>
      <c r="C510" s="31">
        <v>0</v>
      </c>
      <c r="D510" s="6">
        <v>1</v>
      </c>
      <c r="E510" s="7" t="str">
        <f t="shared" si="56"/>
        <v/>
      </c>
      <c r="F510" s="7">
        <f t="shared" si="57"/>
        <v>2.6427061310782242E-4</v>
      </c>
      <c r="G510" s="7">
        <f t="shared" si="59"/>
        <v>1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4</v>
      </c>
      <c r="D511" s="6">
        <v>0</v>
      </c>
      <c r="E511" s="7">
        <f t="shared" si="56"/>
        <v>6.7080328693610604E-4</v>
      </c>
      <c r="F511" s="7" t="str">
        <f t="shared" si="57"/>
        <v/>
      </c>
      <c r="G511" s="7">
        <f t="shared" si="59"/>
        <v>-1</v>
      </c>
      <c r="H511" s="14">
        <f t="shared" si="58"/>
        <v>-6.7080328693610604E-4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</v>
      </c>
      <c r="D516" s="6">
        <v>9</v>
      </c>
      <c r="E516" s="7">
        <f t="shared" si="56"/>
        <v>1.6770082173402651E-4</v>
      </c>
      <c r="F516" s="7">
        <f t="shared" si="57"/>
        <v>2.3784355179704017E-3</v>
      </c>
      <c r="G516" s="7">
        <f t="shared" si="59"/>
        <v>8</v>
      </c>
      <c r="H516" s="14">
        <f t="shared" si="58"/>
        <v>1.3416065738722121E-3</v>
      </c>
    </row>
    <row r="517" spans="1:8" ht="25.5" x14ac:dyDescent="0.2">
      <c r="A517" s="26"/>
      <c r="B517" s="28" t="s">
        <v>491</v>
      </c>
      <c r="C517" s="31">
        <v>4</v>
      </c>
      <c r="D517" s="6">
        <v>2</v>
      </c>
      <c r="E517" s="7">
        <f t="shared" si="56"/>
        <v>6.7080328693610604E-4</v>
      </c>
      <c r="F517" s="7">
        <f t="shared" si="57"/>
        <v>5.2854122621564484E-4</v>
      </c>
      <c r="G517" s="7">
        <f t="shared" si="59"/>
        <v>-0.5</v>
      </c>
      <c r="H517" s="14">
        <f t="shared" si="58"/>
        <v>-3.3540164346805302E-4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5</v>
      </c>
      <c r="D519" s="6">
        <v>5</v>
      </c>
      <c r="E519" s="7">
        <f t="shared" si="56"/>
        <v>8.3850410867013247E-4</v>
      </c>
      <c r="F519" s="7">
        <f t="shared" si="57"/>
        <v>1.3213530655391121E-3</v>
      </c>
      <c r="G519" s="7">
        <f t="shared" si="59"/>
        <v>0</v>
      </c>
      <c r="H519" s="14">
        <f t="shared" si="58"/>
        <v>0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4</v>
      </c>
      <c r="D527" s="6">
        <v>0</v>
      </c>
      <c r="E527" s="7">
        <f t="shared" si="56"/>
        <v>6.7080328693610604E-4</v>
      </c>
      <c r="F527" s="7" t="str">
        <f t="shared" si="57"/>
        <v/>
      </c>
      <c r="G527" s="7">
        <f t="shared" si="59"/>
        <v>-1</v>
      </c>
      <c r="H527" s="14">
        <f t="shared" si="58"/>
        <v>-6.7080328693610604E-4</v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5</v>
      </c>
      <c r="D530" s="6">
        <v>4</v>
      </c>
      <c r="E530" s="7">
        <f t="shared" si="56"/>
        <v>8.3850410867013247E-4</v>
      </c>
      <c r="F530" s="7">
        <f t="shared" si="57"/>
        <v>1.0570824524312897E-3</v>
      </c>
      <c r="G530" s="7">
        <f t="shared" si="59"/>
        <v>-0.2</v>
      </c>
      <c r="H530" s="14">
        <f t="shared" si="58"/>
        <v>-1.6770082173402651E-4</v>
      </c>
    </row>
    <row r="531" spans="1:8" x14ac:dyDescent="0.2">
      <c r="A531" s="26"/>
      <c r="B531" s="28" t="s">
        <v>505</v>
      </c>
      <c r="C531" s="31">
        <v>3</v>
      </c>
      <c r="D531" s="6">
        <v>0</v>
      </c>
      <c r="E531" s="7">
        <f t="shared" si="56"/>
        <v>5.031024652020795E-4</v>
      </c>
      <c r="F531" s="7" t="str">
        <f t="shared" si="57"/>
        <v/>
      </c>
      <c r="G531" s="7">
        <f t="shared" si="59"/>
        <v>-1</v>
      </c>
      <c r="H531" s="14">
        <f t="shared" si="58"/>
        <v>-5.031024652020795E-4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122</v>
      </c>
      <c r="D535" s="6">
        <v>20</v>
      </c>
      <c r="E535" s="7">
        <f t="shared" si="56"/>
        <v>2.0459500251551233E-2</v>
      </c>
      <c r="F535" s="7">
        <f t="shared" si="57"/>
        <v>5.2854122621564482E-3</v>
      </c>
      <c r="G535" s="7">
        <f t="shared" si="59"/>
        <v>-0.83606557377049184</v>
      </c>
      <c r="H535" s="14">
        <f t="shared" si="58"/>
        <v>-1.7105483816870704E-2</v>
      </c>
    </row>
    <row r="536" spans="1:8" x14ac:dyDescent="0.2">
      <c r="A536" s="26"/>
      <c r="B536" s="28" t="s">
        <v>510</v>
      </c>
      <c r="C536" s="31">
        <v>5</v>
      </c>
      <c r="D536" s="6">
        <v>0</v>
      </c>
      <c r="E536" s="7">
        <f t="shared" si="56"/>
        <v>8.3850410867013247E-4</v>
      </c>
      <c r="F536" s="7" t="str">
        <f t="shared" si="57"/>
        <v/>
      </c>
      <c r="G536" s="7">
        <f t="shared" si="59"/>
        <v>-1</v>
      </c>
      <c r="H536" s="14">
        <f t="shared" si="58"/>
        <v>-8.3850410867013247E-4</v>
      </c>
    </row>
    <row r="537" spans="1:8" ht="25.5" x14ac:dyDescent="0.2">
      <c r="A537" s="26"/>
      <c r="B537" s="28" t="s">
        <v>511</v>
      </c>
      <c r="C537" s="31">
        <v>49</v>
      </c>
      <c r="D537" s="6">
        <v>11</v>
      </c>
      <c r="E537" s="7">
        <f t="shared" si="56"/>
        <v>8.2173402649672982E-3</v>
      </c>
      <c r="F537" s="7">
        <f t="shared" si="57"/>
        <v>2.9069767441860465E-3</v>
      </c>
      <c r="G537" s="7">
        <f t="shared" si="59"/>
        <v>-0.77551020408163263</v>
      </c>
      <c r="H537" s="14">
        <f t="shared" si="58"/>
        <v>-6.3726312258930067E-3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2</v>
      </c>
      <c r="D541" s="6">
        <v>1</v>
      </c>
      <c r="E541" s="7">
        <f t="shared" si="56"/>
        <v>3.3540164346805302E-4</v>
      </c>
      <c r="F541" s="7">
        <f t="shared" si="57"/>
        <v>2.6427061310782242E-4</v>
      </c>
      <c r="G541" s="7">
        <f t="shared" si="59"/>
        <v>-0.5</v>
      </c>
      <c r="H541" s="14">
        <f t="shared" si="58"/>
        <v>-1.6770082173402651E-4</v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1</v>
      </c>
      <c r="E544" s="7" t="str">
        <f t="shared" si="56"/>
        <v/>
      </c>
      <c r="F544" s="7">
        <f t="shared" si="57"/>
        <v>2.6427061310782242E-4</v>
      </c>
      <c r="G544" s="7">
        <f t="shared" si="59"/>
        <v>1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1</v>
      </c>
      <c r="D545" s="6">
        <v>0</v>
      </c>
      <c r="E545" s="7">
        <f t="shared" si="56"/>
        <v>1.6770082173402651E-4</v>
      </c>
      <c r="F545" s="7" t="str">
        <f t="shared" si="57"/>
        <v/>
      </c>
      <c r="G545" s="7">
        <f t="shared" si="59"/>
        <v>-1</v>
      </c>
      <c r="H545" s="14">
        <f t="shared" si="58"/>
        <v>-1.6770082173402651E-4</v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1</v>
      </c>
      <c r="D549" s="6">
        <v>0</v>
      </c>
      <c r="E549" s="7">
        <f t="shared" si="56"/>
        <v>1.6770082173402651E-4</v>
      </c>
      <c r="F549" s="7" t="str">
        <f t="shared" si="57"/>
        <v/>
      </c>
      <c r="G549" s="7">
        <f t="shared" si="59"/>
        <v>-1</v>
      </c>
      <c r="H549" s="14">
        <f t="shared" si="58"/>
        <v>-1.6770082173402651E-4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5</v>
      </c>
      <c r="D552" s="6">
        <v>2</v>
      </c>
      <c r="E552" s="7">
        <f t="shared" si="56"/>
        <v>8.3850410867013247E-4</v>
      </c>
      <c r="F552" s="7">
        <f t="shared" si="57"/>
        <v>5.2854122621564484E-4</v>
      </c>
      <c r="G552" s="7">
        <f t="shared" si="59"/>
        <v>-0.6</v>
      </c>
      <c r="H552" s="14">
        <f t="shared" si="58"/>
        <v>-5.031024652020795E-4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</v>
      </c>
      <c r="D554" s="6">
        <v>3</v>
      </c>
      <c r="E554" s="7">
        <f t="shared" ref="E554:E595" si="60">+IF(C554=0,"",C554/C$362)</f>
        <v>1.6770082173402651E-4</v>
      </c>
      <c r="F554" s="7">
        <f t="shared" ref="F554:F595" si="61">+IF(D554=0,"",D554/D$362)</f>
        <v>7.9281183932346721E-4</v>
      </c>
      <c r="G554" s="7">
        <f t="shared" si="59"/>
        <v>2</v>
      </c>
      <c r="H554" s="14">
        <f t="shared" ref="H554:H595" si="62">+IF(OR(AND(E554=""),(G554="")),"",E554*G554)</f>
        <v>3.3540164346805302E-4</v>
      </c>
    </row>
    <row r="555" spans="1:8" x14ac:dyDescent="0.2">
      <c r="A555" s="26"/>
      <c r="B555" s="28" t="s">
        <v>529</v>
      </c>
      <c r="C555" s="31">
        <v>52</v>
      </c>
      <c r="D555" s="6">
        <v>23</v>
      </c>
      <c r="E555" s="7">
        <f t="shared" si="60"/>
        <v>8.7204427301693782E-3</v>
      </c>
      <c r="F555" s="7">
        <f t="shared" si="61"/>
        <v>6.0782241014799157E-3</v>
      </c>
      <c r="G555" s="7">
        <f t="shared" ref="G555:G595" si="63">+IF(AND(C555=0,D555=0)," ",IF(C555=0,1,IF(D555=0,-1,(D555-C555)/C555)))</f>
        <v>-0.55769230769230771</v>
      </c>
      <c r="H555" s="14">
        <f t="shared" si="62"/>
        <v>-4.8633238302867692E-3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35</v>
      </c>
      <c r="D558" s="6">
        <v>89</v>
      </c>
      <c r="E558" s="7">
        <f t="shared" si="60"/>
        <v>5.8695287606909275E-3</v>
      </c>
      <c r="F558" s="7">
        <f t="shared" si="61"/>
        <v>2.3520084566596194E-2</v>
      </c>
      <c r="G558" s="7">
        <f t="shared" si="63"/>
        <v>1.5428571428571429</v>
      </c>
      <c r="H558" s="14">
        <f t="shared" si="62"/>
        <v>9.0558443736374322E-3</v>
      </c>
    </row>
    <row r="559" spans="1:8" x14ac:dyDescent="0.2">
      <c r="A559" s="26"/>
      <c r="B559" s="28" t="s">
        <v>533</v>
      </c>
      <c r="C559" s="31">
        <v>20</v>
      </c>
      <c r="D559" s="6">
        <v>24</v>
      </c>
      <c r="E559" s="7">
        <f t="shared" si="60"/>
        <v>3.3540164346805299E-3</v>
      </c>
      <c r="F559" s="7">
        <f t="shared" si="61"/>
        <v>6.3424947145877377E-3</v>
      </c>
      <c r="G559" s="7">
        <f t="shared" si="63"/>
        <v>0.2</v>
      </c>
      <c r="H559" s="14">
        <f t="shared" si="62"/>
        <v>6.7080328693610604E-4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2</v>
      </c>
      <c r="D562" s="6">
        <v>2</v>
      </c>
      <c r="E562" s="7">
        <f t="shared" si="60"/>
        <v>3.3540164346805302E-4</v>
      </c>
      <c r="F562" s="7">
        <f t="shared" si="61"/>
        <v>5.2854122621564484E-4</v>
      </c>
      <c r="G562" s="7">
        <f t="shared" si="63"/>
        <v>0</v>
      </c>
      <c r="H562" s="14">
        <f t="shared" si="62"/>
        <v>0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19</v>
      </c>
      <c r="D568" s="6">
        <v>3</v>
      </c>
      <c r="E568" s="7">
        <f t="shared" si="60"/>
        <v>3.1863156129465033E-3</v>
      </c>
      <c r="F568" s="7">
        <f t="shared" si="61"/>
        <v>7.9281183932346721E-4</v>
      </c>
      <c r="G568" s="7">
        <f t="shared" si="63"/>
        <v>-0.84210526315789469</v>
      </c>
      <c r="H568" s="14">
        <f t="shared" si="62"/>
        <v>-2.6832131477444237E-3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6</v>
      </c>
      <c r="E570" s="7" t="str">
        <f t="shared" si="60"/>
        <v/>
      </c>
      <c r="F570" s="7">
        <f t="shared" si="61"/>
        <v>1.5856236786469344E-3</v>
      </c>
      <c r="G570" s="7">
        <f t="shared" si="63"/>
        <v>1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6</v>
      </c>
      <c r="D571" s="6">
        <v>3</v>
      </c>
      <c r="E571" s="7">
        <f t="shared" si="60"/>
        <v>1.006204930404159E-3</v>
      </c>
      <c r="F571" s="7">
        <f t="shared" si="61"/>
        <v>7.9281183932346721E-4</v>
      </c>
      <c r="G571" s="7">
        <f t="shared" si="63"/>
        <v>-0.5</v>
      </c>
      <c r="H571" s="14">
        <f t="shared" si="62"/>
        <v>-5.031024652020795E-4</v>
      </c>
    </row>
    <row r="572" spans="1:8" ht="25.5" x14ac:dyDescent="0.2">
      <c r="A572" s="26"/>
      <c r="B572" s="28" t="s">
        <v>546</v>
      </c>
      <c r="C572" s="31">
        <v>0</v>
      </c>
      <c r="D572" s="6">
        <v>6</v>
      </c>
      <c r="E572" s="7" t="str">
        <f t="shared" si="60"/>
        <v/>
      </c>
      <c r="F572" s="7">
        <f t="shared" si="61"/>
        <v>1.5856236786469344E-3</v>
      </c>
      <c r="G572" s="7">
        <f t="shared" si="63"/>
        <v>1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354</v>
      </c>
      <c r="D574" s="6">
        <v>88</v>
      </c>
      <c r="E574" s="7">
        <f t="shared" si="60"/>
        <v>5.9366090893845383E-2</v>
      </c>
      <c r="F574" s="7">
        <f t="shared" si="61"/>
        <v>2.3255813953488372E-2</v>
      </c>
      <c r="G574" s="7">
        <f t="shared" si="63"/>
        <v>-0.75141242937853103</v>
      </c>
      <c r="H574" s="14">
        <f t="shared" si="62"/>
        <v>-4.4608418581251051E-2</v>
      </c>
    </row>
    <row r="575" spans="1:8" ht="25.5" x14ac:dyDescent="0.2">
      <c r="A575" s="26"/>
      <c r="B575" s="28" t="s">
        <v>549</v>
      </c>
      <c r="C575" s="31">
        <v>1</v>
      </c>
      <c r="D575" s="6">
        <v>1</v>
      </c>
      <c r="E575" s="7">
        <f t="shared" si="60"/>
        <v>1.6770082173402651E-4</v>
      </c>
      <c r="F575" s="7">
        <f t="shared" si="61"/>
        <v>2.6427061310782242E-4</v>
      </c>
      <c r="G575" s="7">
        <f t="shared" si="63"/>
        <v>0</v>
      </c>
      <c r="H575" s="14">
        <f t="shared" si="62"/>
        <v>0</v>
      </c>
    </row>
    <row r="576" spans="1:8" x14ac:dyDescent="0.2">
      <c r="A576" s="26"/>
      <c r="B576" s="28" t="s">
        <v>550</v>
      </c>
      <c r="C576" s="31">
        <v>13</v>
      </c>
      <c r="D576" s="6">
        <v>18</v>
      </c>
      <c r="E576" s="7">
        <f t="shared" si="60"/>
        <v>2.1801106825423446E-3</v>
      </c>
      <c r="F576" s="7">
        <f t="shared" si="61"/>
        <v>4.7568710359408035E-3</v>
      </c>
      <c r="G576" s="7">
        <f t="shared" si="63"/>
        <v>0.38461538461538464</v>
      </c>
      <c r="H576" s="14">
        <f t="shared" si="62"/>
        <v>8.3850410867013258E-4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322</v>
      </c>
      <c r="D579" s="6">
        <v>69</v>
      </c>
      <c r="E579" s="7">
        <f t="shared" si="60"/>
        <v>5.3999664598356534E-2</v>
      </c>
      <c r="F579" s="7">
        <f t="shared" si="61"/>
        <v>1.8234672304439745E-2</v>
      </c>
      <c r="G579" s="7">
        <f t="shared" si="63"/>
        <v>-0.7857142857142857</v>
      </c>
      <c r="H579" s="14">
        <f t="shared" si="62"/>
        <v>-4.2428307898708703E-2</v>
      </c>
    </row>
    <row r="580" spans="1:8" ht="25.5" x14ac:dyDescent="0.2">
      <c r="A580" s="26"/>
      <c r="B580" s="28" t="s">
        <v>554</v>
      </c>
      <c r="C580" s="31">
        <v>265</v>
      </c>
      <c r="D580" s="6">
        <v>50</v>
      </c>
      <c r="E580" s="7">
        <f t="shared" si="60"/>
        <v>4.4440717759517023E-2</v>
      </c>
      <c r="F580" s="7">
        <f t="shared" si="61"/>
        <v>1.3213530655391121E-2</v>
      </c>
      <c r="G580" s="7">
        <f t="shared" si="63"/>
        <v>-0.81132075471698117</v>
      </c>
      <c r="H580" s="14">
        <f t="shared" si="62"/>
        <v>-3.6055676672815701E-2</v>
      </c>
    </row>
    <row r="581" spans="1:8" x14ac:dyDescent="0.2">
      <c r="A581" s="26"/>
      <c r="B581" s="28" t="s">
        <v>555</v>
      </c>
      <c r="C581" s="31">
        <v>126</v>
      </c>
      <c r="D581" s="6">
        <v>181</v>
      </c>
      <c r="E581" s="7">
        <f t="shared" si="60"/>
        <v>2.1130303538487338E-2</v>
      </c>
      <c r="F581" s="7">
        <f t="shared" si="61"/>
        <v>4.7832980972515857E-2</v>
      </c>
      <c r="G581" s="7">
        <f t="shared" si="63"/>
        <v>0.43650793650793651</v>
      </c>
      <c r="H581" s="14">
        <f t="shared" si="62"/>
        <v>9.2235451953714565E-3</v>
      </c>
    </row>
    <row r="582" spans="1:8" x14ac:dyDescent="0.2">
      <c r="A582" s="26"/>
      <c r="B582" s="28" t="s">
        <v>556</v>
      </c>
      <c r="C582" s="31">
        <v>2</v>
      </c>
      <c r="D582" s="6">
        <v>2</v>
      </c>
      <c r="E582" s="7">
        <f t="shared" si="60"/>
        <v>3.3540164346805302E-4</v>
      </c>
      <c r="F582" s="7">
        <f t="shared" si="61"/>
        <v>5.2854122621564484E-4</v>
      </c>
      <c r="G582" s="7">
        <f t="shared" si="63"/>
        <v>0</v>
      </c>
      <c r="H582" s="14">
        <f t="shared" si="62"/>
        <v>0</v>
      </c>
    </row>
    <row r="583" spans="1:8" x14ac:dyDescent="0.2">
      <c r="A583" s="26"/>
      <c r="B583" s="28" t="s">
        <v>557</v>
      </c>
      <c r="C583" s="31">
        <v>2</v>
      </c>
      <c r="D583" s="6">
        <v>1</v>
      </c>
      <c r="E583" s="7">
        <f t="shared" si="60"/>
        <v>3.3540164346805302E-4</v>
      </c>
      <c r="F583" s="7">
        <f t="shared" si="61"/>
        <v>2.6427061310782242E-4</v>
      </c>
      <c r="G583" s="7">
        <f t="shared" si="63"/>
        <v>-0.5</v>
      </c>
      <c r="H583" s="14">
        <f t="shared" si="62"/>
        <v>-1.6770082173402651E-4</v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10</v>
      </c>
      <c r="D585" s="6">
        <v>6</v>
      </c>
      <c r="E585" s="7">
        <f t="shared" si="60"/>
        <v>1.6770082173402649E-3</v>
      </c>
      <c r="F585" s="7">
        <f t="shared" si="61"/>
        <v>1.5856236786469344E-3</v>
      </c>
      <c r="G585" s="7">
        <f t="shared" si="63"/>
        <v>-0.4</v>
      </c>
      <c r="H585" s="14">
        <f t="shared" si="62"/>
        <v>-6.7080328693610604E-4</v>
      </c>
    </row>
    <row r="586" spans="1:8" x14ac:dyDescent="0.2">
      <c r="A586" s="26"/>
      <c r="B586" s="28" t="s">
        <v>560</v>
      </c>
      <c r="C586" s="31">
        <v>7</v>
      </c>
      <c r="D586" s="6">
        <v>1</v>
      </c>
      <c r="E586" s="7">
        <f t="shared" si="60"/>
        <v>1.1739057521381855E-3</v>
      </c>
      <c r="F586" s="7">
        <f t="shared" si="61"/>
        <v>2.6427061310782242E-4</v>
      </c>
      <c r="G586" s="7">
        <f t="shared" si="63"/>
        <v>-0.8571428571428571</v>
      </c>
      <c r="H586" s="14">
        <f t="shared" si="62"/>
        <v>-1.006204930404159E-3</v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9</v>
      </c>
      <c r="D588" s="6">
        <v>2</v>
      </c>
      <c r="E588" s="7">
        <f t="shared" si="60"/>
        <v>1.5093073956062384E-3</v>
      </c>
      <c r="F588" s="7">
        <f t="shared" si="61"/>
        <v>5.2854122621564484E-4</v>
      </c>
      <c r="G588" s="7">
        <f t="shared" si="63"/>
        <v>-0.77777777777777779</v>
      </c>
      <c r="H588" s="14">
        <f t="shared" si="62"/>
        <v>-1.1739057521381855E-3</v>
      </c>
    </row>
    <row r="589" spans="1:8" x14ac:dyDescent="0.2">
      <c r="A589" s="26"/>
      <c r="B589" s="28" t="s">
        <v>563</v>
      </c>
      <c r="C589" s="31">
        <v>19</v>
      </c>
      <c r="D589" s="6">
        <v>0</v>
      </c>
      <c r="E589" s="7">
        <f t="shared" si="60"/>
        <v>3.1863156129465033E-3</v>
      </c>
      <c r="F589" s="7" t="str">
        <f t="shared" si="61"/>
        <v/>
      </c>
      <c r="G589" s="7">
        <f t="shared" si="63"/>
        <v>-1</v>
      </c>
      <c r="H589" s="14">
        <f t="shared" si="62"/>
        <v>-3.1863156129465033E-3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2</v>
      </c>
      <c r="D593" s="6">
        <v>6</v>
      </c>
      <c r="E593" s="7">
        <f t="shared" si="60"/>
        <v>3.3540164346805302E-4</v>
      </c>
      <c r="F593" s="7">
        <f t="shared" si="61"/>
        <v>1.5856236786469344E-3</v>
      </c>
      <c r="G593" s="7">
        <f t="shared" si="63"/>
        <v>2</v>
      </c>
      <c r="H593" s="14">
        <f t="shared" si="62"/>
        <v>6.7080328693610604E-4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2265</v>
      </c>
      <c r="D601" s="10">
        <f>SUM(D602:D629)</f>
        <v>2309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1.9426048565121413E-2</v>
      </c>
      <c r="H601" s="24">
        <f t="shared" ref="H601:H629" si="66">+IF(OR(AND(E601=""),(G601="")),"",E601*G601)</f>
        <v>1.9426048565121413E-2</v>
      </c>
    </row>
    <row r="602" spans="1:8" x14ac:dyDescent="0.2">
      <c r="A602" s="26"/>
      <c r="B602" s="27" t="s">
        <v>570</v>
      </c>
      <c r="C602" s="30">
        <v>25</v>
      </c>
      <c r="D602" s="11">
        <v>49</v>
      </c>
      <c r="E602" s="12">
        <f t="shared" si="64"/>
        <v>1.1037527593818985E-2</v>
      </c>
      <c r="F602" s="12">
        <f t="shared" si="65"/>
        <v>2.122130792550888E-2</v>
      </c>
      <c r="G602" s="12">
        <f t="shared" ref="G602:G629" si="67">+IF(AND(C602=0,D602=0)," ",IF(C602=0,1,IF(D602=0,-1,(D602-C602)/C602)))</f>
        <v>0.96</v>
      </c>
      <c r="H602" s="13">
        <f t="shared" si="66"/>
        <v>1.0596026490066225E-2</v>
      </c>
    </row>
    <row r="603" spans="1:8" x14ac:dyDescent="0.2">
      <c r="A603" s="26"/>
      <c r="B603" s="28" t="s">
        <v>571</v>
      </c>
      <c r="C603" s="31">
        <v>10</v>
      </c>
      <c r="D603" s="6">
        <v>42</v>
      </c>
      <c r="E603" s="7">
        <f t="shared" si="64"/>
        <v>4.4150110375275938E-3</v>
      </c>
      <c r="F603" s="7">
        <f t="shared" si="65"/>
        <v>1.8189692507579038E-2</v>
      </c>
      <c r="G603" s="7">
        <f t="shared" si="67"/>
        <v>3.2</v>
      </c>
      <c r="H603" s="14">
        <f t="shared" si="66"/>
        <v>1.41280353200883E-2</v>
      </c>
    </row>
    <row r="604" spans="1:8" ht="25.5" x14ac:dyDescent="0.2">
      <c r="A604" s="26"/>
      <c r="B604" s="28" t="s">
        <v>572</v>
      </c>
      <c r="C604" s="31">
        <v>37</v>
      </c>
      <c r="D604" s="6">
        <v>364</v>
      </c>
      <c r="E604" s="7">
        <f t="shared" si="64"/>
        <v>1.6335540838852098E-2</v>
      </c>
      <c r="F604" s="7">
        <f t="shared" si="65"/>
        <v>0.15764400173235166</v>
      </c>
      <c r="G604" s="7">
        <f t="shared" si="67"/>
        <v>8.8378378378378386</v>
      </c>
      <c r="H604" s="14">
        <f t="shared" si="66"/>
        <v>0.14437086092715234</v>
      </c>
    </row>
    <row r="605" spans="1:8" x14ac:dyDescent="0.2">
      <c r="A605" s="26"/>
      <c r="B605" s="28" t="s">
        <v>573</v>
      </c>
      <c r="C605" s="31">
        <v>295</v>
      </c>
      <c r="D605" s="6">
        <v>98</v>
      </c>
      <c r="E605" s="7">
        <f t="shared" si="64"/>
        <v>0.13024282560706402</v>
      </c>
      <c r="F605" s="7">
        <f t="shared" si="65"/>
        <v>4.2442615851017759E-2</v>
      </c>
      <c r="G605" s="7">
        <f t="shared" si="67"/>
        <v>-0.66779661016949154</v>
      </c>
      <c r="H605" s="14">
        <f t="shared" si="66"/>
        <v>-8.6975717439293596E-2</v>
      </c>
    </row>
    <row r="606" spans="1:8" x14ac:dyDescent="0.2">
      <c r="A606" s="26"/>
      <c r="B606" s="28" t="s">
        <v>574</v>
      </c>
      <c r="C606" s="31">
        <v>118</v>
      </c>
      <c r="D606" s="6">
        <v>113</v>
      </c>
      <c r="E606" s="7">
        <f t="shared" si="64"/>
        <v>5.2097130242825605E-2</v>
      </c>
      <c r="F606" s="7">
        <f t="shared" si="65"/>
        <v>4.8938934603724553E-2</v>
      </c>
      <c r="G606" s="7">
        <f t="shared" si="67"/>
        <v>-4.2372881355932202E-2</v>
      </c>
      <c r="H606" s="14">
        <f t="shared" si="66"/>
        <v>-2.2075055187637969E-3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5</v>
      </c>
      <c r="D608" s="6">
        <v>36</v>
      </c>
      <c r="E608" s="7">
        <f t="shared" si="64"/>
        <v>2.2075055187637969E-3</v>
      </c>
      <c r="F608" s="7">
        <f t="shared" si="65"/>
        <v>1.5591165006496318E-2</v>
      </c>
      <c r="G608" s="7">
        <f t="shared" si="67"/>
        <v>6.2</v>
      </c>
      <c r="H608" s="14">
        <f t="shared" si="66"/>
        <v>1.3686534216335542E-2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8</v>
      </c>
      <c r="D610" s="6">
        <v>0</v>
      </c>
      <c r="E610" s="7">
        <f t="shared" si="64"/>
        <v>3.5320088300220751E-3</v>
      </c>
      <c r="F610" s="7" t="str">
        <f t="shared" si="65"/>
        <v/>
      </c>
      <c r="G610" s="7">
        <f t="shared" si="67"/>
        <v>-1</v>
      </c>
      <c r="H610" s="14">
        <f t="shared" si="66"/>
        <v>-3.5320088300220751E-3</v>
      </c>
    </row>
    <row r="611" spans="1:8" x14ac:dyDescent="0.2">
      <c r="A611" s="26"/>
      <c r="B611" s="28" t="s">
        <v>579</v>
      </c>
      <c r="C611" s="31">
        <v>7</v>
      </c>
      <c r="D611" s="6">
        <v>2</v>
      </c>
      <c r="E611" s="7">
        <f t="shared" si="64"/>
        <v>3.0905077262693157E-3</v>
      </c>
      <c r="F611" s="7">
        <f t="shared" si="65"/>
        <v>8.661758336942399E-4</v>
      </c>
      <c r="G611" s="7">
        <f t="shared" si="67"/>
        <v>-0.7142857142857143</v>
      </c>
      <c r="H611" s="14">
        <f t="shared" si="66"/>
        <v>-2.2075055187637969E-3</v>
      </c>
    </row>
    <row r="612" spans="1:8" x14ac:dyDescent="0.2">
      <c r="A612" s="26"/>
      <c r="B612" s="28" t="s">
        <v>580</v>
      </c>
      <c r="C612" s="31">
        <v>19</v>
      </c>
      <c r="D612" s="6">
        <v>23</v>
      </c>
      <c r="E612" s="7">
        <f t="shared" si="64"/>
        <v>8.3885209713024291E-3</v>
      </c>
      <c r="F612" s="7">
        <f t="shared" si="65"/>
        <v>9.9610220874837598E-3</v>
      </c>
      <c r="G612" s="7">
        <f t="shared" si="67"/>
        <v>0.21052631578947367</v>
      </c>
      <c r="H612" s="14">
        <f t="shared" si="66"/>
        <v>1.7660044150110375E-3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52</v>
      </c>
      <c r="D614" s="6">
        <v>21</v>
      </c>
      <c r="E614" s="7">
        <f t="shared" si="64"/>
        <v>2.2958057395143488E-2</v>
      </c>
      <c r="F614" s="7">
        <f t="shared" si="65"/>
        <v>9.0948462537895191E-3</v>
      </c>
      <c r="G614" s="7">
        <f t="shared" si="67"/>
        <v>-0.59615384615384615</v>
      </c>
      <c r="H614" s="14">
        <f t="shared" si="66"/>
        <v>-1.368653421633554E-2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327</v>
      </c>
      <c r="D616" s="6">
        <v>179</v>
      </c>
      <c r="E616" s="7">
        <f t="shared" si="64"/>
        <v>0.14437086092715232</v>
      </c>
      <c r="F616" s="7">
        <f t="shared" si="65"/>
        <v>7.7522737115634469E-2</v>
      </c>
      <c r="G616" s="7">
        <f t="shared" si="67"/>
        <v>-0.45259938837920488</v>
      </c>
      <c r="H616" s="14">
        <f t="shared" si="66"/>
        <v>-6.5342163355408392E-2</v>
      </c>
    </row>
    <row r="617" spans="1:8" x14ac:dyDescent="0.2">
      <c r="A617" s="26"/>
      <c r="B617" s="28" t="s">
        <v>585</v>
      </c>
      <c r="C617" s="31">
        <v>24</v>
      </c>
      <c r="D617" s="6">
        <v>196</v>
      </c>
      <c r="E617" s="7">
        <f t="shared" si="64"/>
        <v>1.0596026490066225E-2</v>
      </c>
      <c r="F617" s="7">
        <f t="shared" si="65"/>
        <v>8.4885231702035518E-2</v>
      </c>
      <c r="G617" s="7">
        <f t="shared" si="67"/>
        <v>7.166666666666667</v>
      </c>
      <c r="H617" s="14">
        <f t="shared" si="66"/>
        <v>7.593818984547461E-2</v>
      </c>
    </row>
    <row r="618" spans="1:8" x14ac:dyDescent="0.2">
      <c r="A618" s="26"/>
      <c r="B618" s="28" t="s">
        <v>586</v>
      </c>
      <c r="C618" s="31">
        <v>17</v>
      </c>
      <c r="D618" s="6">
        <v>18</v>
      </c>
      <c r="E618" s="7">
        <f t="shared" si="64"/>
        <v>7.5055187637969095E-3</v>
      </c>
      <c r="F618" s="7">
        <f t="shared" si="65"/>
        <v>7.795582503248159E-3</v>
      </c>
      <c r="G618" s="7">
        <f t="shared" si="67"/>
        <v>5.8823529411764705E-2</v>
      </c>
      <c r="H618" s="14">
        <f t="shared" si="66"/>
        <v>4.4150110375275938E-4</v>
      </c>
    </row>
    <row r="619" spans="1:8" x14ac:dyDescent="0.2">
      <c r="A619" s="26"/>
      <c r="B619" s="28" t="s">
        <v>587</v>
      </c>
      <c r="C619" s="31">
        <v>1059</v>
      </c>
      <c r="D619" s="6">
        <v>997</v>
      </c>
      <c r="E619" s="7">
        <f t="shared" si="64"/>
        <v>0.46754966887417221</v>
      </c>
      <c r="F619" s="7">
        <f t="shared" si="65"/>
        <v>0.4317886530965786</v>
      </c>
      <c r="G619" s="7">
        <f t="shared" si="67"/>
        <v>-5.8545797922568463E-2</v>
      </c>
      <c r="H619" s="14">
        <f t="shared" si="66"/>
        <v>-2.7373068432671083E-2</v>
      </c>
    </row>
    <row r="620" spans="1:8" x14ac:dyDescent="0.2">
      <c r="A620" s="26"/>
      <c r="B620" s="28" t="s">
        <v>588</v>
      </c>
      <c r="C620" s="31">
        <v>106</v>
      </c>
      <c r="D620" s="6">
        <v>52</v>
      </c>
      <c r="E620" s="7">
        <f t="shared" si="64"/>
        <v>4.6799116997792496E-2</v>
      </c>
      <c r="F620" s="7">
        <f t="shared" si="65"/>
        <v>2.252057167605024E-2</v>
      </c>
      <c r="G620" s="7">
        <f t="shared" si="67"/>
        <v>-0.50943396226415094</v>
      </c>
      <c r="H620" s="14">
        <f t="shared" si="66"/>
        <v>-2.3841059602649008E-2</v>
      </c>
    </row>
    <row r="621" spans="1:8" x14ac:dyDescent="0.2">
      <c r="A621" s="26"/>
      <c r="B621" s="28" t="s">
        <v>589</v>
      </c>
      <c r="C621" s="31">
        <v>4</v>
      </c>
      <c r="D621" s="6">
        <v>14</v>
      </c>
      <c r="E621" s="7">
        <f t="shared" si="64"/>
        <v>1.7660044150110375E-3</v>
      </c>
      <c r="F621" s="7">
        <f t="shared" si="65"/>
        <v>6.0632308358596794E-3</v>
      </c>
      <c r="G621" s="7">
        <f t="shared" si="67"/>
        <v>2.5</v>
      </c>
      <c r="H621" s="14">
        <f t="shared" si="66"/>
        <v>4.4150110375275938E-3</v>
      </c>
    </row>
    <row r="622" spans="1:8" x14ac:dyDescent="0.2">
      <c r="A622" s="26"/>
      <c r="B622" s="28" t="s">
        <v>590</v>
      </c>
      <c r="C622" s="31">
        <v>4</v>
      </c>
      <c r="D622" s="6">
        <v>3</v>
      </c>
      <c r="E622" s="7">
        <f t="shared" si="64"/>
        <v>1.7660044150110375E-3</v>
      </c>
      <c r="F622" s="7">
        <f t="shared" si="65"/>
        <v>1.2992637505413599E-3</v>
      </c>
      <c r="G622" s="7">
        <f t="shared" si="67"/>
        <v>-0.25</v>
      </c>
      <c r="H622" s="14">
        <f t="shared" si="66"/>
        <v>-4.4150110375275938E-4</v>
      </c>
    </row>
    <row r="623" spans="1:8" ht="25.5" x14ac:dyDescent="0.2">
      <c r="A623" s="26"/>
      <c r="B623" s="28" t="s">
        <v>591</v>
      </c>
      <c r="C623" s="31">
        <v>12</v>
      </c>
      <c r="D623" s="6">
        <v>0</v>
      </c>
      <c r="E623" s="7">
        <f t="shared" si="64"/>
        <v>5.2980132450331126E-3</v>
      </c>
      <c r="F623" s="7" t="str">
        <f t="shared" si="65"/>
        <v/>
      </c>
      <c r="G623" s="7">
        <f t="shared" si="67"/>
        <v>-1</v>
      </c>
      <c r="H623" s="14">
        <f t="shared" si="66"/>
        <v>-5.2980132450331126E-3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26</v>
      </c>
      <c r="D625" s="6">
        <v>29</v>
      </c>
      <c r="E625" s="7">
        <f t="shared" si="64"/>
        <v>1.1479028697571744E-2</v>
      </c>
      <c r="F625" s="7">
        <f t="shared" si="65"/>
        <v>1.2559549588566478E-2</v>
      </c>
      <c r="G625" s="7">
        <f t="shared" si="67"/>
        <v>0.11538461538461539</v>
      </c>
      <c r="H625" s="14">
        <f t="shared" si="66"/>
        <v>1.3245033112582781E-3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33</v>
      </c>
      <c r="D627" s="6">
        <v>0</v>
      </c>
      <c r="E627" s="7">
        <f t="shared" si="64"/>
        <v>1.456953642384106E-2</v>
      </c>
      <c r="F627" s="7" t="str">
        <f t="shared" si="65"/>
        <v/>
      </c>
      <c r="G627" s="7">
        <f t="shared" si="67"/>
        <v>-1</v>
      </c>
      <c r="H627" s="14">
        <f t="shared" si="66"/>
        <v>-1.456953642384106E-2</v>
      </c>
    </row>
    <row r="628" spans="1:8" ht="16.5" customHeight="1" x14ac:dyDescent="0.2">
      <c r="A628" s="26"/>
      <c r="B628" s="28" t="s">
        <v>596</v>
      </c>
      <c r="C628" s="31">
        <v>70</v>
      </c>
      <c r="D628" s="6">
        <v>10</v>
      </c>
      <c r="E628" s="7">
        <f t="shared" si="64"/>
        <v>3.0905077262693158E-2</v>
      </c>
      <c r="F628" s="7">
        <f t="shared" si="65"/>
        <v>4.3308791684711998E-3</v>
      </c>
      <c r="G628" s="7">
        <f t="shared" si="67"/>
        <v>-0.8571428571428571</v>
      </c>
      <c r="H628" s="14">
        <f t="shared" si="66"/>
        <v>-2.6490066225165563E-2</v>
      </c>
    </row>
    <row r="629" spans="1:8" ht="26.25" thickBot="1" x14ac:dyDescent="0.25">
      <c r="A629" s="26"/>
      <c r="B629" s="29" t="s">
        <v>597</v>
      </c>
      <c r="C629" s="32">
        <v>7</v>
      </c>
      <c r="D629" s="15">
        <v>63</v>
      </c>
      <c r="E629" s="16">
        <f t="shared" si="64"/>
        <v>3.0905077262693157E-3</v>
      </c>
      <c r="F629" s="16">
        <f t="shared" si="65"/>
        <v>2.7284538761368559E-2</v>
      </c>
      <c r="G629" s="16">
        <f t="shared" si="67"/>
        <v>8</v>
      </c>
      <c r="H629" s="17">
        <f t="shared" si="66"/>
        <v>2.4724061810154525E-2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622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623</v>
      </c>
      <c r="C8" s="10">
        <f>+C19+C76+C181+C362+C601</f>
        <v>2157</v>
      </c>
      <c r="D8" s="10">
        <f>+D19+D76+D181+D362+D601</f>
        <v>2534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0.17477978674084377</v>
      </c>
      <c r="H8" s="24">
        <f t="shared" ref="H8:H13" si="1">+IF(OR(AND(E8=""),(G8="")),"",E8*G8)</f>
        <v>0.17477978674084377</v>
      </c>
    </row>
    <row r="9" spans="1:8" x14ac:dyDescent="0.2">
      <c r="A9" s="26"/>
      <c r="B9" s="21" t="s">
        <v>6</v>
      </c>
      <c r="C9" s="18">
        <f>+C19</f>
        <v>4</v>
      </c>
      <c r="D9" s="11">
        <f>+D19</f>
        <v>2</v>
      </c>
      <c r="E9" s="12">
        <f t="shared" ref="E9:F13" si="2">+C9/C$8</f>
        <v>1.8544274455261937E-3</v>
      </c>
      <c r="F9" s="12">
        <f t="shared" si="2"/>
        <v>7.8926598263614838E-4</v>
      </c>
      <c r="G9" s="12">
        <f t="shared" si="0"/>
        <v>-0.5</v>
      </c>
      <c r="H9" s="13">
        <f t="shared" si="1"/>
        <v>-9.2721372276309685E-4</v>
      </c>
    </row>
    <row r="10" spans="1:8" x14ac:dyDescent="0.2">
      <c r="A10" s="26"/>
      <c r="B10" s="22" t="s">
        <v>7</v>
      </c>
      <c r="C10" s="19">
        <f>+C76</f>
        <v>191</v>
      </c>
      <c r="D10" s="6">
        <f>+D76</f>
        <v>240</v>
      </c>
      <c r="E10" s="7">
        <f t="shared" si="2"/>
        <v>8.8548910523875757E-2</v>
      </c>
      <c r="F10" s="7">
        <f t="shared" si="2"/>
        <v>9.4711917916337804E-2</v>
      </c>
      <c r="G10" s="7">
        <f t="shared" si="0"/>
        <v>0.25654450261780104</v>
      </c>
      <c r="H10" s="14">
        <f t="shared" si="1"/>
        <v>2.2716736207695876E-2</v>
      </c>
    </row>
    <row r="11" spans="1:8" ht="25.5" x14ac:dyDescent="0.2">
      <c r="A11" s="26"/>
      <c r="B11" s="22" t="s">
        <v>8</v>
      </c>
      <c r="C11" s="19">
        <f>+C181</f>
        <v>982</v>
      </c>
      <c r="D11" s="6">
        <f>+D181</f>
        <v>1250</v>
      </c>
      <c r="E11" s="7">
        <f t="shared" si="2"/>
        <v>0.45526193787668057</v>
      </c>
      <c r="F11" s="7">
        <f t="shared" si="2"/>
        <v>0.49329123914759276</v>
      </c>
      <c r="G11" s="7">
        <f t="shared" si="0"/>
        <v>0.27291242362525459</v>
      </c>
      <c r="H11" s="14">
        <f t="shared" si="1"/>
        <v>0.12424663885025498</v>
      </c>
    </row>
    <row r="12" spans="1:8" x14ac:dyDescent="0.2">
      <c r="A12" s="26"/>
      <c r="B12" s="22" t="s">
        <v>9</v>
      </c>
      <c r="C12" s="19">
        <f>+C362</f>
        <v>949</v>
      </c>
      <c r="D12" s="6">
        <f>+D362</f>
        <v>813</v>
      </c>
      <c r="E12" s="7">
        <f t="shared" si="2"/>
        <v>0.43996291145108946</v>
      </c>
      <c r="F12" s="7">
        <f t="shared" si="2"/>
        <v>0.32083662194159429</v>
      </c>
      <c r="G12" s="7">
        <f t="shared" si="0"/>
        <v>-0.14330874604847207</v>
      </c>
      <c r="H12" s="14">
        <f t="shared" si="1"/>
        <v>-6.3050533147890581E-2</v>
      </c>
    </row>
    <row r="13" spans="1:8" ht="15.75" thickBot="1" x14ac:dyDescent="0.25">
      <c r="A13" s="26"/>
      <c r="B13" s="23" t="s">
        <v>10</v>
      </c>
      <c r="C13" s="20">
        <f>+C601</f>
        <v>31</v>
      </c>
      <c r="D13" s="15">
        <f>+D601</f>
        <v>229</v>
      </c>
      <c r="E13" s="16">
        <f t="shared" si="2"/>
        <v>1.4371812702828002E-2</v>
      </c>
      <c r="F13" s="16">
        <f t="shared" si="2"/>
        <v>9.0370955011838991E-2</v>
      </c>
      <c r="G13" s="16">
        <f t="shared" si="0"/>
        <v>6.387096774193548</v>
      </c>
      <c r="H13" s="17">
        <f t="shared" si="1"/>
        <v>9.1794158553546584E-2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4</v>
      </c>
      <c r="D19" s="10">
        <f>SUM(D20:D70)</f>
        <v>2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-0.5</v>
      </c>
      <c r="H19" s="24">
        <f t="shared" ref="H19:H50" si="5">+IF(OR(AND(E19=""),(G19="")),"",E19*G19)</f>
        <v>-0.5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1</v>
      </c>
      <c r="E25" s="7" t="str">
        <f t="shared" si="3"/>
        <v/>
      </c>
      <c r="F25" s="7">
        <f t="shared" si="4"/>
        <v>0.5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1</v>
      </c>
      <c r="D30" s="6">
        <v>0</v>
      </c>
      <c r="E30" s="7">
        <f t="shared" si="3"/>
        <v>0.25</v>
      </c>
      <c r="F30" s="7" t="str">
        <f t="shared" si="4"/>
        <v/>
      </c>
      <c r="G30" s="7">
        <f t="shared" si="6"/>
        <v>-1</v>
      </c>
      <c r="H30" s="14">
        <f t="shared" si="5"/>
        <v>-0.25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</v>
      </c>
      <c r="D50" s="6">
        <v>0</v>
      </c>
      <c r="E50" s="7">
        <f t="shared" si="3"/>
        <v>0.25</v>
      </c>
      <c r="F50" s="7" t="str">
        <f t="shared" si="4"/>
        <v/>
      </c>
      <c r="G50" s="7">
        <f t="shared" si="6"/>
        <v>-1</v>
      </c>
      <c r="H50" s="14">
        <f t="shared" si="5"/>
        <v>-0.25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2</v>
      </c>
      <c r="D54" s="6">
        <v>0</v>
      </c>
      <c r="E54" s="7">
        <f t="shared" si="7"/>
        <v>0.5</v>
      </c>
      <c r="F54" s="7" t="str">
        <f t="shared" si="8"/>
        <v/>
      </c>
      <c r="G54" s="7">
        <f t="shared" si="10"/>
        <v>-1</v>
      </c>
      <c r="H54" s="14">
        <f t="shared" si="9"/>
        <v>-0.5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1</v>
      </c>
      <c r="E64" s="7" t="str">
        <f t="shared" si="7"/>
        <v/>
      </c>
      <c r="F64" s="7">
        <f t="shared" si="8"/>
        <v>0.5</v>
      </c>
      <c r="G64" s="7">
        <f t="shared" si="10"/>
        <v>1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191</v>
      </c>
      <c r="D76" s="10">
        <f>SUM(D77:D175)</f>
        <v>240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0.25654450261780104</v>
      </c>
      <c r="H76" s="24">
        <f t="shared" ref="H76:H107" si="13">+IF(OR(AND(E76=""),(G76="")),"",E76*G76)</f>
        <v>0.25654450261780104</v>
      </c>
    </row>
    <row r="77" spans="1:8" x14ac:dyDescent="0.2">
      <c r="A77" s="26"/>
      <c r="B77" s="27" t="s">
        <v>63</v>
      </c>
      <c r="C77" s="30">
        <v>0</v>
      </c>
      <c r="D77" s="11">
        <v>3</v>
      </c>
      <c r="E77" s="12" t="str">
        <f t="shared" si="11"/>
        <v/>
      </c>
      <c r="F77" s="12">
        <f t="shared" si="12"/>
        <v>1.2500000000000001E-2</v>
      </c>
      <c r="G77" s="12">
        <f t="shared" ref="G77:G108" si="14">+IF(AND(C77=0,D77=0)," ",IF(C77=0,1,IF(D77=0,-1,(D77-C77)/C77)))</f>
        <v>1</v>
      </c>
      <c r="H77" s="13" t="str">
        <f t="shared" si="13"/>
        <v/>
      </c>
    </row>
    <row r="78" spans="1:8" x14ac:dyDescent="0.2">
      <c r="A78" s="26"/>
      <c r="B78" s="28" t="s">
        <v>64</v>
      </c>
      <c r="C78" s="31">
        <v>3</v>
      </c>
      <c r="D78" s="6">
        <v>0</v>
      </c>
      <c r="E78" s="7">
        <f t="shared" si="11"/>
        <v>1.5706806282722512E-2</v>
      </c>
      <c r="F78" s="7" t="str">
        <f t="shared" si="12"/>
        <v/>
      </c>
      <c r="G78" s="7">
        <f t="shared" si="14"/>
        <v>-1</v>
      </c>
      <c r="H78" s="14">
        <f t="shared" si="13"/>
        <v>-1.5706806282722512E-2</v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2</v>
      </c>
      <c r="D80" s="6">
        <v>0</v>
      </c>
      <c r="E80" s="7">
        <f t="shared" si="11"/>
        <v>1.0471204188481676E-2</v>
      </c>
      <c r="F80" s="7" t="str">
        <f t="shared" si="12"/>
        <v/>
      </c>
      <c r="G80" s="7">
        <f t="shared" si="14"/>
        <v>-1</v>
      </c>
      <c r="H80" s="14">
        <f t="shared" si="13"/>
        <v>-1.0471204188481676E-2</v>
      </c>
    </row>
    <row r="81" spans="1:8" ht="25.5" x14ac:dyDescent="0.2">
      <c r="A81" s="26"/>
      <c r="B81" s="28" t="s">
        <v>67</v>
      </c>
      <c r="C81" s="31">
        <v>1</v>
      </c>
      <c r="D81" s="6">
        <v>5</v>
      </c>
      <c r="E81" s="7">
        <f t="shared" si="11"/>
        <v>5.235602094240838E-3</v>
      </c>
      <c r="F81" s="7">
        <f t="shared" si="12"/>
        <v>2.0833333333333332E-2</v>
      </c>
      <c r="G81" s="7">
        <f t="shared" si="14"/>
        <v>4</v>
      </c>
      <c r="H81" s="14">
        <f t="shared" si="13"/>
        <v>2.0942408376963352E-2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1</v>
      </c>
      <c r="D92" s="6">
        <v>1</v>
      </c>
      <c r="E92" s="7">
        <f t="shared" si="11"/>
        <v>5.235602094240838E-3</v>
      </c>
      <c r="F92" s="7">
        <f t="shared" si="12"/>
        <v>4.1666666666666666E-3</v>
      </c>
      <c r="G92" s="7">
        <f t="shared" si="14"/>
        <v>0</v>
      </c>
      <c r="H92" s="14">
        <f t="shared" si="13"/>
        <v>0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1</v>
      </c>
      <c r="D95" s="6">
        <v>0</v>
      </c>
      <c r="E95" s="7">
        <f t="shared" si="11"/>
        <v>5.235602094240838E-3</v>
      </c>
      <c r="F95" s="7" t="str">
        <f t="shared" si="12"/>
        <v/>
      </c>
      <c r="G95" s="7">
        <f t="shared" si="14"/>
        <v>-1</v>
      </c>
      <c r="H95" s="14">
        <f t="shared" si="13"/>
        <v>-5.235602094240838E-3</v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2</v>
      </c>
      <c r="D98" s="6">
        <v>3</v>
      </c>
      <c r="E98" s="7">
        <f t="shared" si="11"/>
        <v>1.0471204188481676E-2</v>
      </c>
      <c r="F98" s="7">
        <f t="shared" si="12"/>
        <v>1.2500000000000001E-2</v>
      </c>
      <c r="G98" s="7">
        <f t="shared" si="14"/>
        <v>0.5</v>
      </c>
      <c r="H98" s="14">
        <f t="shared" si="13"/>
        <v>5.235602094240838E-3</v>
      </c>
    </row>
    <row r="99" spans="1:8" x14ac:dyDescent="0.2">
      <c r="A99" s="26"/>
      <c r="B99" s="28" t="s">
        <v>85</v>
      </c>
      <c r="C99" s="31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1</v>
      </c>
      <c r="D101" s="6">
        <v>0</v>
      </c>
      <c r="E101" s="7">
        <f t="shared" si="11"/>
        <v>5.235602094240838E-3</v>
      </c>
      <c r="F101" s="7" t="str">
        <f t="shared" si="12"/>
        <v/>
      </c>
      <c r="G101" s="7">
        <f t="shared" si="14"/>
        <v>-1</v>
      </c>
      <c r="H101" s="14">
        <f t="shared" si="13"/>
        <v>-5.235602094240838E-3</v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1</v>
      </c>
      <c r="D107" s="6">
        <v>0</v>
      </c>
      <c r="E107" s="7">
        <f t="shared" si="11"/>
        <v>5.235602094240838E-3</v>
      </c>
      <c r="F107" s="7" t="str">
        <f t="shared" si="12"/>
        <v/>
      </c>
      <c r="G107" s="7">
        <f t="shared" si="14"/>
        <v>-1</v>
      </c>
      <c r="H107" s="14">
        <f t="shared" si="13"/>
        <v>-5.235602094240838E-3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1</v>
      </c>
      <c r="D110" s="6">
        <v>0</v>
      </c>
      <c r="E110" s="7">
        <f t="shared" si="15"/>
        <v>5.235602094240838E-3</v>
      </c>
      <c r="F110" s="7" t="str">
        <f t="shared" si="16"/>
        <v/>
      </c>
      <c r="G110" s="7">
        <f t="shared" si="18"/>
        <v>-1</v>
      </c>
      <c r="H110" s="14">
        <f t="shared" si="17"/>
        <v>-5.235602094240838E-3</v>
      </c>
    </row>
    <row r="111" spans="1:8" x14ac:dyDescent="0.2">
      <c r="A111" s="26"/>
      <c r="B111" s="28" t="s">
        <v>97</v>
      </c>
      <c r="C111" s="31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1</v>
      </c>
      <c r="E113" s="7" t="str">
        <f t="shared" si="15"/>
        <v/>
      </c>
      <c r="F113" s="7">
        <f t="shared" si="16"/>
        <v>4.1666666666666666E-3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30</v>
      </c>
      <c r="D117" s="6">
        <v>0</v>
      </c>
      <c r="E117" s="7">
        <f t="shared" si="15"/>
        <v>0.15706806282722513</v>
      </c>
      <c r="F117" s="7" t="str">
        <f t="shared" si="16"/>
        <v/>
      </c>
      <c r="G117" s="7">
        <f t="shared" si="18"/>
        <v>-1</v>
      </c>
      <c r="H117" s="14">
        <f t="shared" si="17"/>
        <v>-0.15706806282722513</v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3</v>
      </c>
      <c r="D122" s="6">
        <v>2</v>
      </c>
      <c r="E122" s="7">
        <f t="shared" si="15"/>
        <v>1.5706806282722512E-2</v>
      </c>
      <c r="F122" s="7">
        <f t="shared" si="16"/>
        <v>8.3333333333333332E-3</v>
      </c>
      <c r="G122" s="7">
        <f t="shared" si="18"/>
        <v>-0.33333333333333331</v>
      </c>
      <c r="H122" s="14">
        <f t="shared" si="17"/>
        <v>-5.2356020942408371E-3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38</v>
      </c>
      <c r="D128" s="6">
        <v>3</v>
      </c>
      <c r="E128" s="7">
        <f t="shared" si="15"/>
        <v>0.19895287958115182</v>
      </c>
      <c r="F128" s="7">
        <f t="shared" si="16"/>
        <v>1.2500000000000001E-2</v>
      </c>
      <c r="G128" s="7">
        <f t="shared" si="18"/>
        <v>-0.92105263157894735</v>
      </c>
      <c r="H128" s="14">
        <f t="shared" si="17"/>
        <v>-0.18324607329842929</v>
      </c>
    </row>
    <row r="129" spans="1:8" x14ac:dyDescent="0.2">
      <c r="A129" s="26"/>
      <c r="B129" s="28" t="s">
        <v>115</v>
      </c>
      <c r="C129" s="31">
        <v>1</v>
      </c>
      <c r="D129" s="6">
        <v>0</v>
      </c>
      <c r="E129" s="7">
        <f t="shared" si="15"/>
        <v>5.235602094240838E-3</v>
      </c>
      <c r="F129" s="7" t="str">
        <f t="shared" si="16"/>
        <v/>
      </c>
      <c r="G129" s="7">
        <f t="shared" si="18"/>
        <v>-1</v>
      </c>
      <c r="H129" s="14">
        <f t="shared" si="17"/>
        <v>-5.235602094240838E-3</v>
      </c>
    </row>
    <row r="130" spans="1:8" x14ac:dyDescent="0.2">
      <c r="A130" s="26"/>
      <c r="B130" s="28" t="s">
        <v>116</v>
      </c>
      <c r="C130" s="31">
        <v>2</v>
      </c>
      <c r="D130" s="6">
        <v>0</v>
      </c>
      <c r="E130" s="7">
        <f t="shared" si="15"/>
        <v>1.0471204188481676E-2</v>
      </c>
      <c r="F130" s="7" t="str">
        <f t="shared" si="16"/>
        <v/>
      </c>
      <c r="G130" s="7">
        <f t="shared" si="18"/>
        <v>-1</v>
      </c>
      <c r="H130" s="14">
        <f t="shared" si="17"/>
        <v>-1.0471204188481676E-2</v>
      </c>
    </row>
    <row r="131" spans="1:8" x14ac:dyDescent="0.2">
      <c r="A131" s="26"/>
      <c r="B131" s="28" t="s">
        <v>117</v>
      </c>
      <c r="C131" s="31">
        <v>1</v>
      </c>
      <c r="D131" s="6">
        <v>0</v>
      </c>
      <c r="E131" s="7">
        <f t="shared" si="15"/>
        <v>5.235602094240838E-3</v>
      </c>
      <c r="F131" s="7" t="str">
        <f t="shared" si="16"/>
        <v/>
      </c>
      <c r="G131" s="7">
        <f t="shared" si="18"/>
        <v>-1</v>
      </c>
      <c r="H131" s="14">
        <f t="shared" si="17"/>
        <v>-5.235602094240838E-3</v>
      </c>
    </row>
    <row r="132" spans="1:8" x14ac:dyDescent="0.2">
      <c r="A132" s="26"/>
      <c r="B132" s="28" t="s">
        <v>118</v>
      </c>
      <c r="C132" s="31">
        <v>1</v>
      </c>
      <c r="D132" s="6">
        <v>2</v>
      </c>
      <c r="E132" s="7">
        <f t="shared" si="15"/>
        <v>5.235602094240838E-3</v>
      </c>
      <c r="F132" s="7">
        <f t="shared" si="16"/>
        <v>8.3333333333333332E-3</v>
      </c>
      <c r="G132" s="7">
        <f t="shared" si="18"/>
        <v>1</v>
      </c>
      <c r="H132" s="14">
        <f t="shared" si="17"/>
        <v>5.235602094240838E-3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0</v>
      </c>
      <c r="D134" s="6">
        <v>2</v>
      </c>
      <c r="E134" s="7" t="str">
        <f t="shared" si="15"/>
        <v/>
      </c>
      <c r="F134" s="7">
        <f t="shared" si="16"/>
        <v>8.3333333333333332E-3</v>
      </c>
      <c r="G134" s="7">
        <f t="shared" si="18"/>
        <v>1</v>
      </c>
      <c r="H134" s="14" t="str">
        <f t="shared" si="17"/>
        <v/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1</v>
      </c>
      <c r="D137" s="6">
        <v>4</v>
      </c>
      <c r="E137" s="7">
        <f t="shared" si="15"/>
        <v>5.235602094240838E-3</v>
      </c>
      <c r="F137" s="7">
        <f t="shared" si="16"/>
        <v>1.6666666666666666E-2</v>
      </c>
      <c r="G137" s="7">
        <f t="shared" si="18"/>
        <v>3</v>
      </c>
      <c r="H137" s="14">
        <f t="shared" si="17"/>
        <v>1.5706806282722516E-2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4</v>
      </c>
      <c r="D139" s="6">
        <v>212</v>
      </c>
      <c r="E139" s="7">
        <f t="shared" si="15"/>
        <v>2.0942408376963352E-2</v>
      </c>
      <c r="F139" s="7">
        <f t="shared" si="16"/>
        <v>0.8833333333333333</v>
      </c>
      <c r="G139" s="7">
        <f t="shared" si="18"/>
        <v>52</v>
      </c>
      <c r="H139" s="14">
        <f t="shared" si="17"/>
        <v>1.0890052356020943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2</v>
      </c>
      <c r="D141" s="6">
        <v>1</v>
      </c>
      <c r="E141" s="7">
        <f t="shared" si="19"/>
        <v>1.0471204188481676E-2</v>
      </c>
      <c r="F141" s="7">
        <f t="shared" si="20"/>
        <v>4.1666666666666666E-3</v>
      </c>
      <c r="G141" s="7">
        <f t="shared" ref="G141:G175" si="22">+IF(AND(C141=0,D141=0)," ",IF(C141=0,1,IF(D141=0,-1,(D141-C141)/C141)))</f>
        <v>-0.5</v>
      </c>
      <c r="H141" s="14">
        <f t="shared" si="21"/>
        <v>-5.235602094240838E-3</v>
      </c>
    </row>
    <row r="142" spans="1:8" x14ac:dyDescent="0.2">
      <c r="A142" s="26"/>
      <c r="B142" s="28" t="s">
        <v>128</v>
      </c>
      <c r="C142" s="31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76</v>
      </c>
      <c r="D143" s="6">
        <v>0</v>
      </c>
      <c r="E143" s="7">
        <f t="shared" si="19"/>
        <v>0.39790575916230364</v>
      </c>
      <c r="F143" s="7" t="str">
        <f t="shared" si="20"/>
        <v/>
      </c>
      <c r="G143" s="7">
        <f t="shared" si="22"/>
        <v>-1</v>
      </c>
      <c r="H143" s="14">
        <f t="shared" si="21"/>
        <v>-0.39790575916230364</v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18</v>
      </c>
      <c r="D151" s="6">
        <v>0</v>
      </c>
      <c r="E151" s="7">
        <f t="shared" si="19"/>
        <v>9.4240837696335081E-2</v>
      </c>
      <c r="F151" s="7" t="str">
        <f t="shared" si="20"/>
        <v/>
      </c>
      <c r="G151" s="7">
        <f t="shared" si="22"/>
        <v>-1</v>
      </c>
      <c r="H151" s="14">
        <f t="shared" si="21"/>
        <v>-9.4240837696335081E-2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1</v>
      </c>
      <c r="E161" s="7">
        <f t="shared" si="19"/>
        <v>5.235602094240838E-3</v>
      </c>
      <c r="F161" s="7">
        <f t="shared" si="20"/>
        <v>4.1666666666666666E-3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982</v>
      </c>
      <c r="D181" s="10">
        <f>SUM(D182:D356)</f>
        <v>1250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0.27291242362525459</v>
      </c>
      <c r="H181" s="24">
        <f t="shared" ref="H181:H212" si="26">+IF(OR(AND(E181=""),(G181="")),"",E181*G181)</f>
        <v>0.27291242362525459</v>
      </c>
    </row>
    <row r="182" spans="1:8" x14ac:dyDescent="0.2">
      <c r="A182" s="26"/>
      <c r="B182" s="27" t="s">
        <v>162</v>
      </c>
      <c r="C182" s="30">
        <v>4</v>
      </c>
      <c r="D182" s="11">
        <v>1</v>
      </c>
      <c r="E182" s="12">
        <f t="shared" si="24"/>
        <v>4.0733197556008143E-3</v>
      </c>
      <c r="F182" s="12">
        <f t="shared" si="25"/>
        <v>8.0000000000000004E-4</v>
      </c>
      <c r="G182" s="12">
        <f t="shared" ref="G182:G213" si="27">+IF(AND(C182=0,D182=0)," ",IF(C182=0,1,IF(D182=0,-1,(D182-C182)/C182)))</f>
        <v>-0.75</v>
      </c>
      <c r="H182" s="13">
        <f t="shared" si="26"/>
        <v>-3.0549898167006109E-3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14" t="str">
        <f t="shared" si="26"/>
        <v/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4</v>
      </c>
      <c r="D188" s="6">
        <v>4</v>
      </c>
      <c r="E188" s="7">
        <f t="shared" si="24"/>
        <v>4.0733197556008143E-3</v>
      </c>
      <c r="F188" s="7">
        <f t="shared" si="25"/>
        <v>3.2000000000000002E-3</v>
      </c>
      <c r="G188" s="7">
        <f t="shared" si="27"/>
        <v>0</v>
      </c>
      <c r="H188" s="14">
        <f t="shared" si="26"/>
        <v>0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</v>
      </c>
      <c r="D195" s="6">
        <v>0</v>
      </c>
      <c r="E195" s="7">
        <f t="shared" si="24"/>
        <v>1.0183299389002036E-3</v>
      </c>
      <c r="F195" s="7" t="str">
        <f t="shared" si="25"/>
        <v/>
      </c>
      <c r="G195" s="7">
        <f t="shared" si="27"/>
        <v>-1</v>
      </c>
      <c r="H195" s="14">
        <f t="shared" si="26"/>
        <v>-1.0183299389002036E-3</v>
      </c>
    </row>
    <row r="196" spans="1:8" x14ac:dyDescent="0.2">
      <c r="A196" s="26"/>
      <c r="B196" s="28" t="s">
        <v>176</v>
      </c>
      <c r="C196" s="31">
        <v>1</v>
      </c>
      <c r="D196" s="6">
        <v>0</v>
      </c>
      <c r="E196" s="7">
        <f t="shared" si="24"/>
        <v>1.0183299389002036E-3</v>
      </c>
      <c r="F196" s="7" t="str">
        <f t="shared" si="25"/>
        <v/>
      </c>
      <c r="G196" s="7">
        <f t="shared" si="27"/>
        <v>-1</v>
      </c>
      <c r="H196" s="14">
        <f t="shared" si="26"/>
        <v>-1.0183299389002036E-3</v>
      </c>
    </row>
    <row r="197" spans="1:8" ht="25.5" x14ac:dyDescent="0.2">
      <c r="A197" s="26"/>
      <c r="B197" s="28" t="s">
        <v>177</v>
      </c>
      <c r="C197" s="31">
        <v>11</v>
      </c>
      <c r="D197" s="6">
        <v>0</v>
      </c>
      <c r="E197" s="7">
        <f t="shared" si="24"/>
        <v>1.1201629327902239E-2</v>
      </c>
      <c r="F197" s="7" t="str">
        <f t="shared" si="25"/>
        <v/>
      </c>
      <c r="G197" s="7">
        <f t="shared" si="27"/>
        <v>-1</v>
      </c>
      <c r="H197" s="14">
        <f t="shared" si="26"/>
        <v>-1.1201629327902239E-2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14" t="str">
        <f t="shared" si="26"/>
        <v/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</v>
      </c>
      <c r="D211" s="6">
        <v>0</v>
      </c>
      <c r="E211" s="7">
        <f t="shared" si="24"/>
        <v>2.0366598778004071E-3</v>
      </c>
      <c r="F211" s="7" t="str">
        <f t="shared" si="25"/>
        <v/>
      </c>
      <c r="G211" s="7">
        <f t="shared" si="27"/>
        <v>-1</v>
      </c>
      <c r="H211" s="14">
        <f t="shared" si="26"/>
        <v>-2.0366598778004071E-3</v>
      </c>
    </row>
    <row r="212" spans="1:8" x14ac:dyDescent="0.2">
      <c r="A212" s="26"/>
      <c r="B212" s="28" t="s">
        <v>192</v>
      </c>
      <c r="C212" s="31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14" t="str">
        <f t="shared" si="26"/>
        <v/>
      </c>
    </row>
    <row r="213" spans="1:8" x14ac:dyDescent="0.2">
      <c r="A213" s="26"/>
      <c r="B213" s="28" t="s">
        <v>193</v>
      </c>
      <c r="C213" s="31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14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1">
        <v>2</v>
      </c>
      <c r="D214" s="6">
        <v>0</v>
      </c>
      <c r="E214" s="7">
        <f t="shared" si="28"/>
        <v>2.0366598778004071E-3</v>
      </c>
      <c r="F214" s="7" t="str">
        <f t="shared" si="29"/>
        <v/>
      </c>
      <c r="G214" s="7">
        <f t="shared" ref="G214:G245" si="31">+IF(AND(C214=0,D214=0)," ",IF(C214=0,1,IF(D214=0,-1,(D214-C214)/C214)))</f>
        <v>-1</v>
      </c>
      <c r="H214" s="14">
        <f t="shared" si="30"/>
        <v>-2.0366598778004071E-3</v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14" t="str">
        <f t="shared" si="30"/>
        <v/>
      </c>
    </row>
    <row r="219" spans="1:8" x14ac:dyDescent="0.2">
      <c r="A219" s="26"/>
      <c r="B219" s="28" t="s">
        <v>199</v>
      </c>
      <c r="C219" s="31">
        <v>2</v>
      </c>
      <c r="D219" s="6">
        <v>0</v>
      </c>
      <c r="E219" s="7">
        <f t="shared" si="28"/>
        <v>2.0366598778004071E-3</v>
      </c>
      <c r="F219" s="7" t="str">
        <f t="shared" si="29"/>
        <v/>
      </c>
      <c r="G219" s="7">
        <f t="shared" si="31"/>
        <v>-1</v>
      </c>
      <c r="H219" s="14">
        <f t="shared" si="30"/>
        <v>-2.0366598778004071E-3</v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</v>
      </c>
      <c r="D223" s="6">
        <v>1</v>
      </c>
      <c r="E223" s="7">
        <f t="shared" si="28"/>
        <v>2.0366598778004071E-3</v>
      </c>
      <c r="F223" s="7">
        <f t="shared" si="29"/>
        <v>8.0000000000000004E-4</v>
      </c>
      <c r="G223" s="7">
        <f t="shared" si="31"/>
        <v>-0.5</v>
      </c>
      <c r="H223" s="14">
        <f t="shared" si="30"/>
        <v>-1.0183299389002036E-3</v>
      </c>
    </row>
    <row r="224" spans="1:8" x14ac:dyDescent="0.2">
      <c r="A224" s="26"/>
      <c r="B224" s="28" t="s">
        <v>204</v>
      </c>
      <c r="C224" s="31">
        <v>0</v>
      </c>
      <c r="D224" s="6">
        <v>4</v>
      </c>
      <c r="E224" s="7" t="str">
        <f t="shared" si="28"/>
        <v/>
      </c>
      <c r="F224" s="7">
        <f t="shared" si="29"/>
        <v>3.2000000000000002E-3</v>
      </c>
      <c r="G224" s="7">
        <f t="shared" si="31"/>
        <v>1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17</v>
      </c>
      <c r="E226" s="7" t="str">
        <f t="shared" si="28"/>
        <v/>
      </c>
      <c r="F226" s="7">
        <f t="shared" si="29"/>
        <v>1.3599999999999999E-2</v>
      </c>
      <c r="G226" s="7">
        <f t="shared" si="31"/>
        <v>1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14" t="str">
        <f t="shared" si="30"/>
        <v/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5</v>
      </c>
      <c r="D235" s="6">
        <v>1</v>
      </c>
      <c r="E235" s="7">
        <f t="shared" si="28"/>
        <v>5.0916496945010185E-3</v>
      </c>
      <c r="F235" s="7">
        <f t="shared" si="29"/>
        <v>8.0000000000000004E-4</v>
      </c>
      <c r="G235" s="7">
        <f t="shared" si="31"/>
        <v>-0.8</v>
      </c>
      <c r="H235" s="14">
        <f t="shared" si="30"/>
        <v>-4.0733197556008151E-3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2</v>
      </c>
      <c r="E241" s="7" t="str">
        <f t="shared" si="28"/>
        <v/>
      </c>
      <c r="F241" s="7">
        <f t="shared" si="29"/>
        <v>1.6000000000000001E-3</v>
      </c>
      <c r="G241" s="7">
        <f t="shared" si="31"/>
        <v>1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851</v>
      </c>
      <c r="D248" s="6">
        <v>1184</v>
      </c>
      <c r="E248" s="7">
        <f t="shared" si="32"/>
        <v>0.86659877800407337</v>
      </c>
      <c r="F248" s="7">
        <f t="shared" si="33"/>
        <v>0.94720000000000004</v>
      </c>
      <c r="G248" s="7">
        <f t="shared" si="35"/>
        <v>0.39130434782608697</v>
      </c>
      <c r="H248" s="14">
        <f t="shared" si="34"/>
        <v>0.33910386965376788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17</v>
      </c>
      <c r="E251" s="7" t="str">
        <f t="shared" si="32"/>
        <v/>
      </c>
      <c r="F251" s="7">
        <f t="shared" si="33"/>
        <v>1.3599999999999999E-2</v>
      </c>
      <c r="G251" s="7">
        <f t="shared" si="35"/>
        <v>1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1</v>
      </c>
      <c r="D259" s="6">
        <v>0</v>
      </c>
      <c r="E259" s="7">
        <f t="shared" si="32"/>
        <v>1.0183299389002036E-3</v>
      </c>
      <c r="F259" s="7" t="str">
        <f t="shared" si="33"/>
        <v/>
      </c>
      <c r="G259" s="7">
        <f t="shared" si="35"/>
        <v>-1</v>
      </c>
      <c r="H259" s="14">
        <f t="shared" si="34"/>
        <v>-1.0183299389002036E-3</v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2</v>
      </c>
      <c r="D286" s="6">
        <v>3</v>
      </c>
      <c r="E286" s="7">
        <f t="shared" si="36"/>
        <v>2.0366598778004071E-3</v>
      </c>
      <c r="F286" s="7">
        <f t="shared" si="37"/>
        <v>2.3999999999999998E-3</v>
      </c>
      <c r="G286" s="7">
        <f t="shared" si="39"/>
        <v>0.5</v>
      </c>
      <c r="H286" s="14">
        <f t="shared" si="38"/>
        <v>1.0183299389002036E-3</v>
      </c>
    </row>
    <row r="287" spans="1:8" x14ac:dyDescent="0.2">
      <c r="A287" s="26"/>
      <c r="B287" s="28" t="s">
        <v>267</v>
      </c>
      <c r="C287" s="31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1</v>
      </c>
      <c r="E302" s="7" t="str">
        <f t="shared" si="36"/>
        <v/>
      </c>
      <c r="F302" s="7">
        <f t="shared" si="37"/>
        <v>8.0000000000000004E-4</v>
      </c>
      <c r="G302" s="7">
        <f t="shared" si="39"/>
        <v>1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4</v>
      </c>
      <c r="D305" s="6">
        <v>2</v>
      </c>
      <c r="E305" s="7">
        <f t="shared" si="36"/>
        <v>4.0733197556008143E-3</v>
      </c>
      <c r="F305" s="7">
        <f t="shared" si="37"/>
        <v>1.6000000000000001E-3</v>
      </c>
      <c r="G305" s="7">
        <f t="shared" si="39"/>
        <v>-0.5</v>
      </c>
      <c r="H305" s="14">
        <f t="shared" si="38"/>
        <v>-2.0366598778004071E-3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88</v>
      </c>
      <c r="D331" s="6">
        <v>12</v>
      </c>
      <c r="E331" s="7">
        <f t="shared" si="40"/>
        <v>8.9613034623217916E-2</v>
      </c>
      <c r="F331" s="7">
        <f t="shared" si="41"/>
        <v>9.5999999999999992E-3</v>
      </c>
      <c r="G331" s="7">
        <f t="shared" si="43"/>
        <v>-0.86363636363636365</v>
      </c>
      <c r="H331" s="14">
        <f t="shared" si="42"/>
        <v>-7.7393075356415472E-2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2</v>
      </c>
      <c r="D340" s="6">
        <v>1</v>
      </c>
      <c r="E340" s="7">
        <f t="shared" si="40"/>
        <v>2.0366598778004071E-3</v>
      </c>
      <c r="F340" s="7">
        <f t="shared" si="41"/>
        <v>8.0000000000000004E-4</v>
      </c>
      <c r="G340" s="7">
        <f t="shared" si="43"/>
        <v>-0.5</v>
      </c>
      <c r="H340" s="14">
        <f t="shared" si="42"/>
        <v>-1.0183299389002036E-3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949</v>
      </c>
      <c r="D362" s="10">
        <f>SUM(D363:D595)</f>
        <v>813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-0.14330874604847207</v>
      </c>
      <c r="H362" s="24">
        <f t="shared" ref="H362:H425" si="50">+IF(OR(AND(E362=""),(G362="")),"",E362*G362)</f>
        <v>-0.14330874604847207</v>
      </c>
    </row>
    <row r="363" spans="1:8" x14ac:dyDescent="0.2">
      <c r="A363" s="26"/>
      <c r="B363" s="27" t="s">
        <v>337</v>
      </c>
      <c r="C363" s="30">
        <v>0</v>
      </c>
      <c r="D363" s="11">
        <v>4</v>
      </c>
      <c r="E363" s="12" t="str">
        <f t="shared" si="48"/>
        <v/>
      </c>
      <c r="F363" s="12">
        <f t="shared" si="49"/>
        <v>4.9200492004920051E-3</v>
      </c>
      <c r="G363" s="12">
        <f t="shared" ref="G363:G426" si="51">+IF(AND(C363=0,D363=0)," ",IF(C363=0,1,IF(D363=0,-1,(D363-C363)/C363)))</f>
        <v>1</v>
      </c>
      <c r="H363" s="13" t="str">
        <f t="shared" si="50"/>
        <v/>
      </c>
    </row>
    <row r="364" spans="1:8" x14ac:dyDescent="0.2">
      <c r="A364" s="26"/>
      <c r="B364" s="28" t="s">
        <v>338</v>
      </c>
      <c r="C364" s="31">
        <v>0</v>
      </c>
      <c r="D364" s="6">
        <v>2</v>
      </c>
      <c r="E364" s="7" t="str">
        <f t="shared" si="48"/>
        <v/>
      </c>
      <c r="F364" s="7">
        <f t="shared" si="49"/>
        <v>2.4600246002460025E-3</v>
      </c>
      <c r="G364" s="7">
        <f t="shared" si="51"/>
        <v>1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28</v>
      </c>
      <c r="D368" s="6">
        <v>10</v>
      </c>
      <c r="E368" s="7">
        <f t="shared" si="48"/>
        <v>2.9504741833508957E-2</v>
      </c>
      <c r="F368" s="7">
        <f t="shared" si="49"/>
        <v>1.2300123001230012E-2</v>
      </c>
      <c r="G368" s="7">
        <f t="shared" si="51"/>
        <v>-0.6428571428571429</v>
      </c>
      <c r="H368" s="14">
        <f t="shared" si="50"/>
        <v>-1.8967334035827187E-2</v>
      </c>
    </row>
    <row r="369" spans="1:8" x14ac:dyDescent="0.2">
      <c r="A369" s="26"/>
      <c r="B369" s="28" t="s">
        <v>343</v>
      </c>
      <c r="C369" s="31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149</v>
      </c>
      <c r="D374" s="6">
        <v>531</v>
      </c>
      <c r="E374" s="7">
        <f t="shared" si="48"/>
        <v>0.15700737618545837</v>
      </c>
      <c r="F374" s="7">
        <f t="shared" si="49"/>
        <v>0.65313653136531369</v>
      </c>
      <c r="G374" s="7">
        <f t="shared" si="51"/>
        <v>2.563758389261745</v>
      </c>
      <c r="H374" s="14">
        <f t="shared" si="50"/>
        <v>0.40252897787144365</v>
      </c>
    </row>
    <row r="375" spans="1:8" x14ac:dyDescent="0.2">
      <c r="A375" s="26"/>
      <c r="B375" s="28" t="s">
        <v>349</v>
      </c>
      <c r="C375" s="31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1</v>
      </c>
      <c r="D378" s="6">
        <v>1</v>
      </c>
      <c r="E378" s="7">
        <f t="shared" si="48"/>
        <v>1.053740779768177E-3</v>
      </c>
      <c r="F378" s="7">
        <f t="shared" si="49"/>
        <v>1.2300123001230013E-3</v>
      </c>
      <c r="G378" s="7">
        <f t="shared" si="51"/>
        <v>0</v>
      </c>
      <c r="H378" s="14">
        <f t="shared" si="50"/>
        <v>0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455</v>
      </c>
      <c r="D382" s="6">
        <v>48</v>
      </c>
      <c r="E382" s="7">
        <f t="shared" si="48"/>
        <v>0.47945205479452052</v>
      </c>
      <c r="F382" s="7">
        <f t="shared" si="49"/>
        <v>5.9040590405904057E-2</v>
      </c>
      <c r="G382" s="7">
        <f t="shared" si="51"/>
        <v>-0.89450549450549455</v>
      </c>
      <c r="H382" s="14">
        <f t="shared" si="50"/>
        <v>-0.42887249736564803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1.2644889357218124E-2</v>
      </c>
      <c r="F383" s="7" t="str">
        <f t="shared" si="49"/>
        <v/>
      </c>
      <c r="G383" s="7">
        <f t="shared" si="51"/>
        <v>-1</v>
      </c>
      <c r="H383" s="14">
        <f t="shared" si="50"/>
        <v>-1.2644889357218124E-2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7</v>
      </c>
      <c r="E385" s="7" t="str">
        <f t="shared" si="48"/>
        <v/>
      </c>
      <c r="F385" s="7">
        <f t="shared" si="49"/>
        <v>8.6100861008610082E-3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2</v>
      </c>
      <c r="D386" s="6">
        <v>7</v>
      </c>
      <c r="E386" s="7">
        <f t="shared" si="48"/>
        <v>2.1074815595363539E-3</v>
      </c>
      <c r="F386" s="7">
        <f t="shared" si="49"/>
        <v>8.6100861008610082E-3</v>
      </c>
      <c r="G386" s="7">
        <f t="shared" si="51"/>
        <v>2.5</v>
      </c>
      <c r="H386" s="14">
        <f t="shared" si="50"/>
        <v>5.268703898840885E-3</v>
      </c>
    </row>
    <row r="387" spans="1:8" x14ac:dyDescent="0.2">
      <c r="A387" s="26"/>
      <c r="B387" s="28" t="s">
        <v>361</v>
      </c>
      <c r="C387" s="31">
        <v>1</v>
      </c>
      <c r="D387" s="6">
        <v>0</v>
      </c>
      <c r="E387" s="7">
        <f t="shared" si="48"/>
        <v>1.053740779768177E-3</v>
      </c>
      <c r="F387" s="7" t="str">
        <f t="shared" si="49"/>
        <v/>
      </c>
      <c r="G387" s="7">
        <f t="shared" si="51"/>
        <v>-1</v>
      </c>
      <c r="H387" s="14">
        <f t="shared" si="50"/>
        <v>-1.053740779768177E-3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1</v>
      </c>
      <c r="D391" s="6">
        <v>0</v>
      </c>
      <c r="E391" s="7">
        <f t="shared" si="48"/>
        <v>1.053740779768177E-3</v>
      </c>
      <c r="F391" s="7" t="str">
        <f t="shared" si="49"/>
        <v/>
      </c>
      <c r="G391" s="7">
        <f t="shared" si="51"/>
        <v>-1</v>
      </c>
      <c r="H391" s="14">
        <f t="shared" si="50"/>
        <v>-1.053740779768177E-3</v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1</v>
      </c>
      <c r="D396" s="6">
        <v>0</v>
      </c>
      <c r="E396" s="7">
        <f t="shared" si="48"/>
        <v>1.053740779768177E-3</v>
      </c>
      <c r="F396" s="7" t="str">
        <f t="shared" si="49"/>
        <v/>
      </c>
      <c r="G396" s="7">
        <f t="shared" si="51"/>
        <v>-1</v>
      </c>
      <c r="H396" s="14">
        <f t="shared" si="50"/>
        <v>-1.053740779768177E-3</v>
      </c>
    </row>
    <row r="397" spans="1:8" x14ac:dyDescent="0.2">
      <c r="A397" s="26"/>
      <c r="B397" s="28" t="s">
        <v>371</v>
      </c>
      <c r="C397" s="31">
        <v>5</v>
      </c>
      <c r="D397" s="6">
        <v>0</v>
      </c>
      <c r="E397" s="7">
        <f t="shared" si="48"/>
        <v>5.268703898840885E-3</v>
      </c>
      <c r="F397" s="7" t="str">
        <f t="shared" si="49"/>
        <v/>
      </c>
      <c r="G397" s="7">
        <f t="shared" si="51"/>
        <v>-1</v>
      </c>
      <c r="H397" s="14">
        <f t="shared" si="50"/>
        <v>-5.268703898840885E-3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2</v>
      </c>
      <c r="D401" s="6">
        <v>2</v>
      </c>
      <c r="E401" s="7">
        <f t="shared" si="48"/>
        <v>2.1074815595363539E-3</v>
      </c>
      <c r="F401" s="7">
        <f t="shared" si="49"/>
        <v>2.4600246002460025E-3</v>
      </c>
      <c r="G401" s="7">
        <f t="shared" si="51"/>
        <v>0</v>
      </c>
      <c r="H401" s="14">
        <f t="shared" si="50"/>
        <v>0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73</v>
      </c>
      <c r="D404" s="6">
        <v>0</v>
      </c>
      <c r="E404" s="7">
        <f t="shared" si="48"/>
        <v>7.6923076923076927E-2</v>
      </c>
      <c r="F404" s="7" t="str">
        <f t="shared" si="49"/>
        <v/>
      </c>
      <c r="G404" s="7">
        <f t="shared" si="51"/>
        <v>-1</v>
      </c>
      <c r="H404" s="14">
        <f t="shared" si="50"/>
        <v>-7.6923076923076927E-2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34</v>
      </c>
      <c r="D410" s="6">
        <v>41</v>
      </c>
      <c r="E410" s="7">
        <f t="shared" si="48"/>
        <v>3.5827186512118019E-2</v>
      </c>
      <c r="F410" s="7">
        <f t="shared" si="49"/>
        <v>5.0430504305043047E-2</v>
      </c>
      <c r="G410" s="7">
        <f t="shared" si="51"/>
        <v>0.20588235294117646</v>
      </c>
      <c r="H410" s="14">
        <f t="shared" si="50"/>
        <v>7.3761854583772385E-3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49</v>
      </c>
      <c r="D413" s="6">
        <v>2</v>
      </c>
      <c r="E413" s="7">
        <f t="shared" si="48"/>
        <v>5.1633298208640675E-2</v>
      </c>
      <c r="F413" s="7">
        <f t="shared" si="49"/>
        <v>2.4600246002460025E-3</v>
      </c>
      <c r="G413" s="7">
        <f t="shared" si="51"/>
        <v>-0.95918367346938771</v>
      </c>
      <c r="H413" s="14">
        <f t="shared" si="50"/>
        <v>-4.9525816649104319E-2</v>
      </c>
    </row>
    <row r="414" spans="1:8" x14ac:dyDescent="0.2">
      <c r="A414" s="26"/>
      <c r="B414" s="28" t="s">
        <v>388</v>
      </c>
      <c r="C414" s="31">
        <v>2</v>
      </c>
      <c r="D414" s="6">
        <v>25</v>
      </c>
      <c r="E414" s="7">
        <f t="shared" si="48"/>
        <v>2.1074815595363539E-3</v>
      </c>
      <c r="F414" s="7">
        <f t="shared" si="49"/>
        <v>3.0750307503075031E-2</v>
      </c>
      <c r="G414" s="7">
        <f t="shared" si="51"/>
        <v>11.5</v>
      </c>
      <c r="H414" s="14">
        <f t="shared" si="50"/>
        <v>2.4236037934668071E-2</v>
      </c>
    </row>
    <row r="415" spans="1:8" x14ac:dyDescent="0.2">
      <c r="A415" s="26"/>
      <c r="B415" s="28" t="s">
        <v>389</v>
      </c>
      <c r="C415" s="31">
        <v>7</v>
      </c>
      <c r="D415" s="6">
        <v>11</v>
      </c>
      <c r="E415" s="7">
        <f t="shared" si="48"/>
        <v>7.3761854583772393E-3</v>
      </c>
      <c r="F415" s="7">
        <f t="shared" si="49"/>
        <v>1.3530135301353014E-2</v>
      </c>
      <c r="G415" s="7">
        <f t="shared" si="51"/>
        <v>0.5714285714285714</v>
      </c>
      <c r="H415" s="14">
        <f t="shared" si="50"/>
        <v>4.2149631190727078E-3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0</v>
      </c>
      <c r="E417" s="7">
        <f t="shared" si="48"/>
        <v>1.053740779768177E-3</v>
      </c>
      <c r="F417" s="7" t="str">
        <f t="shared" si="49"/>
        <v/>
      </c>
      <c r="G417" s="7">
        <f t="shared" si="51"/>
        <v>-1</v>
      </c>
      <c r="H417" s="14">
        <f t="shared" si="50"/>
        <v>-1.053740779768177E-3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1</v>
      </c>
      <c r="D419" s="6">
        <v>1</v>
      </c>
      <c r="E419" s="7">
        <f t="shared" si="48"/>
        <v>1.053740779768177E-3</v>
      </c>
      <c r="F419" s="7">
        <f t="shared" si="49"/>
        <v>1.2300123001230013E-3</v>
      </c>
      <c r="G419" s="7">
        <f t="shared" si="51"/>
        <v>0</v>
      </c>
      <c r="H419" s="14">
        <f t="shared" si="50"/>
        <v>0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2</v>
      </c>
      <c r="D424" s="6">
        <v>1</v>
      </c>
      <c r="E424" s="7">
        <f t="shared" si="48"/>
        <v>2.1074815595363539E-3</v>
      </c>
      <c r="F424" s="7">
        <f t="shared" si="49"/>
        <v>1.2300123001230013E-3</v>
      </c>
      <c r="G424" s="7">
        <f t="shared" si="51"/>
        <v>-0.5</v>
      </c>
      <c r="H424" s="14">
        <f t="shared" si="50"/>
        <v>-1.053740779768177E-3</v>
      </c>
    </row>
    <row r="425" spans="1:8" x14ac:dyDescent="0.2">
      <c r="A425" s="26"/>
      <c r="B425" s="28" t="s">
        <v>399</v>
      </c>
      <c r="C425" s="31">
        <v>1</v>
      </c>
      <c r="D425" s="6">
        <v>1</v>
      </c>
      <c r="E425" s="7">
        <f t="shared" si="48"/>
        <v>1.053740779768177E-3</v>
      </c>
      <c r="F425" s="7">
        <f t="shared" si="49"/>
        <v>1.2300123001230013E-3</v>
      </c>
      <c r="G425" s="7">
        <f t="shared" si="51"/>
        <v>0</v>
      </c>
      <c r="H425" s="14">
        <f t="shared" si="50"/>
        <v>0</v>
      </c>
    </row>
    <row r="426" spans="1:8" x14ac:dyDescent="0.2">
      <c r="A426" s="26"/>
      <c r="B426" s="28" t="s">
        <v>400</v>
      </c>
      <c r="C426" s="31">
        <v>3</v>
      </c>
      <c r="D426" s="6">
        <v>5</v>
      </c>
      <c r="E426" s="7">
        <f t="shared" ref="E426:E489" si="52">+IF(C426=0,"",C426/C$362)</f>
        <v>3.1612223393045311E-3</v>
      </c>
      <c r="F426" s="7">
        <f t="shared" ref="F426:F489" si="53">+IF(D426=0,"",D426/D$362)</f>
        <v>6.1500615006150061E-3</v>
      </c>
      <c r="G426" s="7">
        <f t="shared" si="51"/>
        <v>0.66666666666666663</v>
      </c>
      <c r="H426" s="14">
        <f t="shared" ref="H426:H489" si="54">+IF(OR(AND(E426=""),(G426="")),"",E426*G426)</f>
        <v>2.1074815595363539E-3</v>
      </c>
    </row>
    <row r="427" spans="1:8" x14ac:dyDescent="0.2">
      <c r="A427" s="26"/>
      <c r="B427" s="28" t="s">
        <v>401</v>
      </c>
      <c r="C427" s="31">
        <v>0</v>
      </c>
      <c r="D427" s="6">
        <v>1</v>
      </c>
      <c r="E427" s="7" t="str">
        <f t="shared" si="52"/>
        <v/>
      </c>
      <c r="F427" s="7">
        <f t="shared" si="53"/>
        <v>1.2300123001230013E-3</v>
      </c>
      <c r="G427" s="7">
        <f t="shared" ref="G427:G490" si="55">+IF(AND(C427=0,D427=0)," ",IF(C427=0,1,IF(D427=0,-1,(D427-C427)/C427)))</f>
        <v>1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2</v>
      </c>
      <c r="D428" s="6">
        <v>0</v>
      </c>
      <c r="E428" s="7">
        <f t="shared" si="52"/>
        <v>2.1074815595363539E-3</v>
      </c>
      <c r="F428" s="7" t="str">
        <f t="shared" si="53"/>
        <v/>
      </c>
      <c r="G428" s="7">
        <f t="shared" si="55"/>
        <v>-1</v>
      </c>
      <c r="H428" s="14">
        <f t="shared" si="54"/>
        <v>-2.1074815595363539E-3</v>
      </c>
    </row>
    <row r="429" spans="1:8" x14ac:dyDescent="0.2">
      <c r="A429" s="26"/>
      <c r="B429" s="28" t="s">
        <v>403</v>
      </c>
      <c r="C429" s="31">
        <v>0</v>
      </c>
      <c r="D429" s="6">
        <v>1</v>
      </c>
      <c r="E429" s="7" t="str">
        <f t="shared" si="52"/>
        <v/>
      </c>
      <c r="F429" s="7">
        <f t="shared" si="53"/>
        <v>1.2300123001230013E-3</v>
      </c>
      <c r="G429" s="7">
        <f t="shared" si="55"/>
        <v>1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30</v>
      </c>
      <c r="D434" s="6">
        <v>0</v>
      </c>
      <c r="E434" s="7">
        <f t="shared" si="52"/>
        <v>3.1612223393045313E-2</v>
      </c>
      <c r="F434" s="7" t="str">
        <f t="shared" si="53"/>
        <v/>
      </c>
      <c r="G434" s="7">
        <f t="shared" si="55"/>
        <v>-1</v>
      </c>
      <c r="H434" s="14">
        <f t="shared" si="54"/>
        <v>-3.1612223393045313E-2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0</v>
      </c>
      <c r="D437" s="6">
        <v>6</v>
      </c>
      <c r="E437" s="7" t="str">
        <f t="shared" si="52"/>
        <v/>
      </c>
      <c r="F437" s="7">
        <f t="shared" si="53"/>
        <v>7.3800738007380072E-3</v>
      </c>
      <c r="G437" s="7">
        <f t="shared" si="55"/>
        <v>1</v>
      </c>
      <c r="H437" s="14" t="str">
        <f t="shared" si="54"/>
        <v/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3</v>
      </c>
      <c r="E441" s="7" t="str">
        <f t="shared" si="52"/>
        <v/>
      </c>
      <c r="F441" s="7">
        <f t="shared" si="53"/>
        <v>3.6900369003690036E-3</v>
      </c>
      <c r="G441" s="7">
        <f t="shared" si="55"/>
        <v>1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</v>
      </c>
      <c r="D445" s="6">
        <v>4</v>
      </c>
      <c r="E445" s="7">
        <f t="shared" si="52"/>
        <v>2.1074815595363539E-3</v>
      </c>
      <c r="F445" s="7">
        <f t="shared" si="53"/>
        <v>4.9200492004920051E-3</v>
      </c>
      <c r="G445" s="7">
        <f t="shared" si="55"/>
        <v>1</v>
      </c>
      <c r="H445" s="14">
        <f t="shared" si="54"/>
        <v>2.1074815595363539E-3</v>
      </c>
    </row>
    <row r="446" spans="1:8" x14ac:dyDescent="0.2">
      <c r="A446" s="26"/>
      <c r="B446" s="28" t="s">
        <v>420</v>
      </c>
      <c r="C446" s="31">
        <v>0</v>
      </c>
      <c r="D446" s="6">
        <v>2</v>
      </c>
      <c r="E446" s="7" t="str">
        <f t="shared" si="52"/>
        <v/>
      </c>
      <c r="F446" s="7">
        <f t="shared" si="53"/>
        <v>2.4600246002460025E-3</v>
      </c>
      <c r="G446" s="7">
        <f t="shared" si="55"/>
        <v>1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12</v>
      </c>
      <c r="D458" s="6">
        <v>0</v>
      </c>
      <c r="E458" s="7">
        <f t="shared" si="52"/>
        <v>1.2644889357218124E-2</v>
      </c>
      <c r="F458" s="7" t="str">
        <f t="shared" si="53"/>
        <v/>
      </c>
      <c r="G458" s="7">
        <f t="shared" si="55"/>
        <v>-1</v>
      </c>
      <c r="H458" s="14">
        <f t="shared" si="54"/>
        <v>-1.2644889357218124E-2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25</v>
      </c>
      <c r="E461" s="7" t="str">
        <f t="shared" si="52"/>
        <v/>
      </c>
      <c r="F461" s="7">
        <f t="shared" si="53"/>
        <v>3.0750307503075031E-2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1</v>
      </c>
      <c r="D475" s="6">
        <v>5</v>
      </c>
      <c r="E475" s="7">
        <f t="shared" si="52"/>
        <v>1.053740779768177E-3</v>
      </c>
      <c r="F475" s="7">
        <f t="shared" si="53"/>
        <v>6.1500615006150061E-3</v>
      </c>
      <c r="G475" s="7">
        <f t="shared" si="55"/>
        <v>4</v>
      </c>
      <c r="H475" s="14">
        <f t="shared" si="54"/>
        <v>4.2149631190727078E-3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5</v>
      </c>
      <c r="D480" s="6">
        <v>6</v>
      </c>
      <c r="E480" s="7">
        <f t="shared" si="52"/>
        <v>5.268703898840885E-3</v>
      </c>
      <c r="F480" s="7">
        <f t="shared" si="53"/>
        <v>7.3800738007380072E-3</v>
      </c>
      <c r="G480" s="7">
        <f t="shared" si="55"/>
        <v>0.2</v>
      </c>
      <c r="H480" s="14">
        <f t="shared" si="54"/>
        <v>1.053740779768177E-3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</v>
      </c>
      <c r="D484" s="6">
        <v>0</v>
      </c>
      <c r="E484" s="7">
        <f t="shared" si="52"/>
        <v>1.053740779768177E-3</v>
      </c>
      <c r="F484" s="7" t="str">
        <f t="shared" si="53"/>
        <v/>
      </c>
      <c r="G484" s="7">
        <f t="shared" si="55"/>
        <v>-1</v>
      </c>
      <c r="H484" s="14">
        <f t="shared" si="54"/>
        <v>-1.053740779768177E-3</v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8</v>
      </c>
      <c r="D490" s="6">
        <v>41</v>
      </c>
      <c r="E490" s="7">
        <f t="shared" ref="E490:E553" si="56">+IF(C490=0,"",C490/C$362)</f>
        <v>8.4299262381454156E-3</v>
      </c>
      <c r="F490" s="7">
        <f t="shared" ref="F490:F553" si="57">+IF(D490=0,"",D490/D$362)</f>
        <v>5.0430504305043047E-2</v>
      </c>
      <c r="G490" s="7">
        <f t="shared" si="55"/>
        <v>4.125</v>
      </c>
      <c r="H490" s="14">
        <f t="shared" ref="H490:H553" si="58">+IF(OR(AND(E490=""),(G490="")),"",E490*G490)</f>
        <v>3.4773445732349841E-2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0</v>
      </c>
      <c r="E500" s="7">
        <f t="shared" si="56"/>
        <v>1.053740779768177E-3</v>
      </c>
      <c r="F500" s="7" t="str">
        <f t="shared" si="57"/>
        <v/>
      </c>
      <c r="G500" s="7">
        <f t="shared" si="59"/>
        <v>-1</v>
      </c>
      <c r="H500" s="14">
        <f t="shared" si="58"/>
        <v>-1.053740779768177E-3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14" t="str">
        <f t="shared" si="58"/>
        <v/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</v>
      </c>
      <c r="D505" s="6">
        <v>0</v>
      </c>
      <c r="E505" s="7">
        <f t="shared" si="56"/>
        <v>1.053740779768177E-3</v>
      </c>
      <c r="F505" s="7" t="str">
        <f t="shared" si="57"/>
        <v/>
      </c>
      <c r="G505" s="7">
        <f t="shared" si="59"/>
        <v>-1</v>
      </c>
      <c r="H505" s="14">
        <f t="shared" si="58"/>
        <v>-1.053740779768177E-3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</v>
      </c>
      <c r="D519" s="6">
        <v>0</v>
      </c>
      <c r="E519" s="7">
        <f t="shared" si="56"/>
        <v>1.053740779768177E-3</v>
      </c>
      <c r="F519" s="7" t="str">
        <f t="shared" si="57"/>
        <v/>
      </c>
      <c r="G519" s="7">
        <f t="shared" si="59"/>
        <v>-1</v>
      </c>
      <c r="H519" s="14">
        <f t="shared" si="58"/>
        <v>-1.053740779768177E-3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2</v>
      </c>
      <c r="D530" s="6">
        <v>0</v>
      </c>
      <c r="E530" s="7">
        <f t="shared" si="56"/>
        <v>2.1074815595363539E-3</v>
      </c>
      <c r="F530" s="7" t="str">
        <f t="shared" si="57"/>
        <v/>
      </c>
      <c r="G530" s="7">
        <f t="shared" si="59"/>
        <v>-1</v>
      </c>
      <c r="H530" s="14">
        <f t="shared" si="58"/>
        <v>-2.1074815595363539E-3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6</v>
      </c>
      <c r="E537" s="7" t="str">
        <f t="shared" si="56"/>
        <v/>
      </c>
      <c r="F537" s="7">
        <f t="shared" si="57"/>
        <v>7.3800738007380072E-3</v>
      </c>
      <c r="G537" s="7">
        <f t="shared" si="59"/>
        <v>1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14" t="str">
        <f t="shared" si="62"/>
        <v/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4</v>
      </c>
      <c r="E574" s="7" t="str">
        <f t="shared" si="60"/>
        <v/>
      </c>
      <c r="F574" s="7">
        <f t="shared" si="61"/>
        <v>4.9200492004920051E-3</v>
      </c>
      <c r="G574" s="7">
        <f t="shared" si="63"/>
        <v>1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0</v>
      </c>
      <c r="D579" s="6">
        <v>1</v>
      </c>
      <c r="E579" s="7" t="str">
        <f t="shared" si="60"/>
        <v/>
      </c>
      <c r="F579" s="7">
        <f t="shared" si="61"/>
        <v>1.2300123001230013E-3</v>
      </c>
      <c r="G579" s="7">
        <f t="shared" si="63"/>
        <v>1</v>
      </c>
      <c r="H579" s="14" t="str">
        <f t="shared" si="62"/>
        <v/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3</v>
      </c>
      <c r="D581" s="6">
        <v>5</v>
      </c>
      <c r="E581" s="7">
        <f t="shared" si="60"/>
        <v>3.1612223393045311E-3</v>
      </c>
      <c r="F581" s="7">
        <f t="shared" si="61"/>
        <v>6.1500615006150061E-3</v>
      </c>
      <c r="G581" s="7">
        <f t="shared" si="63"/>
        <v>0.66666666666666663</v>
      </c>
      <c r="H581" s="14">
        <f t="shared" si="62"/>
        <v>2.1074815595363539E-3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50</v>
      </c>
      <c r="D585" s="6">
        <v>0</v>
      </c>
      <c r="E585" s="7">
        <f t="shared" si="60"/>
        <v>5.2687038988408853E-2</v>
      </c>
      <c r="F585" s="7" t="str">
        <f t="shared" si="61"/>
        <v/>
      </c>
      <c r="G585" s="7">
        <f t="shared" si="63"/>
        <v>-1</v>
      </c>
      <c r="H585" s="14">
        <f t="shared" si="62"/>
        <v>-5.2687038988408853E-2</v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0</v>
      </c>
      <c r="D588" s="6">
        <v>4</v>
      </c>
      <c r="E588" s="7" t="str">
        <f t="shared" si="60"/>
        <v/>
      </c>
      <c r="F588" s="7">
        <f t="shared" si="61"/>
        <v>4.9200492004920051E-3</v>
      </c>
      <c r="G588" s="7">
        <f t="shared" si="63"/>
        <v>1</v>
      </c>
      <c r="H588" s="14" t="str">
        <f t="shared" si="62"/>
        <v/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31</v>
      </c>
      <c r="D601" s="10">
        <f>SUM(D602:D629)</f>
        <v>229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6.387096774193548</v>
      </c>
      <c r="H601" s="24">
        <f t="shared" ref="H601:H629" si="66">+IF(OR(AND(E601=""),(G601="")),"",E601*G601)</f>
        <v>6.387096774193548</v>
      </c>
    </row>
    <row r="602" spans="1:8" x14ac:dyDescent="0.2">
      <c r="A602" s="26"/>
      <c r="B602" s="27" t="s">
        <v>570</v>
      </c>
      <c r="C602" s="30">
        <v>0</v>
      </c>
      <c r="D602" s="11">
        <v>3</v>
      </c>
      <c r="E602" s="12" t="str">
        <f t="shared" si="64"/>
        <v/>
      </c>
      <c r="F602" s="12">
        <f t="shared" si="65"/>
        <v>1.3100436681222707E-2</v>
      </c>
      <c r="G602" s="12">
        <f t="shared" ref="G602:G629" si="67">+IF(AND(C602=0,D602=0)," ",IF(C602=0,1,IF(D602=0,-1,(D602-C602)/C602)))</f>
        <v>1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5</v>
      </c>
      <c r="D603" s="6">
        <v>1</v>
      </c>
      <c r="E603" s="7">
        <f t="shared" si="64"/>
        <v>0.16129032258064516</v>
      </c>
      <c r="F603" s="7">
        <f t="shared" si="65"/>
        <v>4.3668122270742356E-3</v>
      </c>
      <c r="G603" s="7">
        <f t="shared" si="67"/>
        <v>-0.8</v>
      </c>
      <c r="H603" s="14">
        <f t="shared" si="66"/>
        <v>-0.12903225806451613</v>
      </c>
    </row>
    <row r="604" spans="1:8" ht="25.5" x14ac:dyDescent="0.2">
      <c r="A604" s="26"/>
      <c r="B604" s="28" t="s">
        <v>572</v>
      </c>
      <c r="C604" s="31">
        <v>6</v>
      </c>
      <c r="D604" s="6">
        <v>7</v>
      </c>
      <c r="E604" s="7">
        <f t="shared" si="64"/>
        <v>0.19354838709677419</v>
      </c>
      <c r="F604" s="7">
        <f t="shared" si="65"/>
        <v>3.0567685589519649E-2</v>
      </c>
      <c r="G604" s="7">
        <f t="shared" si="67"/>
        <v>0.16666666666666666</v>
      </c>
      <c r="H604" s="14">
        <f t="shared" si="66"/>
        <v>3.2258064516129031E-2</v>
      </c>
    </row>
    <row r="605" spans="1:8" x14ac:dyDescent="0.2">
      <c r="A605" s="26"/>
      <c r="B605" s="28" t="s">
        <v>573</v>
      </c>
      <c r="C605" s="31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14" t="str">
        <f t="shared" si="66"/>
        <v/>
      </c>
    </row>
    <row r="606" spans="1:8" x14ac:dyDescent="0.2">
      <c r="A606" s="26"/>
      <c r="B606" s="28" t="s">
        <v>574</v>
      </c>
      <c r="C606" s="31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14" t="str">
        <f t="shared" si="66"/>
        <v/>
      </c>
    </row>
    <row r="607" spans="1:8" x14ac:dyDescent="0.2">
      <c r="A607" s="26"/>
      <c r="B607" s="28" t="s">
        <v>575</v>
      </c>
      <c r="C607" s="31">
        <v>0</v>
      </c>
      <c r="D607" s="6">
        <v>9</v>
      </c>
      <c r="E607" s="7" t="str">
        <f t="shared" si="64"/>
        <v/>
      </c>
      <c r="F607" s="7">
        <f t="shared" si="65"/>
        <v>3.9301310043668124E-2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3</v>
      </c>
      <c r="E608" s="7" t="str">
        <f t="shared" si="64"/>
        <v/>
      </c>
      <c r="F608" s="7">
        <f t="shared" si="65"/>
        <v>1.3100436681222707E-2</v>
      </c>
      <c r="G608" s="7">
        <f t="shared" si="67"/>
        <v>1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1</v>
      </c>
      <c r="E612" s="7" t="str">
        <f t="shared" si="64"/>
        <v/>
      </c>
      <c r="F612" s="7">
        <f t="shared" si="65"/>
        <v>4.3668122270742356E-3</v>
      </c>
      <c r="G612" s="7">
        <f t="shared" si="67"/>
        <v>1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1</v>
      </c>
      <c r="D615" s="6">
        <v>0</v>
      </c>
      <c r="E615" s="7">
        <f t="shared" si="64"/>
        <v>3.2258064516129031E-2</v>
      </c>
      <c r="F615" s="7" t="str">
        <f t="shared" si="65"/>
        <v/>
      </c>
      <c r="G615" s="7">
        <f t="shared" si="67"/>
        <v>-1</v>
      </c>
      <c r="H615" s="14">
        <f t="shared" si="66"/>
        <v>-3.2258064516129031E-2</v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1</v>
      </c>
      <c r="D618" s="6">
        <v>0</v>
      </c>
      <c r="E618" s="7">
        <f t="shared" si="64"/>
        <v>3.2258064516129031E-2</v>
      </c>
      <c r="F618" s="7" t="str">
        <f t="shared" si="65"/>
        <v/>
      </c>
      <c r="G618" s="7">
        <f t="shared" si="67"/>
        <v>-1</v>
      </c>
      <c r="H618" s="14">
        <f t="shared" si="66"/>
        <v>-3.2258064516129031E-2</v>
      </c>
    </row>
    <row r="619" spans="1:8" x14ac:dyDescent="0.2">
      <c r="A619" s="26"/>
      <c r="B619" s="28" t="s">
        <v>587</v>
      </c>
      <c r="C619" s="31">
        <v>18</v>
      </c>
      <c r="D619" s="6">
        <v>172</v>
      </c>
      <c r="E619" s="7">
        <f t="shared" si="64"/>
        <v>0.58064516129032262</v>
      </c>
      <c r="F619" s="7">
        <f t="shared" si="65"/>
        <v>0.75109170305676853</v>
      </c>
      <c r="G619" s="7">
        <f t="shared" si="67"/>
        <v>8.5555555555555554</v>
      </c>
      <c r="H619" s="14">
        <f t="shared" si="66"/>
        <v>4.967741935483871</v>
      </c>
    </row>
    <row r="620" spans="1:8" x14ac:dyDescent="0.2">
      <c r="A620" s="26"/>
      <c r="B620" s="28" t="s">
        <v>588</v>
      </c>
      <c r="C620" s="31">
        <v>0</v>
      </c>
      <c r="D620" s="6">
        <v>31</v>
      </c>
      <c r="E620" s="7" t="str">
        <f t="shared" si="64"/>
        <v/>
      </c>
      <c r="F620" s="7">
        <f t="shared" si="65"/>
        <v>0.13537117903930132</v>
      </c>
      <c r="G620" s="7">
        <f t="shared" si="67"/>
        <v>1</v>
      </c>
      <c r="H620" s="14" t="str">
        <f t="shared" si="66"/>
        <v/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2</v>
      </c>
      <c r="E628" s="7" t="str">
        <f t="shared" si="64"/>
        <v/>
      </c>
      <c r="F628" s="7">
        <f t="shared" si="65"/>
        <v>8.7336244541484712E-3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624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625</v>
      </c>
      <c r="C8" s="10">
        <f>+C19+C76+C181+C362+C601</f>
        <v>5499</v>
      </c>
      <c r="D8" s="10">
        <f>+D19+D76+D181+D362+D601</f>
        <v>9769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0.7765048190580105</v>
      </c>
      <c r="H8" s="24">
        <f t="shared" ref="H8:H13" si="1">+IF(OR(AND(E8=""),(G8="")),"",E8*G8)</f>
        <v>0.7765048190580105</v>
      </c>
    </row>
    <row r="9" spans="1:8" x14ac:dyDescent="0.2">
      <c r="A9" s="26"/>
      <c r="B9" s="21" t="s">
        <v>6</v>
      </c>
      <c r="C9" s="18">
        <f>+C19</f>
        <v>8</v>
      </c>
      <c r="D9" s="11">
        <f>+D19</f>
        <v>19</v>
      </c>
      <c r="E9" s="12">
        <f t="shared" ref="E9:F13" si="2">+C9/C$8</f>
        <v>1.4548099654482633E-3</v>
      </c>
      <c r="F9" s="12">
        <f t="shared" si="2"/>
        <v>1.9449278329409356E-3</v>
      </c>
      <c r="G9" s="12">
        <f t="shared" si="0"/>
        <v>1.375</v>
      </c>
      <c r="H9" s="13">
        <f t="shared" si="1"/>
        <v>2.0003637024913622E-3</v>
      </c>
    </row>
    <row r="10" spans="1:8" x14ac:dyDescent="0.2">
      <c r="A10" s="26"/>
      <c r="B10" s="22" t="s">
        <v>7</v>
      </c>
      <c r="C10" s="19">
        <f>+C76</f>
        <v>190</v>
      </c>
      <c r="D10" s="6">
        <f>+D76</f>
        <v>454</v>
      </c>
      <c r="E10" s="7">
        <f t="shared" si="2"/>
        <v>3.4551736679396254E-2</v>
      </c>
      <c r="F10" s="7">
        <f t="shared" si="2"/>
        <v>4.6473538745009722E-2</v>
      </c>
      <c r="G10" s="7">
        <f t="shared" si="0"/>
        <v>1.3894736842105264</v>
      </c>
      <c r="H10" s="14">
        <f t="shared" si="1"/>
        <v>4.8008728859792696E-2</v>
      </c>
    </row>
    <row r="11" spans="1:8" ht="25.5" x14ac:dyDescent="0.2">
      <c r="A11" s="26"/>
      <c r="B11" s="22" t="s">
        <v>8</v>
      </c>
      <c r="C11" s="19">
        <f>+C181</f>
        <v>634</v>
      </c>
      <c r="D11" s="6">
        <f>+D181</f>
        <v>850</v>
      </c>
      <c r="E11" s="7">
        <f t="shared" si="2"/>
        <v>0.11529368976177487</v>
      </c>
      <c r="F11" s="7">
        <f t="shared" si="2"/>
        <v>8.7009929368410274E-2</v>
      </c>
      <c r="G11" s="7">
        <f t="shared" si="0"/>
        <v>0.34069400630914826</v>
      </c>
      <c r="H11" s="14">
        <f t="shared" si="1"/>
        <v>3.927986906710311E-2</v>
      </c>
    </row>
    <row r="12" spans="1:8" x14ac:dyDescent="0.2">
      <c r="A12" s="26"/>
      <c r="B12" s="22" t="s">
        <v>9</v>
      </c>
      <c r="C12" s="19">
        <f>+C362</f>
        <v>3127</v>
      </c>
      <c r="D12" s="6">
        <f>+D362</f>
        <v>5996</v>
      </c>
      <c r="E12" s="7">
        <f t="shared" si="2"/>
        <v>0.56864884524458992</v>
      </c>
      <c r="F12" s="7">
        <f t="shared" si="2"/>
        <v>0.61377827822704478</v>
      </c>
      <c r="G12" s="7">
        <f t="shared" si="0"/>
        <v>0.91749280460505278</v>
      </c>
      <c r="H12" s="14">
        <f t="shared" si="1"/>
        <v>0.52173122385888349</v>
      </c>
    </row>
    <row r="13" spans="1:8" ht="15.75" thickBot="1" x14ac:dyDescent="0.25">
      <c r="A13" s="26"/>
      <c r="B13" s="23" t="s">
        <v>10</v>
      </c>
      <c r="C13" s="20">
        <f>+C601</f>
        <v>1540</v>
      </c>
      <c r="D13" s="15">
        <f>+D601</f>
        <v>2450</v>
      </c>
      <c r="E13" s="16">
        <f t="shared" si="2"/>
        <v>0.2800509183487907</v>
      </c>
      <c r="F13" s="16">
        <f t="shared" si="2"/>
        <v>0.2507933258265943</v>
      </c>
      <c r="G13" s="16">
        <f t="shared" si="0"/>
        <v>0.59090909090909094</v>
      </c>
      <c r="H13" s="17">
        <f t="shared" si="1"/>
        <v>0.16548463356973997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8</v>
      </c>
      <c r="D19" s="10">
        <f>SUM(D20:D70)</f>
        <v>19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1.375</v>
      </c>
      <c r="H19" s="24">
        <f t="shared" ref="H19:H50" si="5">+IF(OR(AND(E19=""),(G19="")),"",E19*G19)</f>
        <v>1.375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1</v>
      </c>
      <c r="E26" s="7" t="str">
        <f t="shared" si="3"/>
        <v/>
      </c>
      <c r="F26" s="7">
        <f t="shared" si="4"/>
        <v>5.2631578947368418E-2</v>
      </c>
      <c r="G26" s="7">
        <f t="shared" si="6"/>
        <v>1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2</v>
      </c>
      <c r="D27" s="6">
        <v>0</v>
      </c>
      <c r="E27" s="7">
        <f t="shared" si="3"/>
        <v>0.25</v>
      </c>
      <c r="F27" s="7" t="str">
        <f t="shared" si="4"/>
        <v/>
      </c>
      <c r="G27" s="7">
        <f t="shared" si="6"/>
        <v>-1</v>
      </c>
      <c r="H27" s="14">
        <f t="shared" si="5"/>
        <v>-0.25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0</v>
      </c>
      <c r="D30" s="6">
        <v>1</v>
      </c>
      <c r="E30" s="7" t="str">
        <f t="shared" si="3"/>
        <v/>
      </c>
      <c r="F30" s="7">
        <f t="shared" si="4"/>
        <v>5.2631578947368418E-2</v>
      </c>
      <c r="G30" s="7">
        <f t="shared" si="6"/>
        <v>1</v>
      </c>
      <c r="H30" s="14" t="str">
        <f t="shared" si="5"/>
        <v/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</v>
      </c>
      <c r="D50" s="6">
        <v>8</v>
      </c>
      <c r="E50" s="7">
        <f t="shared" si="3"/>
        <v>0.125</v>
      </c>
      <c r="F50" s="7">
        <f t="shared" si="4"/>
        <v>0.42105263157894735</v>
      </c>
      <c r="G50" s="7">
        <f t="shared" si="6"/>
        <v>7</v>
      </c>
      <c r="H50" s="14">
        <f t="shared" si="5"/>
        <v>0.875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1</v>
      </c>
      <c r="E52" s="7" t="str">
        <f t="shared" si="7"/>
        <v/>
      </c>
      <c r="F52" s="7">
        <f t="shared" si="8"/>
        <v>5.2631578947368418E-2</v>
      </c>
      <c r="G52" s="7">
        <f t="shared" ref="G52:G70" si="10">+IF(AND(C52=0,D52=0)," ",IF(C52=0,1,IF(D52=0,-1,(D52-C52)/C52)))</f>
        <v>1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2</v>
      </c>
      <c r="D54" s="6">
        <v>0</v>
      </c>
      <c r="E54" s="7">
        <f t="shared" si="7"/>
        <v>0.25</v>
      </c>
      <c r="F54" s="7" t="str">
        <f t="shared" si="8"/>
        <v/>
      </c>
      <c r="G54" s="7">
        <f t="shared" si="10"/>
        <v>-1</v>
      </c>
      <c r="H54" s="14">
        <f t="shared" si="9"/>
        <v>-0.25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2</v>
      </c>
      <c r="E59" s="7" t="str">
        <f t="shared" si="7"/>
        <v/>
      </c>
      <c r="F59" s="7">
        <f t="shared" si="8"/>
        <v>0.10526315789473684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3</v>
      </c>
      <c r="D64" s="6">
        <v>6</v>
      </c>
      <c r="E64" s="7">
        <f t="shared" si="7"/>
        <v>0.375</v>
      </c>
      <c r="F64" s="7">
        <f t="shared" si="8"/>
        <v>0.31578947368421051</v>
      </c>
      <c r="G64" s="7">
        <f t="shared" si="10"/>
        <v>1</v>
      </c>
      <c r="H64" s="14">
        <f t="shared" si="9"/>
        <v>0.375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190</v>
      </c>
      <c r="D76" s="10">
        <f>SUM(D77:D175)</f>
        <v>454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1.3894736842105264</v>
      </c>
      <c r="H76" s="24">
        <f t="shared" ref="H76:H107" si="13">+IF(OR(AND(E76=""),(G76="")),"",E76*G76)</f>
        <v>1.3894736842105264</v>
      </c>
    </row>
    <row r="77" spans="1:8" x14ac:dyDescent="0.2">
      <c r="A77" s="26"/>
      <c r="B77" s="27" t="s">
        <v>63</v>
      </c>
      <c r="C77" s="30">
        <v>5</v>
      </c>
      <c r="D77" s="11">
        <v>33</v>
      </c>
      <c r="E77" s="12">
        <f t="shared" si="11"/>
        <v>2.6315789473684209E-2</v>
      </c>
      <c r="F77" s="12">
        <f t="shared" si="12"/>
        <v>7.268722466960352E-2</v>
      </c>
      <c r="G77" s="12">
        <f t="shared" ref="G77:G108" si="14">+IF(AND(C77=0,D77=0)," ",IF(C77=0,1,IF(D77=0,-1,(D77-C77)/C77)))</f>
        <v>5.6</v>
      </c>
      <c r="H77" s="13">
        <f t="shared" si="13"/>
        <v>0.14736842105263157</v>
      </c>
    </row>
    <row r="78" spans="1:8" x14ac:dyDescent="0.2">
      <c r="A78" s="26"/>
      <c r="B78" s="28" t="s">
        <v>64</v>
      </c>
      <c r="C78" s="31">
        <v>8</v>
      </c>
      <c r="D78" s="6">
        <v>0</v>
      </c>
      <c r="E78" s="7">
        <f t="shared" si="11"/>
        <v>4.2105263157894736E-2</v>
      </c>
      <c r="F78" s="7" t="str">
        <f t="shared" si="12"/>
        <v/>
      </c>
      <c r="G78" s="7">
        <f t="shared" si="14"/>
        <v>-1</v>
      </c>
      <c r="H78" s="14">
        <f t="shared" si="13"/>
        <v>-4.2105263157894736E-2</v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15</v>
      </c>
      <c r="D80" s="6">
        <v>25</v>
      </c>
      <c r="E80" s="7">
        <f t="shared" si="11"/>
        <v>7.8947368421052627E-2</v>
      </c>
      <c r="F80" s="7">
        <f t="shared" si="12"/>
        <v>5.5066079295154183E-2</v>
      </c>
      <c r="G80" s="7">
        <f t="shared" si="14"/>
        <v>0.66666666666666663</v>
      </c>
      <c r="H80" s="14">
        <f t="shared" si="13"/>
        <v>5.2631578947368418E-2</v>
      </c>
    </row>
    <row r="81" spans="1:8" ht="25.5" x14ac:dyDescent="0.2">
      <c r="A81" s="26"/>
      <c r="B81" s="28" t="s">
        <v>67</v>
      </c>
      <c r="C81" s="31">
        <v>5</v>
      </c>
      <c r="D81" s="6">
        <v>19</v>
      </c>
      <c r="E81" s="7">
        <f t="shared" si="11"/>
        <v>2.6315789473684209E-2</v>
      </c>
      <c r="F81" s="7">
        <f t="shared" si="12"/>
        <v>4.185022026431718E-2</v>
      </c>
      <c r="G81" s="7">
        <f t="shared" si="14"/>
        <v>2.8</v>
      </c>
      <c r="H81" s="14">
        <f t="shared" si="13"/>
        <v>7.3684210526315783E-2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2</v>
      </c>
      <c r="D85" s="6">
        <v>0</v>
      </c>
      <c r="E85" s="7">
        <f t="shared" si="11"/>
        <v>1.0526315789473684E-2</v>
      </c>
      <c r="F85" s="7" t="str">
        <f t="shared" si="12"/>
        <v/>
      </c>
      <c r="G85" s="7">
        <f t="shared" si="14"/>
        <v>-1</v>
      </c>
      <c r="H85" s="14">
        <f t="shared" si="13"/>
        <v>-1.0526315789473684E-2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</v>
      </c>
      <c r="D87" s="6">
        <v>0</v>
      </c>
      <c r="E87" s="7">
        <f t="shared" si="11"/>
        <v>1.0526315789473684E-2</v>
      </c>
      <c r="F87" s="7" t="str">
        <f t="shared" si="12"/>
        <v/>
      </c>
      <c r="G87" s="7">
        <f t="shared" si="14"/>
        <v>-1</v>
      </c>
      <c r="H87" s="14">
        <f t="shared" si="13"/>
        <v>-1.0526315789473684E-2</v>
      </c>
    </row>
    <row r="88" spans="1:8" x14ac:dyDescent="0.2">
      <c r="A88" s="26"/>
      <c r="B88" s="28" t="s">
        <v>74</v>
      </c>
      <c r="C88" s="31">
        <v>5</v>
      </c>
      <c r="D88" s="6">
        <v>3</v>
      </c>
      <c r="E88" s="7">
        <f t="shared" si="11"/>
        <v>2.6315789473684209E-2</v>
      </c>
      <c r="F88" s="7">
        <f t="shared" si="12"/>
        <v>6.6079295154185024E-3</v>
      </c>
      <c r="G88" s="7">
        <f t="shared" si="14"/>
        <v>-0.4</v>
      </c>
      <c r="H88" s="14">
        <f t="shared" si="13"/>
        <v>-1.0526315789473684E-2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5</v>
      </c>
      <c r="D92" s="6">
        <v>13</v>
      </c>
      <c r="E92" s="7">
        <f t="shared" si="11"/>
        <v>2.6315789473684209E-2</v>
      </c>
      <c r="F92" s="7">
        <f t="shared" si="12"/>
        <v>2.8634361233480177E-2</v>
      </c>
      <c r="G92" s="7">
        <f t="shared" si="14"/>
        <v>1.6</v>
      </c>
      <c r="H92" s="14">
        <f t="shared" si="13"/>
        <v>4.2105263157894736E-2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0</v>
      </c>
      <c r="D94" s="6">
        <v>2</v>
      </c>
      <c r="E94" s="7" t="str">
        <f t="shared" si="11"/>
        <v/>
      </c>
      <c r="F94" s="7">
        <f t="shared" si="12"/>
        <v>4.4052863436123352E-3</v>
      </c>
      <c r="G94" s="7">
        <f t="shared" si="14"/>
        <v>1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7</v>
      </c>
      <c r="D95" s="6">
        <v>5</v>
      </c>
      <c r="E95" s="7">
        <f t="shared" si="11"/>
        <v>3.6842105263157891E-2</v>
      </c>
      <c r="F95" s="7">
        <f t="shared" si="12"/>
        <v>1.1013215859030838E-2</v>
      </c>
      <c r="G95" s="7">
        <f t="shared" si="14"/>
        <v>-0.2857142857142857</v>
      </c>
      <c r="H95" s="14">
        <f t="shared" si="13"/>
        <v>-1.0526315789473682E-2</v>
      </c>
    </row>
    <row r="96" spans="1:8" x14ac:dyDescent="0.2">
      <c r="A96" s="26"/>
      <c r="B96" s="28" t="s">
        <v>82</v>
      </c>
      <c r="C96" s="31">
        <v>5</v>
      </c>
      <c r="D96" s="6">
        <v>6</v>
      </c>
      <c r="E96" s="7">
        <f t="shared" si="11"/>
        <v>2.6315789473684209E-2</v>
      </c>
      <c r="F96" s="7">
        <f t="shared" si="12"/>
        <v>1.3215859030837005E-2</v>
      </c>
      <c r="G96" s="7">
        <f t="shared" si="14"/>
        <v>0.2</v>
      </c>
      <c r="H96" s="14">
        <f t="shared" si="13"/>
        <v>5.263157894736842E-3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16</v>
      </c>
      <c r="D98" s="6">
        <v>24</v>
      </c>
      <c r="E98" s="7">
        <f t="shared" si="11"/>
        <v>8.4210526315789472E-2</v>
      </c>
      <c r="F98" s="7">
        <f t="shared" si="12"/>
        <v>5.2863436123348019E-2</v>
      </c>
      <c r="G98" s="7">
        <f t="shared" si="14"/>
        <v>0.5</v>
      </c>
      <c r="H98" s="14">
        <f t="shared" si="13"/>
        <v>4.2105263157894736E-2</v>
      </c>
    </row>
    <row r="99" spans="1:8" x14ac:dyDescent="0.2">
      <c r="A99" s="26"/>
      <c r="B99" s="28" t="s">
        <v>85</v>
      </c>
      <c r="C99" s="31">
        <v>5</v>
      </c>
      <c r="D99" s="6">
        <v>7</v>
      </c>
      <c r="E99" s="7">
        <f t="shared" si="11"/>
        <v>2.6315789473684209E-2</v>
      </c>
      <c r="F99" s="7">
        <f t="shared" si="12"/>
        <v>1.5418502202643172E-2</v>
      </c>
      <c r="G99" s="7">
        <f t="shared" si="14"/>
        <v>0.4</v>
      </c>
      <c r="H99" s="14">
        <f t="shared" si="13"/>
        <v>1.0526315789473684E-2</v>
      </c>
    </row>
    <row r="100" spans="1:8" x14ac:dyDescent="0.2">
      <c r="A100" s="26"/>
      <c r="B100" s="28" t="s">
        <v>86</v>
      </c>
      <c r="C100" s="31">
        <v>2</v>
      </c>
      <c r="D100" s="6">
        <v>6</v>
      </c>
      <c r="E100" s="7">
        <f t="shared" si="11"/>
        <v>1.0526315789473684E-2</v>
      </c>
      <c r="F100" s="7">
        <f t="shared" si="12"/>
        <v>1.3215859030837005E-2</v>
      </c>
      <c r="G100" s="7">
        <f t="shared" si="14"/>
        <v>2</v>
      </c>
      <c r="H100" s="14">
        <f t="shared" si="13"/>
        <v>2.1052631578947368E-2</v>
      </c>
    </row>
    <row r="101" spans="1:8" x14ac:dyDescent="0.2">
      <c r="A101" s="26"/>
      <c r="B101" s="28" t="s">
        <v>87</v>
      </c>
      <c r="C101" s="31">
        <v>1</v>
      </c>
      <c r="D101" s="6">
        <v>0</v>
      </c>
      <c r="E101" s="7">
        <f t="shared" si="11"/>
        <v>5.263157894736842E-3</v>
      </c>
      <c r="F101" s="7" t="str">
        <f t="shared" si="12"/>
        <v/>
      </c>
      <c r="G101" s="7">
        <f t="shared" si="14"/>
        <v>-1</v>
      </c>
      <c r="H101" s="14">
        <f t="shared" si="13"/>
        <v>-5.263157894736842E-3</v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22</v>
      </c>
      <c r="D106" s="6">
        <v>29</v>
      </c>
      <c r="E106" s="7">
        <f t="shared" si="11"/>
        <v>0.11578947368421053</v>
      </c>
      <c r="F106" s="7">
        <f t="shared" si="12"/>
        <v>6.3876651982378851E-2</v>
      </c>
      <c r="G106" s="7">
        <f t="shared" si="14"/>
        <v>0.31818181818181818</v>
      </c>
      <c r="H106" s="14">
        <f t="shared" si="13"/>
        <v>3.6842105263157891E-2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2.2026431718061676E-3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</v>
      </c>
      <c r="D109" s="6">
        <v>1</v>
      </c>
      <c r="E109" s="7">
        <f t="shared" si="15"/>
        <v>5.263157894736842E-3</v>
      </c>
      <c r="F109" s="7">
        <f t="shared" si="16"/>
        <v>2.2026431718061676E-3</v>
      </c>
      <c r="G109" s="7">
        <f t="shared" ref="G109:G140" si="18">+IF(AND(C109=0,D109=0)," ",IF(C109=0,1,IF(D109=0,-1,(D109-C109)/C109)))</f>
        <v>0</v>
      </c>
      <c r="H109" s="14">
        <f t="shared" si="17"/>
        <v>0</v>
      </c>
    </row>
    <row r="110" spans="1:8" x14ac:dyDescent="0.2">
      <c r="A110" s="26"/>
      <c r="B110" s="28" t="s">
        <v>96</v>
      </c>
      <c r="C110" s="31">
        <v>3</v>
      </c>
      <c r="D110" s="6">
        <v>1</v>
      </c>
      <c r="E110" s="7">
        <f t="shared" si="15"/>
        <v>1.5789473684210527E-2</v>
      </c>
      <c r="F110" s="7">
        <f t="shared" si="16"/>
        <v>2.2026431718061676E-3</v>
      </c>
      <c r="G110" s="7">
        <f t="shared" si="18"/>
        <v>-0.66666666666666663</v>
      </c>
      <c r="H110" s="14">
        <f t="shared" si="17"/>
        <v>-1.0526315789473684E-2</v>
      </c>
    </row>
    <row r="111" spans="1:8" x14ac:dyDescent="0.2">
      <c r="A111" s="26"/>
      <c r="B111" s="28" t="s">
        <v>97</v>
      </c>
      <c r="C111" s="31">
        <v>6</v>
      </c>
      <c r="D111" s="6">
        <v>7</v>
      </c>
      <c r="E111" s="7">
        <f t="shared" si="15"/>
        <v>3.1578947368421054E-2</v>
      </c>
      <c r="F111" s="7">
        <f t="shared" si="16"/>
        <v>1.5418502202643172E-2</v>
      </c>
      <c r="G111" s="7">
        <f t="shared" si="18"/>
        <v>0.16666666666666666</v>
      </c>
      <c r="H111" s="14">
        <f t="shared" si="17"/>
        <v>5.263157894736842E-3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1</v>
      </c>
      <c r="E113" s="7" t="str">
        <f t="shared" si="15"/>
        <v/>
      </c>
      <c r="F113" s="7">
        <f t="shared" si="16"/>
        <v>2.2026431718061676E-3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10</v>
      </c>
      <c r="E115" s="7" t="str">
        <f t="shared" si="15"/>
        <v/>
      </c>
      <c r="F115" s="7">
        <f t="shared" si="16"/>
        <v>2.2026431718061675E-2</v>
      </c>
      <c r="G115" s="7">
        <f t="shared" si="18"/>
        <v>1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5.263157894736842E-3</v>
      </c>
      <c r="F117" s="7" t="str">
        <f t="shared" si="16"/>
        <v/>
      </c>
      <c r="G117" s="7">
        <f t="shared" si="18"/>
        <v>-1</v>
      </c>
      <c r="H117" s="14">
        <f t="shared" si="17"/>
        <v>-5.263157894736842E-3</v>
      </c>
    </row>
    <row r="118" spans="1:8" x14ac:dyDescent="0.2">
      <c r="A118" s="26"/>
      <c r="B118" s="28" t="s">
        <v>104</v>
      </c>
      <c r="C118" s="31">
        <v>2</v>
      </c>
      <c r="D118" s="6">
        <v>0</v>
      </c>
      <c r="E118" s="7">
        <f t="shared" si="15"/>
        <v>1.0526315789473684E-2</v>
      </c>
      <c r="F118" s="7" t="str">
        <f t="shared" si="16"/>
        <v/>
      </c>
      <c r="G118" s="7">
        <f t="shared" si="18"/>
        <v>-1</v>
      </c>
      <c r="H118" s="14">
        <f t="shared" si="17"/>
        <v>-1.0526315789473684E-2</v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7</v>
      </c>
      <c r="D120" s="6">
        <v>2</v>
      </c>
      <c r="E120" s="7">
        <f t="shared" si="15"/>
        <v>3.6842105263157891E-2</v>
      </c>
      <c r="F120" s="7">
        <f t="shared" si="16"/>
        <v>4.4052863436123352E-3</v>
      </c>
      <c r="G120" s="7">
        <f t="shared" si="18"/>
        <v>-0.7142857142857143</v>
      </c>
      <c r="H120" s="14">
        <f t="shared" si="17"/>
        <v>-2.6315789473684209E-2</v>
      </c>
    </row>
    <row r="121" spans="1:8" x14ac:dyDescent="0.2">
      <c r="A121" s="26"/>
      <c r="B121" s="28" t="s">
        <v>107</v>
      </c>
      <c r="C121" s="31">
        <v>12</v>
      </c>
      <c r="D121" s="6">
        <v>8</v>
      </c>
      <c r="E121" s="7">
        <f t="shared" si="15"/>
        <v>6.3157894736842107E-2</v>
      </c>
      <c r="F121" s="7">
        <f t="shared" si="16"/>
        <v>1.7621145374449341E-2</v>
      </c>
      <c r="G121" s="7">
        <f t="shared" si="18"/>
        <v>-0.33333333333333331</v>
      </c>
      <c r="H121" s="14">
        <f t="shared" si="17"/>
        <v>-2.1052631578947368E-2</v>
      </c>
    </row>
    <row r="122" spans="1:8" x14ac:dyDescent="0.2">
      <c r="A122" s="26"/>
      <c r="B122" s="28" t="s">
        <v>108</v>
      </c>
      <c r="C122" s="31">
        <v>10</v>
      </c>
      <c r="D122" s="6">
        <v>2</v>
      </c>
      <c r="E122" s="7">
        <f t="shared" si="15"/>
        <v>5.2631578947368418E-2</v>
      </c>
      <c r="F122" s="7">
        <f t="shared" si="16"/>
        <v>4.4052863436123352E-3</v>
      </c>
      <c r="G122" s="7">
        <f t="shared" si="18"/>
        <v>-0.8</v>
      </c>
      <c r="H122" s="14">
        <f t="shared" si="17"/>
        <v>-4.2105263157894736E-2</v>
      </c>
    </row>
    <row r="123" spans="1:8" x14ac:dyDescent="0.2">
      <c r="A123" s="26"/>
      <c r="B123" s="28" t="s">
        <v>109</v>
      </c>
      <c r="C123" s="31">
        <v>4</v>
      </c>
      <c r="D123" s="6">
        <v>0</v>
      </c>
      <c r="E123" s="7">
        <f t="shared" si="15"/>
        <v>2.1052631578947368E-2</v>
      </c>
      <c r="F123" s="7" t="str">
        <f t="shared" si="16"/>
        <v/>
      </c>
      <c r="G123" s="7">
        <f t="shared" si="18"/>
        <v>-1</v>
      </c>
      <c r="H123" s="14">
        <f t="shared" si="17"/>
        <v>-2.1052631578947368E-2</v>
      </c>
    </row>
    <row r="124" spans="1:8" x14ac:dyDescent="0.2">
      <c r="A124" s="26"/>
      <c r="B124" s="28" t="s">
        <v>110</v>
      </c>
      <c r="C124" s="31">
        <v>1</v>
      </c>
      <c r="D124" s="6">
        <v>0</v>
      </c>
      <c r="E124" s="7">
        <f t="shared" si="15"/>
        <v>5.263157894736842E-3</v>
      </c>
      <c r="F124" s="7" t="str">
        <f t="shared" si="16"/>
        <v/>
      </c>
      <c r="G124" s="7">
        <f t="shared" si="18"/>
        <v>-1</v>
      </c>
      <c r="H124" s="14">
        <f t="shared" si="17"/>
        <v>-5.263157894736842E-3</v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1</v>
      </c>
      <c r="E127" s="7">
        <f t="shared" si="15"/>
        <v>5.263157894736842E-3</v>
      </c>
      <c r="F127" s="7">
        <f t="shared" si="16"/>
        <v>2.2026431718061676E-3</v>
      </c>
      <c r="G127" s="7">
        <f t="shared" si="18"/>
        <v>0</v>
      </c>
      <c r="H127" s="14">
        <f t="shared" si="17"/>
        <v>0</v>
      </c>
    </row>
    <row r="128" spans="1:8" x14ac:dyDescent="0.2">
      <c r="A128" s="26"/>
      <c r="B128" s="28" t="s">
        <v>114</v>
      </c>
      <c r="C128" s="31">
        <v>0</v>
      </c>
      <c r="D128" s="6">
        <v>1</v>
      </c>
      <c r="E128" s="7" t="str">
        <f t="shared" si="15"/>
        <v/>
      </c>
      <c r="F128" s="7">
        <f t="shared" si="16"/>
        <v>2.2026431718061676E-3</v>
      </c>
      <c r="G128" s="7">
        <f t="shared" si="18"/>
        <v>1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1</v>
      </c>
      <c r="D130" s="6">
        <v>0</v>
      </c>
      <c r="E130" s="7">
        <f t="shared" si="15"/>
        <v>5.263157894736842E-3</v>
      </c>
      <c r="F130" s="7" t="str">
        <f t="shared" si="16"/>
        <v/>
      </c>
      <c r="G130" s="7">
        <f t="shared" si="18"/>
        <v>-1</v>
      </c>
      <c r="H130" s="14">
        <f t="shared" si="17"/>
        <v>-5.263157894736842E-3</v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10</v>
      </c>
      <c r="D132" s="6">
        <v>19</v>
      </c>
      <c r="E132" s="7">
        <f t="shared" si="15"/>
        <v>5.2631578947368418E-2</v>
      </c>
      <c r="F132" s="7">
        <f t="shared" si="16"/>
        <v>4.185022026431718E-2</v>
      </c>
      <c r="G132" s="7">
        <f t="shared" si="18"/>
        <v>0.9</v>
      </c>
      <c r="H132" s="14">
        <f t="shared" si="17"/>
        <v>4.736842105263158E-2</v>
      </c>
    </row>
    <row r="133" spans="1:8" x14ac:dyDescent="0.2">
      <c r="A133" s="26"/>
      <c r="B133" s="28" t="s">
        <v>119</v>
      </c>
      <c r="C133" s="31">
        <v>1</v>
      </c>
      <c r="D133" s="6">
        <v>0</v>
      </c>
      <c r="E133" s="7">
        <f t="shared" si="15"/>
        <v>5.263157894736842E-3</v>
      </c>
      <c r="F133" s="7" t="str">
        <f t="shared" si="16"/>
        <v/>
      </c>
      <c r="G133" s="7">
        <f t="shared" si="18"/>
        <v>-1</v>
      </c>
      <c r="H133" s="14">
        <f t="shared" si="17"/>
        <v>-5.263157894736842E-3</v>
      </c>
    </row>
    <row r="134" spans="1:8" x14ac:dyDescent="0.2">
      <c r="A134" s="26"/>
      <c r="B134" s="28" t="s">
        <v>120</v>
      </c>
      <c r="C134" s="31">
        <v>3</v>
      </c>
      <c r="D134" s="6">
        <v>14</v>
      </c>
      <c r="E134" s="7">
        <f t="shared" si="15"/>
        <v>1.5789473684210527E-2</v>
      </c>
      <c r="F134" s="7">
        <f t="shared" si="16"/>
        <v>3.0837004405286344E-2</v>
      </c>
      <c r="G134" s="7">
        <f t="shared" si="18"/>
        <v>3.6666666666666665</v>
      </c>
      <c r="H134" s="14">
        <f t="shared" si="17"/>
        <v>5.7894736842105263E-2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</v>
      </c>
      <c r="D136" s="6">
        <v>68</v>
      </c>
      <c r="E136" s="7">
        <f t="shared" si="15"/>
        <v>1.0526315789473684E-2</v>
      </c>
      <c r="F136" s="7">
        <f t="shared" si="16"/>
        <v>0.14977973568281938</v>
      </c>
      <c r="G136" s="7">
        <f t="shared" si="18"/>
        <v>33</v>
      </c>
      <c r="H136" s="14">
        <f t="shared" si="17"/>
        <v>0.34736842105263155</v>
      </c>
    </row>
    <row r="137" spans="1:8" x14ac:dyDescent="0.2">
      <c r="A137" s="26"/>
      <c r="B137" s="28" t="s">
        <v>123</v>
      </c>
      <c r="C137" s="31">
        <v>2</v>
      </c>
      <c r="D137" s="6">
        <v>0</v>
      </c>
      <c r="E137" s="7">
        <f t="shared" si="15"/>
        <v>1.0526315789473684E-2</v>
      </c>
      <c r="F137" s="7" t="str">
        <f t="shared" si="16"/>
        <v/>
      </c>
      <c r="G137" s="7">
        <f t="shared" si="18"/>
        <v>-1</v>
      </c>
      <c r="H137" s="14">
        <f t="shared" si="17"/>
        <v>-1.0526315789473684E-2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13</v>
      </c>
      <c r="D139" s="6">
        <v>7</v>
      </c>
      <c r="E139" s="7">
        <f t="shared" si="15"/>
        <v>6.8421052631578952E-2</v>
      </c>
      <c r="F139" s="7">
        <f t="shared" si="16"/>
        <v>1.5418502202643172E-2</v>
      </c>
      <c r="G139" s="7">
        <f t="shared" si="18"/>
        <v>-0.46153846153846156</v>
      </c>
      <c r="H139" s="14">
        <f t="shared" si="17"/>
        <v>-3.1578947368421054E-2</v>
      </c>
    </row>
    <row r="140" spans="1:8" x14ac:dyDescent="0.2">
      <c r="A140" s="26"/>
      <c r="B140" s="28" t="s">
        <v>126</v>
      </c>
      <c r="C140" s="31">
        <v>1</v>
      </c>
      <c r="D140" s="6">
        <v>3</v>
      </c>
      <c r="E140" s="7">
        <f t="shared" ref="E140:E175" si="19">+IF(C140=0,"",C140/C$76)</f>
        <v>5.263157894736842E-3</v>
      </c>
      <c r="F140" s="7">
        <f t="shared" ref="F140:F175" si="20">+IF(D140=0,"",D140/D$76)</f>
        <v>6.6079295154185024E-3</v>
      </c>
      <c r="G140" s="7">
        <f t="shared" si="18"/>
        <v>2</v>
      </c>
      <c r="H140" s="14">
        <f t="shared" ref="H140:H171" si="21">+IF(OR(AND(E140=""),(G140="")),"",E140*G140)</f>
        <v>1.0526315789473684E-2</v>
      </c>
    </row>
    <row r="141" spans="1:8" x14ac:dyDescent="0.2">
      <c r="A141" s="26"/>
      <c r="B141" s="28" t="s">
        <v>127</v>
      </c>
      <c r="C141" s="31">
        <v>0</v>
      </c>
      <c r="D141" s="6">
        <v>20</v>
      </c>
      <c r="E141" s="7" t="str">
        <f t="shared" si="19"/>
        <v/>
      </c>
      <c r="F141" s="7">
        <f t="shared" si="20"/>
        <v>4.405286343612335E-2</v>
      </c>
      <c r="G141" s="7">
        <f t="shared" ref="G141:G175" si="22">+IF(AND(C141=0,D141=0)," ",IF(C141=0,1,IF(D141=0,-1,(D141-C141)/C141)))</f>
        <v>1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20</v>
      </c>
      <c r="E144" s="7" t="str">
        <f t="shared" si="19"/>
        <v/>
      </c>
      <c r="F144" s="7">
        <f t="shared" si="20"/>
        <v>4.405286343612335E-2</v>
      </c>
      <c r="G144" s="7">
        <f t="shared" si="22"/>
        <v>1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3</v>
      </c>
      <c r="D145" s="6">
        <v>5</v>
      </c>
      <c r="E145" s="7">
        <f t="shared" si="19"/>
        <v>1.5789473684210527E-2</v>
      </c>
      <c r="F145" s="7">
        <f t="shared" si="20"/>
        <v>1.1013215859030838E-2</v>
      </c>
      <c r="G145" s="7">
        <f t="shared" si="22"/>
        <v>0.66666666666666663</v>
      </c>
      <c r="H145" s="14">
        <f t="shared" si="21"/>
        <v>1.0526315789473684E-2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2</v>
      </c>
      <c r="E147" s="7" t="str">
        <f t="shared" si="19"/>
        <v/>
      </c>
      <c r="F147" s="7">
        <f t="shared" si="20"/>
        <v>4.4052863436123352E-3</v>
      </c>
      <c r="G147" s="7">
        <f t="shared" si="22"/>
        <v>1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1</v>
      </c>
      <c r="E151" s="7" t="str">
        <f t="shared" si="19"/>
        <v/>
      </c>
      <c r="F151" s="7">
        <f t="shared" si="20"/>
        <v>2.2026431718061676E-3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9</v>
      </c>
      <c r="E161" s="7" t="str">
        <f t="shared" si="19"/>
        <v/>
      </c>
      <c r="F161" s="7">
        <f t="shared" si="20"/>
        <v>1.9823788546255508E-2</v>
      </c>
      <c r="G161" s="7">
        <f t="shared" si="22"/>
        <v>1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1</v>
      </c>
      <c r="E164" s="7" t="str">
        <f t="shared" si="19"/>
        <v/>
      </c>
      <c r="F164" s="7">
        <f t="shared" si="20"/>
        <v>2.2026431718061676E-3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1</v>
      </c>
      <c r="E165" s="7" t="str">
        <f t="shared" si="19"/>
        <v/>
      </c>
      <c r="F165" s="7">
        <f t="shared" si="20"/>
        <v>2.2026431718061676E-3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75</v>
      </c>
      <c r="E166" s="7" t="str">
        <f t="shared" si="19"/>
        <v/>
      </c>
      <c r="F166" s="7">
        <f t="shared" si="20"/>
        <v>0.16519823788546256</v>
      </c>
      <c r="G166" s="7">
        <f t="shared" si="22"/>
        <v>1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</v>
      </c>
      <c r="D172" s="6">
        <v>2</v>
      </c>
      <c r="E172" s="7">
        <f t="shared" si="19"/>
        <v>5.263157894736842E-3</v>
      </c>
      <c r="F172" s="7">
        <f t="shared" si="20"/>
        <v>4.4052863436123352E-3</v>
      </c>
      <c r="G172" s="7">
        <f t="shared" si="22"/>
        <v>1</v>
      </c>
      <c r="H172" s="14">
        <f t="shared" ref="H172:H175" si="23">+IF(OR(AND(E172=""),(G172="")),"",E172*G172)</f>
        <v>5.263157894736842E-3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634</v>
      </c>
      <c r="D181" s="10">
        <f>SUM(D182:D356)</f>
        <v>850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0.34069400630914826</v>
      </c>
      <c r="H181" s="24">
        <f t="shared" ref="H181:H212" si="26">+IF(OR(AND(E181=""),(G181="")),"",E181*G181)</f>
        <v>0.34069400630914826</v>
      </c>
    </row>
    <row r="182" spans="1:8" x14ac:dyDescent="0.2">
      <c r="A182" s="26"/>
      <c r="B182" s="27" t="s">
        <v>162</v>
      </c>
      <c r="C182" s="30">
        <v>0</v>
      </c>
      <c r="D182" s="11">
        <v>1</v>
      </c>
      <c r="E182" s="12" t="str">
        <f t="shared" si="24"/>
        <v/>
      </c>
      <c r="F182" s="12">
        <f t="shared" si="25"/>
        <v>1.176470588235294E-3</v>
      </c>
      <c r="G182" s="12">
        <f t="shared" ref="G182:G213" si="27">+IF(AND(C182=0,D182=0)," ",IF(C182=0,1,IF(D182=0,-1,(D182-C182)/C182)))</f>
        <v>1</v>
      </c>
      <c r="H182" s="13" t="str">
        <f t="shared" si="26"/>
        <v/>
      </c>
    </row>
    <row r="183" spans="1:8" x14ac:dyDescent="0.2">
      <c r="A183" s="26"/>
      <c r="B183" s="28" t="s">
        <v>163</v>
      </c>
      <c r="C183" s="31">
        <v>5</v>
      </c>
      <c r="D183" s="6">
        <v>0</v>
      </c>
      <c r="E183" s="7">
        <f t="shared" si="24"/>
        <v>7.8864353312302835E-3</v>
      </c>
      <c r="F183" s="7" t="str">
        <f t="shared" si="25"/>
        <v/>
      </c>
      <c r="G183" s="7">
        <f t="shared" si="27"/>
        <v>-1</v>
      </c>
      <c r="H183" s="14">
        <f t="shared" si="26"/>
        <v>-7.8864353312302835E-3</v>
      </c>
    </row>
    <row r="184" spans="1:8" ht="38.25" x14ac:dyDescent="0.2">
      <c r="A184" s="26"/>
      <c r="B184" s="28" t="s">
        <v>164</v>
      </c>
      <c r="C184" s="31">
        <v>0</v>
      </c>
      <c r="D184" s="6">
        <v>100</v>
      </c>
      <c r="E184" s="7" t="str">
        <f t="shared" si="24"/>
        <v/>
      </c>
      <c r="F184" s="7">
        <f t="shared" si="25"/>
        <v>0.11764705882352941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</v>
      </c>
      <c r="D186" s="6">
        <v>2</v>
      </c>
      <c r="E186" s="7">
        <f t="shared" si="24"/>
        <v>4.7318611987381704E-3</v>
      </c>
      <c r="F186" s="7">
        <f t="shared" si="25"/>
        <v>2.352941176470588E-3</v>
      </c>
      <c r="G186" s="7">
        <f t="shared" si="27"/>
        <v>-0.33333333333333331</v>
      </c>
      <c r="H186" s="14">
        <f t="shared" si="26"/>
        <v>-1.5772870662460567E-3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27</v>
      </c>
      <c r="D188" s="6">
        <v>162</v>
      </c>
      <c r="E188" s="7">
        <f t="shared" si="24"/>
        <v>4.2586750788643532E-2</v>
      </c>
      <c r="F188" s="7">
        <f t="shared" si="25"/>
        <v>0.19058823529411764</v>
      </c>
      <c r="G188" s="7">
        <f t="shared" si="27"/>
        <v>5</v>
      </c>
      <c r="H188" s="14">
        <f t="shared" si="26"/>
        <v>0.21293375394321767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2</v>
      </c>
      <c r="D190" s="6">
        <v>3</v>
      </c>
      <c r="E190" s="7">
        <f t="shared" si="24"/>
        <v>3.1545741324921135E-3</v>
      </c>
      <c r="F190" s="7">
        <f t="shared" si="25"/>
        <v>3.5294117647058825E-3</v>
      </c>
      <c r="G190" s="7">
        <f t="shared" si="27"/>
        <v>0.5</v>
      </c>
      <c r="H190" s="14">
        <f t="shared" si="26"/>
        <v>1.5772870662460567E-3</v>
      </c>
    </row>
    <row r="191" spans="1:8" x14ac:dyDescent="0.2">
      <c r="A191" s="26"/>
      <c r="B191" s="28" t="s">
        <v>171</v>
      </c>
      <c r="C191" s="31">
        <v>2</v>
      </c>
      <c r="D191" s="6">
        <v>1</v>
      </c>
      <c r="E191" s="7">
        <f t="shared" si="24"/>
        <v>3.1545741324921135E-3</v>
      </c>
      <c r="F191" s="7">
        <f t="shared" si="25"/>
        <v>1.176470588235294E-3</v>
      </c>
      <c r="G191" s="7">
        <f t="shared" si="27"/>
        <v>-0.5</v>
      </c>
      <c r="H191" s="14">
        <f t="shared" si="26"/>
        <v>-1.5772870662460567E-3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</v>
      </c>
      <c r="D195" s="6">
        <v>1</v>
      </c>
      <c r="E195" s="7">
        <f t="shared" si="24"/>
        <v>1.5772870662460567E-3</v>
      </c>
      <c r="F195" s="7">
        <f t="shared" si="25"/>
        <v>1.176470588235294E-3</v>
      </c>
      <c r="G195" s="7">
        <f t="shared" si="27"/>
        <v>0</v>
      </c>
      <c r="H195" s="14">
        <f t="shared" si="26"/>
        <v>0</v>
      </c>
    </row>
    <row r="196" spans="1:8" x14ac:dyDescent="0.2">
      <c r="A196" s="26"/>
      <c r="B196" s="28" t="s">
        <v>176</v>
      </c>
      <c r="C196" s="31">
        <v>0</v>
      </c>
      <c r="D196" s="6">
        <v>1</v>
      </c>
      <c r="E196" s="7" t="str">
        <f t="shared" si="24"/>
        <v/>
      </c>
      <c r="F196" s="7">
        <f t="shared" si="25"/>
        <v>1.176470588235294E-3</v>
      </c>
      <c r="G196" s="7">
        <f t="shared" si="27"/>
        <v>1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45</v>
      </c>
      <c r="D197" s="6">
        <v>10</v>
      </c>
      <c r="E197" s="7">
        <f t="shared" si="24"/>
        <v>7.0977917981072558E-2</v>
      </c>
      <c r="F197" s="7">
        <f t="shared" si="25"/>
        <v>1.1764705882352941E-2</v>
      </c>
      <c r="G197" s="7">
        <f t="shared" si="27"/>
        <v>-0.77777777777777779</v>
      </c>
      <c r="H197" s="14">
        <f t="shared" si="26"/>
        <v>-5.5205047318611991E-2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0</v>
      </c>
      <c r="E200" s="7">
        <f t="shared" si="24"/>
        <v>1.5772870662460567E-3</v>
      </c>
      <c r="F200" s="7" t="str">
        <f t="shared" si="25"/>
        <v/>
      </c>
      <c r="G200" s="7">
        <f t="shared" si="27"/>
        <v>-1</v>
      </c>
      <c r="H200" s="14">
        <f t="shared" si="26"/>
        <v>-1.5772870662460567E-3</v>
      </c>
    </row>
    <row r="201" spans="1:8" x14ac:dyDescent="0.2">
      <c r="A201" s="26"/>
      <c r="B201" s="28" t="s">
        <v>181</v>
      </c>
      <c r="C201" s="31">
        <v>0</v>
      </c>
      <c r="D201" s="6">
        <v>1</v>
      </c>
      <c r="E201" s="7" t="str">
        <f t="shared" si="24"/>
        <v/>
      </c>
      <c r="F201" s="7">
        <f t="shared" si="25"/>
        <v>1.176470588235294E-3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2</v>
      </c>
      <c r="D202" s="6">
        <v>4</v>
      </c>
      <c r="E202" s="7">
        <f t="shared" si="24"/>
        <v>3.1545741324921135E-3</v>
      </c>
      <c r="F202" s="7">
        <f t="shared" si="25"/>
        <v>4.7058823529411761E-3</v>
      </c>
      <c r="G202" s="7">
        <f t="shared" si="27"/>
        <v>1</v>
      </c>
      <c r="H202" s="14">
        <f t="shared" si="26"/>
        <v>3.1545741324921135E-3</v>
      </c>
    </row>
    <row r="203" spans="1:8" x14ac:dyDescent="0.2">
      <c r="A203" s="26"/>
      <c r="B203" s="28" t="s">
        <v>183</v>
      </c>
      <c r="C203" s="31">
        <v>0</v>
      </c>
      <c r="D203" s="6">
        <v>3</v>
      </c>
      <c r="E203" s="7" t="str">
        <f t="shared" si="24"/>
        <v/>
      </c>
      <c r="F203" s="7">
        <f t="shared" si="25"/>
        <v>3.5294117647058825E-3</v>
      </c>
      <c r="G203" s="7">
        <f t="shared" si="27"/>
        <v>1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2</v>
      </c>
      <c r="D204" s="6">
        <v>0</v>
      </c>
      <c r="E204" s="7">
        <f t="shared" si="24"/>
        <v>3.1545741324921135E-3</v>
      </c>
      <c r="F204" s="7" t="str">
        <f t="shared" si="25"/>
        <v/>
      </c>
      <c r="G204" s="7">
        <f t="shared" si="27"/>
        <v>-1</v>
      </c>
      <c r="H204" s="14">
        <f t="shared" si="26"/>
        <v>-3.1545741324921135E-3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1</v>
      </c>
      <c r="E206" s="7" t="str">
        <f t="shared" si="24"/>
        <v/>
      </c>
      <c r="F206" s="7">
        <f t="shared" si="25"/>
        <v>1.176470588235294E-3</v>
      </c>
      <c r="G206" s="7">
        <f t="shared" si="27"/>
        <v>1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5</v>
      </c>
      <c r="D208" s="6">
        <v>5</v>
      </c>
      <c r="E208" s="7">
        <f t="shared" si="24"/>
        <v>7.8864353312302835E-3</v>
      </c>
      <c r="F208" s="7">
        <f t="shared" si="25"/>
        <v>5.8823529411764705E-3</v>
      </c>
      <c r="G208" s="7">
        <f t="shared" si="27"/>
        <v>0</v>
      </c>
      <c r="H208" s="14">
        <f t="shared" si="26"/>
        <v>0</v>
      </c>
    </row>
    <row r="209" spans="1:8" x14ac:dyDescent="0.2">
      <c r="A209" s="26"/>
      <c r="B209" s="28" t="s">
        <v>189</v>
      </c>
      <c r="C209" s="31">
        <v>3</v>
      </c>
      <c r="D209" s="6">
        <v>19</v>
      </c>
      <c r="E209" s="7">
        <f t="shared" si="24"/>
        <v>4.7318611987381704E-3</v>
      </c>
      <c r="F209" s="7">
        <f t="shared" si="25"/>
        <v>2.2352941176470589E-2</v>
      </c>
      <c r="G209" s="7">
        <f t="shared" si="27"/>
        <v>5.333333333333333</v>
      </c>
      <c r="H209" s="14">
        <f t="shared" si="26"/>
        <v>2.5236593059936908E-2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16</v>
      </c>
      <c r="D211" s="6">
        <v>1</v>
      </c>
      <c r="E211" s="7">
        <f t="shared" si="24"/>
        <v>2.5236593059936908E-2</v>
      </c>
      <c r="F211" s="7">
        <f t="shared" si="25"/>
        <v>1.176470588235294E-3</v>
      </c>
      <c r="G211" s="7">
        <f t="shared" si="27"/>
        <v>-0.9375</v>
      </c>
      <c r="H211" s="14">
        <f t="shared" si="26"/>
        <v>-2.365930599369085E-2</v>
      </c>
    </row>
    <row r="212" spans="1:8" x14ac:dyDescent="0.2">
      <c r="A212" s="26"/>
      <c r="B212" s="28" t="s">
        <v>192</v>
      </c>
      <c r="C212" s="31">
        <v>145</v>
      </c>
      <c r="D212" s="6">
        <v>9</v>
      </c>
      <c r="E212" s="7">
        <f t="shared" si="24"/>
        <v>0.22870662460567823</v>
      </c>
      <c r="F212" s="7">
        <f t="shared" si="25"/>
        <v>1.0588235294117647E-2</v>
      </c>
      <c r="G212" s="7">
        <f t="shared" si="27"/>
        <v>-0.93793103448275861</v>
      </c>
      <c r="H212" s="14">
        <f t="shared" si="26"/>
        <v>-0.21451104100946372</v>
      </c>
    </row>
    <row r="213" spans="1:8" x14ac:dyDescent="0.2">
      <c r="A213" s="26"/>
      <c r="B213" s="28" t="s">
        <v>193</v>
      </c>
      <c r="C213" s="31">
        <v>51</v>
      </c>
      <c r="D213" s="6">
        <v>99</v>
      </c>
      <c r="E213" s="7">
        <f t="shared" ref="E213:E244" si="28">+IF(C213=0,"",C213/C$181)</f>
        <v>8.0441640378548895E-2</v>
      </c>
      <c r="F213" s="7">
        <f t="shared" ref="F213:F244" si="29">+IF(D213=0,"",D213/D$181)</f>
        <v>0.11647058823529412</v>
      </c>
      <c r="G213" s="7">
        <f t="shared" si="27"/>
        <v>0.94117647058823528</v>
      </c>
      <c r="H213" s="14">
        <f t="shared" ref="H213:H244" si="30">+IF(OR(AND(E213=""),(G213="")),"",E213*G213)</f>
        <v>7.5709779179810727E-2</v>
      </c>
    </row>
    <row r="214" spans="1:8" x14ac:dyDescent="0.2">
      <c r="A214" s="26"/>
      <c r="B214" s="28" t="s">
        <v>194</v>
      </c>
      <c r="C214" s="31">
        <v>51</v>
      </c>
      <c r="D214" s="6">
        <v>16</v>
      </c>
      <c r="E214" s="7">
        <f t="shared" si="28"/>
        <v>8.0441640378548895E-2</v>
      </c>
      <c r="F214" s="7">
        <f t="shared" si="29"/>
        <v>1.8823529411764704E-2</v>
      </c>
      <c r="G214" s="7">
        <f t="shared" ref="G214:G245" si="31">+IF(AND(C214=0,D214=0)," ",IF(C214=0,1,IF(D214=0,-1,(D214-C214)/C214)))</f>
        <v>-0.68627450980392157</v>
      </c>
      <c r="H214" s="14">
        <f t="shared" si="30"/>
        <v>-5.5205047318611984E-2</v>
      </c>
    </row>
    <row r="215" spans="1:8" x14ac:dyDescent="0.2">
      <c r="A215" s="26"/>
      <c r="B215" s="28" t="s">
        <v>195</v>
      </c>
      <c r="C215" s="31">
        <v>0</v>
      </c>
      <c r="D215" s="6">
        <v>3</v>
      </c>
      <c r="E215" s="7" t="str">
        <f t="shared" si="28"/>
        <v/>
      </c>
      <c r="F215" s="7">
        <f t="shared" si="29"/>
        <v>3.5294117647058825E-3</v>
      </c>
      <c r="G215" s="7">
        <f t="shared" si="31"/>
        <v>1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88</v>
      </c>
      <c r="D216" s="6">
        <v>5</v>
      </c>
      <c r="E216" s="7">
        <f t="shared" si="28"/>
        <v>0.13880126182965299</v>
      </c>
      <c r="F216" s="7">
        <f t="shared" si="29"/>
        <v>5.8823529411764705E-3</v>
      </c>
      <c r="G216" s="7">
        <f t="shared" si="31"/>
        <v>-0.94318181818181823</v>
      </c>
      <c r="H216" s="14">
        <f t="shared" si="30"/>
        <v>-0.1309148264984227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4</v>
      </c>
      <c r="D218" s="6">
        <v>3</v>
      </c>
      <c r="E218" s="7">
        <f t="shared" si="28"/>
        <v>6.3091482649842269E-3</v>
      </c>
      <c r="F218" s="7">
        <f t="shared" si="29"/>
        <v>3.5294117647058825E-3</v>
      </c>
      <c r="G218" s="7">
        <f t="shared" si="31"/>
        <v>-0.25</v>
      </c>
      <c r="H218" s="14">
        <f t="shared" si="30"/>
        <v>-1.5772870662460567E-3</v>
      </c>
    </row>
    <row r="219" spans="1:8" x14ac:dyDescent="0.2">
      <c r="A219" s="26"/>
      <c r="B219" s="28" t="s">
        <v>199</v>
      </c>
      <c r="C219" s="31">
        <v>1</v>
      </c>
      <c r="D219" s="6">
        <v>0</v>
      </c>
      <c r="E219" s="7">
        <f t="shared" si="28"/>
        <v>1.5772870662460567E-3</v>
      </c>
      <c r="F219" s="7" t="str">
        <f t="shared" si="29"/>
        <v/>
      </c>
      <c r="G219" s="7">
        <f t="shared" si="31"/>
        <v>-1</v>
      </c>
      <c r="H219" s="14">
        <f t="shared" si="30"/>
        <v>-1.5772870662460567E-3</v>
      </c>
    </row>
    <row r="220" spans="1:8" x14ac:dyDescent="0.2">
      <c r="A220" s="26"/>
      <c r="B220" s="28" t="s">
        <v>200</v>
      </c>
      <c r="C220" s="31">
        <v>6</v>
      </c>
      <c r="D220" s="6">
        <v>42</v>
      </c>
      <c r="E220" s="7">
        <f t="shared" si="28"/>
        <v>9.4637223974763408E-3</v>
      </c>
      <c r="F220" s="7">
        <f t="shared" si="29"/>
        <v>4.9411764705882349E-2</v>
      </c>
      <c r="G220" s="7">
        <f t="shared" si="31"/>
        <v>6</v>
      </c>
      <c r="H220" s="14">
        <f t="shared" si="30"/>
        <v>5.6782334384858045E-2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1</v>
      </c>
      <c r="E222" s="7" t="str">
        <f t="shared" si="28"/>
        <v/>
      </c>
      <c r="F222" s="7">
        <f t="shared" si="29"/>
        <v>1.176470588235294E-3</v>
      </c>
      <c r="G222" s="7">
        <f t="shared" si="31"/>
        <v>1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22</v>
      </c>
      <c r="D223" s="6">
        <v>19</v>
      </c>
      <c r="E223" s="7">
        <f t="shared" si="28"/>
        <v>3.4700315457413249E-2</v>
      </c>
      <c r="F223" s="7">
        <f t="shared" si="29"/>
        <v>2.2352941176470589E-2</v>
      </c>
      <c r="G223" s="7">
        <f t="shared" si="31"/>
        <v>-0.13636363636363635</v>
      </c>
      <c r="H223" s="14">
        <f t="shared" si="30"/>
        <v>-4.7318611987381696E-3</v>
      </c>
    </row>
    <row r="224" spans="1:8" x14ac:dyDescent="0.2">
      <c r="A224" s="26"/>
      <c r="B224" s="28" t="s">
        <v>204</v>
      </c>
      <c r="C224" s="31">
        <v>2</v>
      </c>
      <c r="D224" s="6">
        <v>1</v>
      </c>
      <c r="E224" s="7">
        <f t="shared" si="28"/>
        <v>3.1545741324921135E-3</v>
      </c>
      <c r="F224" s="7">
        <f t="shared" si="29"/>
        <v>1.176470588235294E-3</v>
      </c>
      <c r="G224" s="7">
        <f t="shared" si="31"/>
        <v>-0.5</v>
      </c>
      <c r="H224" s="14">
        <f t="shared" si="30"/>
        <v>-1.5772870662460567E-3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21</v>
      </c>
      <c r="D228" s="6">
        <v>21</v>
      </c>
      <c r="E228" s="7">
        <f t="shared" si="28"/>
        <v>3.3123028391167195E-2</v>
      </c>
      <c r="F228" s="7">
        <f t="shared" si="29"/>
        <v>2.4705882352941175E-2</v>
      </c>
      <c r="G228" s="7">
        <f t="shared" si="31"/>
        <v>0</v>
      </c>
      <c r="H228" s="14">
        <f t="shared" si="30"/>
        <v>0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4</v>
      </c>
      <c r="D235" s="6">
        <v>3</v>
      </c>
      <c r="E235" s="7">
        <f t="shared" si="28"/>
        <v>6.3091482649842269E-3</v>
      </c>
      <c r="F235" s="7">
        <f t="shared" si="29"/>
        <v>3.5294117647058825E-3</v>
      </c>
      <c r="G235" s="7">
        <f t="shared" si="31"/>
        <v>-0.25</v>
      </c>
      <c r="H235" s="14">
        <f t="shared" si="30"/>
        <v>-1.5772870662460567E-3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3</v>
      </c>
      <c r="D238" s="6">
        <v>2</v>
      </c>
      <c r="E238" s="7">
        <f t="shared" si="28"/>
        <v>4.7318611987381704E-3</v>
      </c>
      <c r="F238" s="7">
        <f t="shared" si="29"/>
        <v>2.352941176470588E-3</v>
      </c>
      <c r="G238" s="7">
        <f t="shared" si="31"/>
        <v>-0.33333333333333331</v>
      </c>
      <c r="H238" s="14">
        <f t="shared" si="30"/>
        <v>-1.5772870662460567E-3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5</v>
      </c>
      <c r="E241" s="7" t="str">
        <f t="shared" si="28"/>
        <v/>
      </c>
      <c r="F241" s="7">
        <f t="shared" si="29"/>
        <v>5.8823529411764705E-3</v>
      </c>
      <c r="G241" s="7">
        <f t="shared" si="31"/>
        <v>1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3</v>
      </c>
      <c r="D245" s="6">
        <v>1</v>
      </c>
      <c r="E245" s="7">
        <f t="shared" ref="E245:E276" si="32">+IF(C245=0,"",C245/C$181)</f>
        <v>4.7318611987381704E-3</v>
      </c>
      <c r="F245" s="7">
        <f t="shared" ref="F245:F276" si="33">+IF(D245=0,"",D245/D$181)</f>
        <v>1.176470588235294E-3</v>
      </c>
      <c r="G245" s="7">
        <f t="shared" si="31"/>
        <v>-0.66666666666666663</v>
      </c>
      <c r="H245" s="14">
        <f t="shared" ref="H245:H276" si="34">+IF(OR(AND(E245=""),(G245="")),"",E245*G245)</f>
        <v>-3.1545741324921135E-3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3</v>
      </c>
      <c r="D248" s="6">
        <v>14</v>
      </c>
      <c r="E248" s="7">
        <f t="shared" si="32"/>
        <v>4.7318611987381704E-3</v>
      </c>
      <c r="F248" s="7">
        <f t="shared" si="33"/>
        <v>1.6470588235294119E-2</v>
      </c>
      <c r="G248" s="7">
        <f t="shared" si="35"/>
        <v>3.6666666666666665</v>
      </c>
      <c r="H248" s="14">
        <f t="shared" si="34"/>
        <v>1.7350157728706624E-2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</v>
      </c>
      <c r="D254" s="6">
        <v>4</v>
      </c>
      <c r="E254" s="7">
        <f t="shared" si="32"/>
        <v>1.5772870662460567E-3</v>
      </c>
      <c r="F254" s="7">
        <f t="shared" si="33"/>
        <v>4.7058823529411761E-3</v>
      </c>
      <c r="G254" s="7">
        <f t="shared" si="35"/>
        <v>3</v>
      </c>
      <c r="H254" s="14">
        <f t="shared" si="34"/>
        <v>4.7318611987381704E-3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1</v>
      </c>
      <c r="E259" s="7" t="str">
        <f t="shared" si="32"/>
        <v/>
      </c>
      <c r="F259" s="7">
        <f t="shared" si="33"/>
        <v>1.176470588235294E-3</v>
      </c>
      <c r="G259" s="7">
        <f t="shared" si="35"/>
        <v>1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2</v>
      </c>
      <c r="E264" s="7" t="str">
        <f t="shared" si="32"/>
        <v/>
      </c>
      <c r="F264" s="7">
        <f t="shared" si="33"/>
        <v>2.352941176470588E-3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2</v>
      </c>
      <c r="D265" s="6">
        <v>2</v>
      </c>
      <c r="E265" s="7">
        <f t="shared" si="32"/>
        <v>3.1545741324921135E-3</v>
      </c>
      <c r="F265" s="7">
        <f t="shared" si="33"/>
        <v>2.352941176470588E-3</v>
      </c>
      <c r="G265" s="7">
        <f t="shared" si="35"/>
        <v>0</v>
      </c>
      <c r="H265" s="14">
        <f t="shared" si="34"/>
        <v>0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31</v>
      </c>
      <c r="E281" s="7" t="str">
        <f t="shared" si="36"/>
        <v/>
      </c>
      <c r="F281" s="7">
        <f t="shared" si="37"/>
        <v>3.6470588235294116E-2</v>
      </c>
      <c r="G281" s="7">
        <f t="shared" si="39"/>
        <v>1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4</v>
      </c>
      <c r="D285" s="6">
        <v>4</v>
      </c>
      <c r="E285" s="7">
        <f t="shared" si="36"/>
        <v>6.3091482649842269E-3</v>
      </c>
      <c r="F285" s="7">
        <f t="shared" si="37"/>
        <v>4.7058823529411761E-3</v>
      </c>
      <c r="G285" s="7">
        <f t="shared" si="39"/>
        <v>0</v>
      </c>
      <c r="H285" s="14">
        <f t="shared" si="38"/>
        <v>0</v>
      </c>
    </row>
    <row r="286" spans="1:8" ht="25.5" x14ac:dyDescent="0.2">
      <c r="A286" s="26"/>
      <c r="B286" s="28" t="s">
        <v>266</v>
      </c>
      <c r="C286" s="31">
        <v>4</v>
      </c>
      <c r="D286" s="6">
        <v>38</v>
      </c>
      <c r="E286" s="7">
        <f t="shared" si="36"/>
        <v>6.3091482649842269E-3</v>
      </c>
      <c r="F286" s="7">
        <f t="shared" si="37"/>
        <v>4.4705882352941179E-2</v>
      </c>
      <c r="G286" s="7">
        <f t="shared" si="39"/>
        <v>8.5</v>
      </c>
      <c r="H286" s="14">
        <f t="shared" si="38"/>
        <v>5.362776025236593E-2</v>
      </c>
    </row>
    <row r="287" spans="1:8" x14ac:dyDescent="0.2">
      <c r="A287" s="26"/>
      <c r="B287" s="28" t="s">
        <v>267</v>
      </c>
      <c r="C287" s="31">
        <v>2</v>
      </c>
      <c r="D287" s="6">
        <v>1</v>
      </c>
      <c r="E287" s="7">
        <f t="shared" si="36"/>
        <v>3.1545741324921135E-3</v>
      </c>
      <c r="F287" s="7">
        <f t="shared" si="37"/>
        <v>1.176470588235294E-3</v>
      </c>
      <c r="G287" s="7">
        <f t="shared" si="39"/>
        <v>-0.5</v>
      </c>
      <c r="H287" s="14">
        <f t="shared" si="38"/>
        <v>-1.5772870662460567E-3</v>
      </c>
    </row>
    <row r="288" spans="1:8" x14ac:dyDescent="0.2">
      <c r="A288" s="26"/>
      <c r="B288" s="28" t="s">
        <v>268</v>
      </c>
      <c r="C288" s="31">
        <v>0</v>
      </c>
      <c r="D288" s="6">
        <v>11</v>
      </c>
      <c r="E288" s="7" t="str">
        <f t="shared" si="36"/>
        <v/>
      </c>
      <c r="F288" s="7">
        <f t="shared" si="37"/>
        <v>1.2941176470588235E-2</v>
      </c>
      <c r="G288" s="7">
        <f t="shared" si="39"/>
        <v>1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7</v>
      </c>
      <c r="D293" s="6">
        <v>5</v>
      </c>
      <c r="E293" s="7">
        <f t="shared" si="36"/>
        <v>1.1041009463722398E-2</v>
      </c>
      <c r="F293" s="7">
        <f t="shared" si="37"/>
        <v>5.8823529411764705E-3</v>
      </c>
      <c r="G293" s="7">
        <f t="shared" si="39"/>
        <v>-0.2857142857142857</v>
      </c>
      <c r="H293" s="14">
        <f t="shared" si="38"/>
        <v>-3.1545741324921135E-3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2</v>
      </c>
      <c r="D298" s="6">
        <v>9</v>
      </c>
      <c r="E298" s="7">
        <f t="shared" si="36"/>
        <v>3.1545741324921135E-3</v>
      </c>
      <c r="F298" s="7">
        <f t="shared" si="37"/>
        <v>1.0588235294117647E-2</v>
      </c>
      <c r="G298" s="7">
        <f t="shared" si="39"/>
        <v>3.5</v>
      </c>
      <c r="H298" s="14">
        <f t="shared" si="38"/>
        <v>1.1041009463722396E-2</v>
      </c>
    </row>
    <row r="299" spans="1:8" x14ac:dyDescent="0.2">
      <c r="A299" s="26"/>
      <c r="B299" s="28" t="s">
        <v>279</v>
      </c>
      <c r="C299" s="31">
        <v>1</v>
      </c>
      <c r="D299" s="6">
        <v>7</v>
      </c>
      <c r="E299" s="7">
        <f t="shared" si="36"/>
        <v>1.5772870662460567E-3</v>
      </c>
      <c r="F299" s="7">
        <f t="shared" si="37"/>
        <v>8.2352941176470594E-3</v>
      </c>
      <c r="G299" s="7">
        <f t="shared" si="39"/>
        <v>6</v>
      </c>
      <c r="H299" s="14">
        <f t="shared" si="38"/>
        <v>9.4637223974763408E-3</v>
      </c>
    </row>
    <row r="300" spans="1:8" x14ac:dyDescent="0.2">
      <c r="A300" s="26"/>
      <c r="B300" s="28" t="s">
        <v>280</v>
      </c>
      <c r="C300" s="31">
        <v>1</v>
      </c>
      <c r="D300" s="6">
        <v>0</v>
      </c>
      <c r="E300" s="7">
        <f t="shared" si="36"/>
        <v>1.5772870662460567E-3</v>
      </c>
      <c r="F300" s="7" t="str">
        <f t="shared" si="37"/>
        <v/>
      </c>
      <c r="G300" s="7">
        <f t="shared" si="39"/>
        <v>-1</v>
      </c>
      <c r="H300" s="14">
        <f t="shared" si="38"/>
        <v>-1.5772870662460567E-3</v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1</v>
      </c>
      <c r="D302" s="6">
        <v>0</v>
      </c>
      <c r="E302" s="7">
        <f t="shared" si="36"/>
        <v>1.5772870662460567E-3</v>
      </c>
      <c r="F302" s="7" t="str">
        <f t="shared" si="37"/>
        <v/>
      </c>
      <c r="G302" s="7">
        <f t="shared" si="39"/>
        <v>-1</v>
      </c>
      <c r="H302" s="14">
        <f t="shared" si="38"/>
        <v>-1.5772870662460567E-3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5</v>
      </c>
      <c r="D305" s="6">
        <v>9</v>
      </c>
      <c r="E305" s="7">
        <f t="shared" si="36"/>
        <v>7.8864353312302835E-3</v>
      </c>
      <c r="F305" s="7">
        <f t="shared" si="37"/>
        <v>1.0588235294117647E-2</v>
      </c>
      <c r="G305" s="7">
        <f t="shared" si="39"/>
        <v>0.8</v>
      </c>
      <c r="H305" s="14">
        <f t="shared" si="38"/>
        <v>6.3091482649842269E-3</v>
      </c>
    </row>
    <row r="306" spans="1:8" x14ac:dyDescent="0.2">
      <c r="A306" s="26"/>
      <c r="B306" s="28" t="s">
        <v>286</v>
      </c>
      <c r="C306" s="31">
        <v>1</v>
      </c>
      <c r="D306" s="6">
        <v>0</v>
      </c>
      <c r="E306" s="7">
        <f t="shared" si="36"/>
        <v>1.5772870662460567E-3</v>
      </c>
      <c r="F306" s="7" t="str">
        <f t="shared" si="37"/>
        <v/>
      </c>
      <c r="G306" s="7">
        <f t="shared" si="39"/>
        <v>-1</v>
      </c>
      <c r="H306" s="14">
        <f t="shared" si="38"/>
        <v>-1.5772870662460567E-3</v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2</v>
      </c>
      <c r="D313" s="6">
        <v>2</v>
      </c>
      <c r="E313" s="7">
        <f t="shared" si="40"/>
        <v>3.1545741324921135E-3</v>
      </c>
      <c r="F313" s="7">
        <f t="shared" si="41"/>
        <v>2.352941176470588E-3</v>
      </c>
      <c r="G313" s="7">
        <f t="shared" si="43"/>
        <v>0</v>
      </c>
      <c r="H313" s="14">
        <f t="shared" si="42"/>
        <v>0</v>
      </c>
    </row>
    <row r="314" spans="1:8" ht="25.5" x14ac:dyDescent="0.2">
      <c r="A314" s="26"/>
      <c r="B314" s="28" t="s">
        <v>294</v>
      </c>
      <c r="C314" s="31">
        <v>52</v>
      </c>
      <c r="D314" s="6">
        <v>29</v>
      </c>
      <c r="E314" s="7">
        <f t="shared" si="40"/>
        <v>8.2018927444794956E-2</v>
      </c>
      <c r="F314" s="7">
        <f t="shared" si="41"/>
        <v>3.411764705882353E-2</v>
      </c>
      <c r="G314" s="7">
        <f t="shared" si="43"/>
        <v>-0.44230769230769229</v>
      </c>
      <c r="H314" s="14">
        <f t="shared" si="42"/>
        <v>-3.6277602523659309E-2</v>
      </c>
    </row>
    <row r="315" spans="1:8" x14ac:dyDescent="0.2">
      <c r="A315" s="26"/>
      <c r="B315" s="28" t="s">
        <v>295</v>
      </c>
      <c r="C315" s="31">
        <v>0</v>
      </c>
      <c r="D315" s="6">
        <v>2</v>
      </c>
      <c r="E315" s="7" t="str">
        <f t="shared" si="40"/>
        <v/>
      </c>
      <c r="F315" s="7">
        <f t="shared" si="41"/>
        <v>2.352941176470588E-3</v>
      </c>
      <c r="G315" s="7">
        <f t="shared" si="43"/>
        <v>1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1</v>
      </c>
      <c r="E317" s="7" t="str">
        <f t="shared" si="40"/>
        <v/>
      </c>
      <c r="F317" s="7">
        <f t="shared" si="41"/>
        <v>1.176470588235294E-3</v>
      </c>
      <c r="G317" s="7">
        <f t="shared" si="43"/>
        <v>1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106</v>
      </c>
      <c r="E320" s="7" t="str">
        <f t="shared" si="40"/>
        <v/>
      </c>
      <c r="F320" s="7">
        <f t="shared" si="41"/>
        <v>0.12470588235294118</v>
      </c>
      <c r="G320" s="7">
        <f t="shared" si="43"/>
        <v>1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</v>
      </c>
      <c r="D325" s="6">
        <v>5</v>
      </c>
      <c r="E325" s="7">
        <f t="shared" si="40"/>
        <v>1.5772870662460567E-3</v>
      </c>
      <c r="F325" s="7">
        <f t="shared" si="41"/>
        <v>5.8823529411764705E-3</v>
      </c>
      <c r="G325" s="7">
        <f t="shared" si="43"/>
        <v>4</v>
      </c>
      <c r="H325" s="14">
        <f t="shared" si="42"/>
        <v>6.3091482649842269E-3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6</v>
      </c>
      <c r="D329" s="6">
        <v>7</v>
      </c>
      <c r="E329" s="7">
        <f t="shared" si="40"/>
        <v>9.4637223974763408E-3</v>
      </c>
      <c r="F329" s="7">
        <f t="shared" si="41"/>
        <v>8.2352941176470594E-3</v>
      </c>
      <c r="G329" s="7">
        <f t="shared" si="43"/>
        <v>0.16666666666666666</v>
      </c>
      <c r="H329" s="14">
        <f t="shared" si="42"/>
        <v>1.5772870662460567E-3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14</v>
      </c>
      <c r="D331" s="6">
        <v>14</v>
      </c>
      <c r="E331" s="7">
        <f t="shared" si="40"/>
        <v>2.2082018927444796E-2</v>
      </c>
      <c r="F331" s="7">
        <f t="shared" si="41"/>
        <v>1.6470588235294119E-2</v>
      </c>
      <c r="G331" s="7">
        <f t="shared" si="43"/>
        <v>0</v>
      </c>
      <c r="H331" s="14">
        <f t="shared" si="42"/>
        <v>0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3</v>
      </c>
      <c r="D333" s="6">
        <v>0</v>
      </c>
      <c r="E333" s="7">
        <f t="shared" si="40"/>
        <v>4.7318611987381704E-3</v>
      </c>
      <c r="F333" s="7" t="str">
        <f t="shared" si="41"/>
        <v/>
      </c>
      <c r="G333" s="7">
        <f t="shared" si="43"/>
        <v>-1</v>
      </c>
      <c r="H333" s="14">
        <f t="shared" si="42"/>
        <v>-4.7318611987381704E-3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5</v>
      </c>
      <c r="D335" s="6">
        <v>0</v>
      </c>
      <c r="E335" s="7">
        <f t="shared" si="40"/>
        <v>7.8864353312302835E-3</v>
      </c>
      <c r="F335" s="7" t="str">
        <f t="shared" si="41"/>
        <v/>
      </c>
      <c r="G335" s="7">
        <f t="shared" si="43"/>
        <v>-1</v>
      </c>
      <c r="H335" s="14">
        <f t="shared" si="42"/>
        <v>-7.8864353312302835E-3</v>
      </c>
    </row>
    <row r="336" spans="1:8" ht="25.5" x14ac:dyDescent="0.2">
      <c r="A336" s="26"/>
      <c r="B336" s="28" t="s">
        <v>316</v>
      </c>
      <c r="C336" s="31">
        <v>0</v>
      </c>
      <c r="D336" s="6">
        <v>1</v>
      </c>
      <c r="E336" s="7" t="str">
        <f t="shared" si="40"/>
        <v/>
      </c>
      <c r="F336" s="7">
        <f t="shared" si="41"/>
        <v>1.176470588235294E-3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</v>
      </c>
      <c r="D340" s="6">
        <v>0</v>
      </c>
      <c r="E340" s="7">
        <f t="shared" si="40"/>
        <v>1.5772870662460567E-3</v>
      </c>
      <c r="F340" s="7" t="str">
        <f t="shared" si="41"/>
        <v/>
      </c>
      <c r="G340" s="7">
        <f t="shared" si="43"/>
        <v>-1</v>
      </c>
      <c r="H340" s="14">
        <f t="shared" si="42"/>
        <v>-1.5772870662460567E-3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1</v>
      </c>
      <c r="D348" s="6">
        <v>0</v>
      </c>
      <c r="E348" s="7">
        <f t="shared" si="44"/>
        <v>1.5772870662460567E-3</v>
      </c>
      <c r="F348" s="7" t="str">
        <f t="shared" si="45"/>
        <v/>
      </c>
      <c r="G348" s="7">
        <f t="shared" si="47"/>
        <v>-1</v>
      </c>
      <c r="H348" s="14">
        <f t="shared" si="46"/>
        <v>-1.5772870662460567E-3</v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3127</v>
      </c>
      <c r="D362" s="10">
        <f>SUM(D363:D595)</f>
        <v>5996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0.91749280460505278</v>
      </c>
      <c r="H362" s="24">
        <f t="shared" ref="H362:H425" si="50">+IF(OR(AND(E362=""),(G362="")),"",E362*G362)</f>
        <v>0.91749280460505278</v>
      </c>
    </row>
    <row r="363" spans="1:8" x14ac:dyDescent="0.2">
      <c r="A363" s="26"/>
      <c r="B363" s="27" t="s">
        <v>337</v>
      </c>
      <c r="C363" s="30">
        <v>9</v>
      </c>
      <c r="D363" s="11">
        <v>10</v>
      </c>
      <c r="E363" s="12">
        <f t="shared" si="48"/>
        <v>2.878157978893508E-3</v>
      </c>
      <c r="F363" s="12">
        <f t="shared" si="49"/>
        <v>1.667778519012675E-3</v>
      </c>
      <c r="G363" s="12">
        <f t="shared" ref="G363:G426" si="51">+IF(AND(C363=0,D363=0)," ",IF(C363=0,1,IF(D363=0,-1,(D363-C363)/C363)))</f>
        <v>0.1111111111111111</v>
      </c>
      <c r="H363" s="13">
        <f t="shared" si="50"/>
        <v>3.1979533098816753E-4</v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1372</v>
      </c>
      <c r="E365" s="7" t="str">
        <f t="shared" si="48"/>
        <v/>
      </c>
      <c r="F365" s="7">
        <f t="shared" si="49"/>
        <v>0.22881921280853904</v>
      </c>
      <c r="G365" s="7">
        <f t="shared" si="51"/>
        <v>1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13</v>
      </c>
      <c r="D368" s="6">
        <v>85</v>
      </c>
      <c r="E368" s="7">
        <f t="shared" si="48"/>
        <v>4.1573393028461782E-3</v>
      </c>
      <c r="F368" s="7">
        <f t="shared" si="49"/>
        <v>1.4176117411607738E-2</v>
      </c>
      <c r="G368" s="7">
        <f t="shared" si="51"/>
        <v>5.5384615384615383</v>
      </c>
      <c r="H368" s="14">
        <f t="shared" si="50"/>
        <v>2.3025263831148064E-2</v>
      </c>
    </row>
    <row r="369" spans="1:8" x14ac:dyDescent="0.2">
      <c r="A369" s="26"/>
      <c r="B369" s="28" t="s">
        <v>343</v>
      </c>
      <c r="C369" s="31">
        <v>2</v>
      </c>
      <c r="D369" s="6">
        <v>1</v>
      </c>
      <c r="E369" s="7">
        <f t="shared" si="48"/>
        <v>6.3959066197633518E-4</v>
      </c>
      <c r="F369" s="7">
        <f t="shared" si="49"/>
        <v>1.667778519012675E-4</v>
      </c>
      <c r="G369" s="7">
        <f t="shared" si="51"/>
        <v>-0.5</v>
      </c>
      <c r="H369" s="14">
        <f t="shared" si="50"/>
        <v>-3.1979533098816759E-4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</v>
      </c>
      <c r="D371" s="6">
        <v>0</v>
      </c>
      <c r="E371" s="7">
        <f t="shared" si="48"/>
        <v>3.1979533098816759E-4</v>
      </c>
      <c r="F371" s="7" t="str">
        <f t="shared" si="49"/>
        <v/>
      </c>
      <c r="G371" s="7">
        <f t="shared" si="51"/>
        <v>-1</v>
      </c>
      <c r="H371" s="14">
        <f t="shared" si="50"/>
        <v>-3.1979533098816759E-4</v>
      </c>
    </row>
    <row r="372" spans="1:8" x14ac:dyDescent="0.2">
      <c r="A372" s="26"/>
      <c r="B372" s="28" t="s">
        <v>346</v>
      </c>
      <c r="C372" s="31">
        <v>0</v>
      </c>
      <c r="D372" s="6">
        <v>2</v>
      </c>
      <c r="E372" s="7" t="str">
        <f t="shared" si="48"/>
        <v/>
      </c>
      <c r="F372" s="7">
        <f t="shared" si="49"/>
        <v>3.33555703802535E-4</v>
      </c>
      <c r="G372" s="7">
        <f t="shared" si="51"/>
        <v>1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2</v>
      </c>
      <c r="D373" s="6">
        <v>0</v>
      </c>
      <c r="E373" s="7">
        <f t="shared" si="48"/>
        <v>6.3959066197633518E-4</v>
      </c>
      <c r="F373" s="7" t="str">
        <f t="shared" si="49"/>
        <v/>
      </c>
      <c r="G373" s="7">
        <f t="shared" si="51"/>
        <v>-1</v>
      </c>
      <c r="H373" s="14">
        <f t="shared" si="50"/>
        <v>-6.3959066197633518E-4</v>
      </c>
    </row>
    <row r="374" spans="1:8" x14ac:dyDescent="0.2">
      <c r="A374" s="26"/>
      <c r="B374" s="28" t="s">
        <v>348</v>
      </c>
      <c r="C374" s="31">
        <v>3</v>
      </c>
      <c r="D374" s="6">
        <v>133</v>
      </c>
      <c r="E374" s="7">
        <f t="shared" si="48"/>
        <v>9.5938599296450271E-4</v>
      </c>
      <c r="F374" s="7">
        <f t="shared" si="49"/>
        <v>2.2181454302868581E-2</v>
      </c>
      <c r="G374" s="7">
        <f t="shared" si="51"/>
        <v>43.333333333333336</v>
      </c>
      <c r="H374" s="14">
        <f t="shared" si="50"/>
        <v>4.1573393028461789E-2</v>
      </c>
    </row>
    <row r="375" spans="1:8" x14ac:dyDescent="0.2">
      <c r="A375" s="26"/>
      <c r="B375" s="28" t="s">
        <v>349</v>
      </c>
      <c r="C375" s="31">
        <v>2</v>
      </c>
      <c r="D375" s="6">
        <v>1</v>
      </c>
      <c r="E375" s="7">
        <f t="shared" si="48"/>
        <v>6.3959066197633518E-4</v>
      </c>
      <c r="F375" s="7">
        <f t="shared" si="49"/>
        <v>1.667778519012675E-4</v>
      </c>
      <c r="G375" s="7">
        <f t="shared" si="51"/>
        <v>-0.5</v>
      </c>
      <c r="H375" s="14">
        <f t="shared" si="50"/>
        <v>-3.1979533098816759E-4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65</v>
      </c>
      <c r="D378" s="6">
        <v>0</v>
      </c>
      <c r="E378" s="7">
        <f t="shared" si="48"/>
        <v>2.0786696514230891E-2</v>
      </c>
      <c r="F378" s="7" t="str">
        <f t="shared" si="49"/>
        <v/>
      </c>
      <c r="G378" s="7">
        <f t="shared" si="51"/>
        <v>-1</v>
      </c>
      <c r="H378" s="14">
        <f t="shared" si="50"/>
        <v>-2.0786696514230891E-2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23</v>
      </c>
      <c r="D382" s="6">
        <v>15</v>
      </c>
      <c r="E382" s="7">
        <f t="shared" si="48"/>
        <v>7.355292612727854E-3</v>
      </c>
      <c r="F382" s="7">
        <f t="shared" si="49"/>
        <v>2.5016677785190127E-3</v>
      </c>
      <c r="G382" s="7">
        <f t="shared" si="51"/>
        <v>-0.34782608695652173</v>
      </c>
      <c r="H382" s="14">
        <f t="shared" si="50"/>
        <v>-2.5583626479053403E-3</v>
      </c>
    </row>
    <row r="383" spans="1:8" x14ac:dyDescent="0.2">
      <c r="A383" s="26"/>
      <c r="B383" s="28" t="s">
        <v>357</v>
      </c>
      <c r="C383" s="31">
        <v>0</v>
      </c>
      <c r="D383" s="6">
        <v>2</v>
      </c>
      <c r="E383" s="7" t="str">
        <f t="shared" si="48"/>
        <v/>
      </c>
      <c r="F383" s="7">
        <f t="shared" si="49"/>
        <v>3.33555703802535E-4</v>
      </c>
      <c r="G383" s="7">
        <f t="shared" si="51"/>
        <v>1</v>
      </c>
      <c r="H383" s="14" t="str">
        <f t="shared" si="50"/>
        <v/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14</v>
      </c>
      <c r="E385" s="7" t="str">
        <f t="shared" si="48"/>
        <v/>
      </c>
      <c r="F385" s="7">
        <f t="shared" si="49"/>
        <v>2.3348899266177454E-3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50</v>
      </c>
      <c r="D386" s="6">
        <v>118</v>
      </c>
      <c r="E386" s="7">
        <f t="shared" si="48"/>
        <v>1.5989766549408379E-2</v>
      </c>
      <c r="F386" s="7">
        <f t="shared" si="49"/>
        <v>1.9679786524349565E-2</v>
      </c>
      <c r="G386" s="7">
        <f t="shared" si="51"/>
        <v>1.36</v>
      </c>
      <c r="H386" s="14">
        <f t="shared" si="50"/>
        <v>2.1746082507195397E-2</v>
      </c>
    </row>
    <row r="387" spans="1:8" x14ac:dyDescent="0.2">
      <c r="A387" s="26"/>
      <c r="B387" s="28" t="s">
        <v>361</v>
      </c>
      <c r="C387" s="31">
        <v>16</v>
      </c>
      <c r="D387" s="6">
        <v>16</v>
      </c>
      <c r="E387" s="7">
        <f t="shared" si="48"/>
        <v>5.1167252958106814E-3</v>
      </c>
      <c r="F387" s="7">
        <f t="shared" si="49"/>
        <v>2.66844563042028E-3</v>
      </c>
      <c r="G387" s="7">
        <f t="shared" si="51"/>
        <v>0</v>
      </c>
      <c r="H387" s="14">
        <f t="shared" si="50"/>
        <v>0</v>
      </c>
    </row>
    <row r="388" spans="1:8" x14ac:dyDescent="0.2">
      <c r="A388" s="26"/>
      <c r="B388" s="28" t="s">
        <v>362</v>
      </c>
      <c r="C388" s="31">
        <v>0</v>
      </c>
      <c r="D388" s="6">
        <v>2</v>
      </c>
      <c r="E388" s="7" t="str">
        <f t="shared" si="48"/>
        <v/>
      </c>
      <c r="F388" s="7">
        <f t="shared" si="49"/>
        <v>3.33555703802535E-4</v>
      </c>
      <c r="G388" s="7">
        <f t="shared" si="51"/>
        <v>1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40</v>
      </c>
      <c r="E391" s="7" t="str">
        <f t="shared" si="48"/>
        <v/>
      </c>
      <c r="F391" s="7">
        <f t="shared" si="49"/>
        <v>6.6711140760507001E-3</v>
      </c>
      <c r="G391" s="7">
        <f t="shared" si="51"/>
        <v>1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4</v>
      </c>
      <c r="D392" s="6">
        <v>0</v>
      </c>
      <c r="E392" s="7">
        <f t="shared" si="48"/>
        <v>1.2791813239526704E-3</v>
      </c>
      <c r="F392" s="7" t="str">
        <f t="shared" si="49"/>
        <v/>
      </c>
      <c r="G392" s="7">
        <f t="shared" si="51"/>
        <v>-1</v>
      </c>
      <c r="H392" s="14">
        <f t="shared" si="50"/>
        <v>-1.2791813239526704E-3</v>
      </c>
    </row>
    <row r="393" spans="1:8" x14ac:dyDescent="0.2">
      <c r="A393" s="26"/>
      <c r="B393" s="28" t="s">
        <v>367</v>
      </c>
      <c r="C393" s="31">
        <v>4</v>
      </c>
      <c r="D393" s="6">
        <v>6</v>
      </c>
      <c r="E393" s="7">
        <f t="shared" si="48"/>
        <v>1.2791813239526704E-3</v>
      </c>
      <c r="F393" s="7">
        <f t="shared" si="49"/>
        <v>1.0006671114076052E-3</v>
      </c>
      <c r="G393" s="7">
        <f t="shared" si="51"/>
        <v>0.5</v>
      </c>
      <c r="H393" s="14">
        <f t="shared" si="50"/>
        <v>6.3959066197633518E-4</v>
      </c>
    </row>
    <row r="394" spans="1:8" x14ac:dyDescent="0.2">
      <c r="A394" s="26"/>
      <c r="B394" s="28" t="s">
        <v>368</v>
      </c>
      <c r="C394" s="31">
        <v>55</v>
      </c>
      <c r="D394" s="6">
        <v>264</v>
      </c>
      <c r="E394" s="7">
        <f t="shared" si="48"/>
        <v>1.7588743204349215E-2</v>
      </c>
      <c r="F394" s="7">
        <f t="shared" si="49"/>
        <v>4.4029352901934625E-2</v>
      </c>
      <c r="G394" s="7">
        <f t="shared" si="51"/>
        <v>3.8</v>
      </c>
      <c r="H394" s="14">
        <f t="shared" si="50"/>
        <v>6.6837224176527016E-2</v>
      </c>
    </row>
    <row r="395" spans="1:8" ht="25.5" x14ac:dyDescent="0.2">
      <c r="A395" s="26"/>
      <c r="B395" s="28" t="s">
        <v>369</v>
      </c>
      <c r="C395" s="31">
        <v>5</v>
      </c>
      <c r="D395" s="6">
        <v>27</v>
      </c>
      <c r="E395" s="7">
        <f t="shared" si="48"/>
        <v>1.5989766549408379E-3</v>
      </c>
      <c r="F395" s="7">
        <f t="shared" si="49"/>
        <v>4.5030020013342225E-3</v>
      </c>
      <c r="G395" s="7">
        <f t="shared" si="51"/>
        <v>4.4000000000000004</v>
      </c>
      <c r="H395" s="14">
        <f t="shared" si="50"/>
        <v>7.0354972817396871E-3</v>
      </c>
    </row>
    <row r="396" spans="1:8" ht="25.5" x14ac:dyDescent="0.2">
      <c r="A396" s="26"/>
      <c r="B396" s="28" t="s">
        <v>370</v>
      </c>
      <c r="C396" s="31">
        <v>1</v>
      </c>
      <c r="D396" s="6">
        <v>3</v>
      </c>
      <c r="E396" s="7">
        <f t="shared" si="48"/>
        <v>3.1979533098816759E-4</v>
      </c>
      <c r="F396" s="7">
        <f t="shared" si="49"/>
        <v>5.0033355570380258E-4</v>
      </c>
      <c r="G396" s="7">
        <f t="shared" si="51"/>
        <v>2</v>
      </c>
      <c r="H396" s="14">
        <f t="shared" si="50"/>
        <v>6.3959066197633518E-4</v>
      </c>
    </row>
    <row r="397" spans="1:8" x14ac:dyDescent="0.2">
      <c r="A397" s="26"/>
      <c r="B397" s="28" t="s">
        <v>371</v>
      </c>
      <c r="C397" s="31">
        <v>47</v>
      </c>
      <c r="D397" s="6">
        <v>182</v>
      </c>
      <c r="E397" s="7">
        <f t="shared" si="48"/>
        <v>1.5030380556443877E-2</v>
      </c>
      <c r="F397" s="7">
        <f t="shared" si="49"/>
        <v>3.0353569046030687E-2</v>
      </c>
      <c r="G397" s="7">
        <f t="shared" si="51"/>
        <v>2.8723404255319149</v>
      </c>
      <c r="H397" s="14">
        <f t="shared" si="50"/>
        <v>4.3172369683402621E-2</v>
      </c>
    </row>
    <row r="398" spans="1:8" x14ac:dyDescent="0.2">
      <c r="A398" s="26"/>
      <c r="B398" s="28" t="s">
        <v>372</v>
      </c>
      <c r="C398" s="31">
        <v>3</v>
      </c>
      <c r="D398" s="6">
        <v>0</v>
      </c>
      <c r="E398" s="7">
        <f t="shared" si="48"/>
        <v>9.5938599296450271E-4</v>
      </c>
      <c r="F398" s="7" t="str">
        <f t="shared" si="49"/>
        <v/>
      </c>
      <c r="G398" s="7">
        <f t="shared" si="51"/>
        <v>-1</v>
      </c>
      <c r="H398" s="14">
        <f t="shared" si="50"/>
        <v>-9.5938599296450271E-4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6</v>
      </c>
      <c r="D401" s="6">
        <v>12</v>
      </c>
      <c r="E401" s="7">
        <f t="shared" si="48"/>
        <v>1.9187719859290054E-3</v>
      </c>
      <c r="F401" s="7">
        <f t="shared" si="49"/>
        <v>2.0013342228152103E-3</v>
      </c>
      <c r="G401" s="7">
        <f t="shared" si="51"/>
        <v>1</v>
      </c>
      <c r="H401" s="14">
        <f t="shared" si="50"/>
        <v>1.9187719859290054E-3</v>
      </c>
    </row>
    <row r="402" spans="1:8" x14ac:dyDescent="0.2">
      <c r="A402" s="26"/>
      <c r="B402" s="28" t="s">
        <v>376</v>
      </c>
      <c r="C402" s="31">
        <v>0</v>
      </c>
      <c r="D402" s="6">
        <v>15</v>
      </c>
      <c r="E402" s="7" t="str">
        <f t="shared" si="48"/>
        <v/>
      </c>
      <c r="F402" s="7">
        <f t="shared" si="49"/>
        <v>2.5016677785190127E-3</v>
      </c>
      <c r="G402" s="7">
        <f t="shared" si="51"/>
        <v>1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210</v>
      </c>
      <c r="E404" s="7" t="str">
        <f t="shared" si="48"/>
        <v/>
      </c>
      <c r="F404" s="7">
        <f t="shared" si="49"/>
        <v>3.5023348899266178E-2</v>
      </c>
      <c r="G404" s="7">
        <f t="shared" si="51"/>
        <v>1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256</v>
      </c>
      <c r="D410" s="6">
        <v>181</v>
      </c>
      <c r="E410" s="7">
        <f t="shared" si="48"/>
        <v>8.1867604732970903E-2</v>
      </c>
      <c r="F410" s="7">
        <f t="shared" si="49"/>
        <v>3.0186791194129418E-2</v>
      </c>
      <c r="G410" s="7">
        <f t="shared" si="51"/>
        <v>-0.29296875</v>
      </c>
      <c r="H410" s="14">
        <f t="shared" si="50"/>
        <v>-2.398464982411257E-2</v>
      </c>
    </row>
    <row r="411" spans="1:8" x14ac:dyDescent="0.2">
      <c r="A411" s="26"/>
      <c r="B411" s="28" t="s">
        <v>385</v>
      </c>
      <c r="C411" s="31">
        <v>0</v>
      </c>
      <c r="D411" s="6">
        <v>1</v>
      </c>
      <c r="E411" s="7" t="str">
        <f t="shared" si="48"/>
        <v/>
      </c>
      <c r="F411" s="7">
        <f t="shared" si="49"/>
        <v>1.667778519012675E-4</v>
      </c>
      <c r="G411" s="7">
        <f t="shared" si="51"/>
        <v>1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14</v>
      </c>
      <c r="D413" s="6">
        <v>14</v>
      </c>
      <c r="E413" s="7">
        <f t="shared" si="48"/>
        <v>4.4771346338343459E-3</v>
      </c>
      <c r="F413" s="7">
        <f t="shared" si="49"/>
        <v>2.3348899266177454E-3</v>
      </c>
      <c r="G413" s="7">
        <f t="shared" si="51"/>
        <v>0</v>
      </c>
      <c r="H413" s="14">
        <f t="shared" si="50"/>
        <v>0</v>
      </c>
    </row>
    <row r="414" spans="1:8" x14ac:dyDescent="0.2">
      <c r="A414" s="26"/>
      <c r="B414" s="28" t="s">
        <v>388</v>
      </c>
      <c r="C414" s="31">
        <v>232</v>
      </c>
      <c r="D414" s="6">
        <v>117</v>
      </c>
      <c r="E414" s="7">
        <f t="shared" si="48"/>
        <v>7.4192516789254884E-2</v>
      </c>
      <c r="F414" s="7">
        <f t="shared" si="49"/>
        <v>1.95130086724483E-2</v>
      </c>
      <c r="G414" s="7">
        <f t="shared" si="51"/>
        <v>-0.49568965517241381</v>
      </c>
      <c r="H414" s="14">
        <f t="shared" si="50"/>
        <v>-3.6776463063639277E-2</v>
      </c>
    </row>
    <row r="415" spans="1:8" x14ac:dyDescent="0.2">
      <c r="A415" s="26"/>
      <c r="B415" s="28" t="s">
        <v>389</v>
      </c>
      <c r="C415" s="31">
        <v>11</v>
      </c>
      <c r="D415" s="6">
        <v>20</v>
      </c>
      <c r="E415" s="7">
        <f t="shared" si="48"/>
        <v>3.5177486408698431E-3</v>
      </c>
      <c r="F415" s="7">
        <f t="shared" si="49"/>
        <v>3.3355570380253501E-3</v>
      </c>
      <c r="G415" s="7">
        <f t="shared" si="51"/>
        <v>0.81818181818181823</v>
      </c>
      <c r="H415" s="14">
        <f t="shared" si="50"/>
        <v>2.878157978893508E-3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</v>
      </c>
      <c r="D419" s="6">
        <v>3</v>
      </c>
      <c r="E419" s="7">
        <f t="shared" si="48"/>
        <v>6.3959066197633518E-4</v>
      </c>
      <c r="F419" s="7">
        <f t="shared" si="49"/>
        <v>5.0033355570380258E-4</v>
      </c>
      <c r="G419" s="7">
        <f t="shared" si="51"/>
        <v>0.5</v>
      </c>
      <c r="H419" s="14">
        <f t="shared" si="50"/>
        <v>3.1979533098816759E-4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149</v>
      </c>
      <c r="D423" s="6">
        <v>19</v>
      </c>
      <c r="E423" s="7">
        <f t="shared" si="48"/>
        <v>4.7649504317236968E-2</v>
      </c>
      <c r="F423" s="7">
        <f t="shared" si="49"/>
        <v>3.1687791861240828E-3</v>
      </c>
      <c r="G423" s="7">
        <f t="shared" si="51"/>
        <v>-0.87248322147651003</v>
      </c>
      <c r="H423" s="14">
        <f t="shared" si="50"/>
        <v>-4.1573393028461782E-2</v>
      </c>
    </row>
    <row r="424" spans="1:8" ht="25.5" x14ac:dyDescent="0.2">
      <c r="A424" s="26"/>
      <c r="B424" s="28" t="s">
        <v>398</v>
      </c>
      <c r="C424" s="31">
        <v>0</v>
      </c>
      <c r="D424" s="6">
        <v>34</v>
      </c>
      <c r="E424" s="7" t="str">
        <f t="shared" si="48"/>
        <v/>
      </c>
      <c r="F424" s="7">
        <f t="shared" si="49"/>
        <v>5.6704469646430954E-3</v>
      </c>
      <c r="G424" s="7">
        <f t="shared" si="51"/>
        <v>1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9</v>
      </c>
      <c r="D425" s="6">
        <v>8</v>
      </c>
      <c r="E425" s="7">
        <f t="shared" si="48"/>
        <v>2.878157978893508E-3</v>
      </c>
      <c r="F425" s="7">
        <f t="shared" si="49"/>
        <v>1.33422281521014E-3</v>
      </c>
      <c r="G425" s="7">
        <f t="shared" si="51"/>
        <v>-0.1111111111111111</v>
      </c>
      <c r="H425" s="14">
        <f t="shared" si="50"/>
        <v>-3.1979533098816753E-4</v>
      </c>
    </row>
    <row r="426" spans="1:8" x14ac:dyDescent="0.2">
      <c r="A426" s="26"/>
      <c r="B426" s="28" t="s">
        <v>400</v>
      </c>
      <c r="C426" s="31">
        <v>19</v>
      </c>
      <c r="D426" s="6">
        <v>37</v>
      </c>
      <c r="E426" s="7">
        <f t="shared" ref="E426:E489" si="52">+IF(C426=0,"",C426/C$362)</f>
        <v>6.0761112887751838E-3</v>
      </c>
      <c r="F426" s="7">
        <f t="shared" ref="F426:F489" si="53">+IF(D426=0,"",D426/D$362)</f>
        <v>6.1707805203468982E-3</v>
      </c>
      <c r="G426" s="7">
        <f t="shared" si="51"/>
        <v>0.94736842105263153</v>
      </c>
      <c r="H426" s="14">
        <f t="shared" ref="H426:H489" si="54">+IF(OR(AND(E426=""),(G426="")),"",E426*G426)</f>
        <v>5.7563159577870161E-3</v>
      </c>
    </row>
    <row r="427" spans="1:8" x14ac:dyDescent="0.2">
      <c r="A427" s="26"/>
      <c r="B427" s="28" t="s">
        <v>401</v>
      </c>
      <c r="C427" s="31">
        <v>5</v>
      </c>
      <c r="D427" s="6">
        <v>0</v>
      </c>
      <c r="E427" s="7">
        <f t="shared" si="52"/>
        <v>1.5989766549408379E-3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14">
        <f t="shared" si="54"/>
        <v>-1.5989766549408379E-3</v>
      </c>
    </row>
    <row r="428" spans="1:8" x14ac:dyDescent="0.2">
      <c r="A428" s="26"/>
      <c r="B428" s="28" t="s">
        <v>402</v>
      </c>
      <c r="C428" s="31">
        <v>17</v>
      </c>
      <c r="D428" s="6">
        <v>1</v>
      </c>
      <c r="E428" s="7">
        <f t="shared" si="52"/>
        <v>5.4365206267988483E-3</v>
      </c>
      <c r="F428" s="7">
        <f t="shared" si="53"/>
        <v>1.667778519012675E-4</v>
      </c>
      <c r="G428" s="7">
        <f t="shared" si="55"/>
        <v>-0.94117647058823528</v>
      </c>
      <c r="H428" s="14">
        <f t="shared" si="54"/>
        <v>-5.1167252958106806E-3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177</v>
      </c>
      <c r="D437" s="6">
        <v>350</v>
      </c>
      <c r="E437" s="7">
        <f t="shared" si="52"/>
        <v>5.6603773584905662E-2</v>
      </c>
      <c r="F437" s="7">
        <f t="shared" si="53"/>
        <v>5.8372248165443626E-2</v>
      </c>
      <c r="G437" s="7">
        <f t="shared" si="55"/>
        <v>0.97740112994350281</v>
      </c>
      <c r="H437" s="14">
        <f t="shared" si="54"/>
        <v>5.5324592260952987E-2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2</v>
      </c>
      <c r="E441" s="7" t="str">
        <f t="shared" si="52"/>
        <v/>
      </c>
      <c r="F441" s="7">
        <f t="shared" si="53"/>
        <v>3.33555703802535E-4</v>
      </c>
      <c r="G441" s="7">
        <f t="shared" si="55"/>
        <v>1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3</v>
      </c>
      <c r="D450" s="6">
        <v>0</v>
      </c>
      <c r="E450" s="7">
        <f t="shared" si="52"/>
        <v>9.5938599296450271E-4</v>
      </c>
      <c r="F450" s="7" t="str">
        <f t="shared" si="53"/>
        <v/>
      </c>
      <c r="G450" s="7">
        <f t="shared" si="55"/>
        <v>-1</v>
      </c>
      <c r="H450" s="14">
        <f t="shared" si="54"/>
        <v>-9.5938599296450271E-4</v>
      </c>
    </row>
    <row r="451" spans="1:8" ht="25.5" x14ac:dyDescent="0.2">
      <c r="A451" s="26"/>
      <c r="B451" s="28" t="s">
        <v>425</v>
      </c>
      <c r="C451" s="31">
        <v>415</v>
      </c>
      <c r="D451" s="6">
        <v>455</v>
      </c>
      <c r="E451" s="7">
        <f t="shared" si="52"/>
        <v>0.13271506236008954</v>
      </c>
      <c r="F451" s="7">
        <f t="shared" si="53"/>
        <v>7.5883922615076718E-2</v>
      </c>
      <c r="G451" s="7">
        <f t="shared" si="55"/>
        <v>9.6385542168674704E-2</v>
      </c>
      <c r="H451" s="14">
        <f t="shared" si="54"/>
        <v>1.2791813239526703E-2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45</v>
      </c>
      <c r="D453" s="6">
        <v>7</v>
      </c>
      <c r="E453" s="7">
        <f t="shared" si="52"/>
        <v>1.4390789894467541E-2</v>
      </c>
      <c r="F453" s="7">
        <f t="shared" si="53"/>
        <v>1.1674449633088727E-3</v>
      </c>
      <c r="G453" s="7">
        <f t="shared" si="55"/>
        <v>-0.84444444444444444</v>
      </c>
      <c r="H453" s="14">
        <f t="shared" si="54"/>
        <v>-1.2152222577550368E-2</v>
      </c>
    </row>
    <row r="454" spans="1:8" ht="25.5" x14ac:dyDescent="0.2">
      <c r="A454" s="26"/>
      <c r="B454" s="28" t="s">
        <v>428</v>
      </c>
      <c r="C454" s="31">
        <v>0</v>
      </c>
      <c r="D454" s="6">
        <v>2</v>
      </c>
      <c r="E454" s="7" t="str">
        <f t="shared" si="52"/>
        <v/>
      </c>
      <c r="F454" s="7">
        <f t="shared" si="53"/>
        <v>3.33555703802535E-4</v>
      </c>
      <c r="G454" s="7">
        <f t="shared" si="55"/>
        <v>1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2</v>
      </c>
      <c r="E455" s="7" t="str">
        <f t="shared" si="52"/>
        <v/>
      </c>
      <c r="F455" s="7">
        <f t="shared" si="53"/>
        <v>3.33555703802535E-4</v>
      </c>
      <c r="G455" s="7">
        <f t="shared" si="55"/>
        <v>1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1</v>
      </c>
      <c r="D456" s="6">
        <v>2</v>
      </c>
      <c r="E456" s="7">
        <f t="shared" si="52"/>
        <v>3.1979533098816759E-4</v>
      </c>
      <c r="F456" s="7">
        <f t="shared" si="53"/>
        <v>3.33555703802535E-4</v>
      </c>
      <c r="G456" s="7">
        <f t="shared" si="55"/>
        <v>1</v>
      </c>
      <c r="H456" s="14">
        <f t="shared" si="54"/>
        <v>3.1979533098816759E-4</v>
      </c>
    </row>
    <row r="457" spans="1:8" x14ac:dyDescent="0.2">
      <c r="A457" s="26"/>
      <c r="B457" s="28" t="s">
        <v>431</v>
      </c>
      <c r="C457" s="31">
        <v>0</v>
      </c>
      <c r="D457" s="6">
        <v>3</v>
      </c>
      <c r="E457" s="7" t="str">
        <f t="shared" si="52"/>
        <v/>
      </c>
      <c r="F457" s="7">
        <f t="shared" si="53"/>
        <v>5.0033355570380258E-4</v>
      </c>
      <c r="G457" s="7">
        <f t="shared" si="55"/>
        <v>1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132</v>
      </c>
      <c r="D458" s="6">
        <v>86</v>
      </c>
      <c r="E458" s="7">
        <f t="shared" si="52"/>
        <v>4.2212983690438119E-2</v>
      </c>
      <c r="F458" s="7">
        <f t="shared" si="53"/>
        <v>1.4342895263509006E-2</v>
      </c>
      <c r="G458" s="7">
        <f t="shared" si="55"/>
        <v>-0.34848484848484851</v>
      </c>
      <c r="H458" s="14">
        <f t="shared" si="54"/>
        <v>-1.471058522545571E-2</v>
      </c>
    </row>
    <row r="459" spans="1:8" x14ac:dyDescent="0.2">
      <c r="A459" s="26"/>
      <c r="B459" s="28" t="s">
        <v>433</v>
      </c>
      <c r="C459" s="31">
        <v>4</v>
      </c>
      <c r="D459" s="6">
        <v>2</v>
      </c>
      <c r="E459" s="7">
        <f t="shared" si="52"/>
        <v>1.2791813239526704E-3</v>
      </c>
      <c r="F459" s="7">
        <f t="shared" si="53"/>
        <v>3.33555703802535E-4</v>
      </c>
      <c r="G459" s="7">
        <f t="shared" si="55"/>
        <v>-0.5</v>
      </c>
      <c r="H459" s="14">
        <f t="shared" si="54"/>
        <v>-6.3959066197633518E-4</v>
      </c>
    </row>
    <row r="460" spans="1:8" x14ac:dyDescent="0.2">
      <c r="A460" s="26"/>
      <c r="B460" s="28" t="s">
        <v>434</v>
      </c>
      <c r="C460" s="31">
        <v>3</v>
      </c>
      <c r="D460" s="6">
        <v>29</v>
      </c>
      <c r="E460" s="7">
        <f t="shared" si="52"/>
        <v>9.5938599296450271E-4</v>
      </c>
      <c r="F460" s="7">
        <f t="shared" si="53"/>
        <v>4.836557705136758E-3</v>
      </c>
      <c r="G460" s="7">
        <f t="shared" si="55"/>
        <v>8.6666666666666661</v>
      </c>
      <c r="H460" s="14">
        <f t="shared" si="54"/>
        <v>8.3146786056923563E-3</v>
      </c>
    </row>
    <row r="461" spans="1:8" x14ac:dyDescent="0.2">
      <c r="A461" s="26"/>
      <c r="B461" s="28" t="s">
        <v>435</v>
      </c>
      <c r="C461" s="31">
        <v>109</v>
      </c>
      <c r="D461" s="6">
        <v>20</v>
      </c>
      <c r="E461" s="7">
        <f t="shared" si="52"/>
        <v>3.4857691077710265E-2</v>
      </c>
      <c r="F461" s="7">
        <f t="shared" si="53"/>
        <v>3.3355570380253501E-3</v>
      </c>
      <c r="G461" s="7">
        <f t="shared" si="55"/>
        <v>-0.8165137614678899</v>
      </c>
      <c r="H461" s="14">
        <f t="shared" si="54"/>
        <v>-2.8461784457946913E-2</v>
      </c>
    </row>
    <row r="462" spans="1:8" x14ac:dyDescent="0.2">
      <c r="A462" s="26"/>
      <c r="B462" s="28" t="s">
        <v>436</v>
      </c>
      <c r="C462" s="31">
        <v>38</v>
      </c>
      <c r="D462" s="6">
        <v>247</v>
      </c>
      <c r="E462" s="7">
        <f t="shared" si="52"/>
        <v>1.2152222577550368E-2</v>
      </c>
      <c r="F462" s="7">
        <f t="shared" si="53"/>
        <v>4.1194129419613076E-2</v>
      </c>
      <c r="G462" s="7">
        <f t="shared" si="55"/>
        <v>5.5</v>
      </c>
      <c r="H462" s="14">
        <f t="shared" si="54"/>
        <v>6.6837224176527016E-2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1</v>
      </c>
      <c r="D464" s="6">
        <v>73</v>
      </c>
      <c r="E464" s="7">
        <f t="shared" si="52"/>
        <v>3.1979533098816759E-4</v>
      </c>
      <c r="F464" s="7">
        <f t="shared" si="53"/>
        <v>1.2174783188792528E-2</v>
      </c>
      <c r="G464" s="7">
        <f t="shared" si="55"/>
        <v>72</v>
      </c>
      <c r="H464" s="14">
        <f t="shared" si="54"/>
        <v>2.3025263831148068E-2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166</v>
      </c>
      <c r="E469" s="7" t="str">
        <f t="shared" si="52"/>
        <v/>
      </c>
      <c r="F469" s="7">
        <f t="shared" si="53"/>
        <v>2.7685123415610406E-2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3</v>
      </c>
      <c r="D472" s="6">
        <v>45</v>
      </c>
      <c r="E472" s="7">
        <f t="shared" si="52"/>
        <v>9.5938599296450271E-4</v>
      </c>
      <c r="F472" s="7">
        <f t="shared" si="53"/>
        <v>7.5050033355570384E-3</v>
      </c>
      <c r="G472" s="7">
        <f t="shared" si="55"/>
        <v>14</v>
      </c>
      <c r="H472" s="14">
        <f t="shared" si="54"/>
        <v>1.3431403901503039E-2</v>
      </c>
    </row>
    <row r="473" spans="1:8" x14ac:dyDescent="0.2">
      <c r="A473" s="26"/>
      <c r="B473" s="28" t="s">
        <v>447</v>
      </c>
      <c r="C473" s="31">
        <v>1</v>
      </c>
      <c r="D473" s="6">
        <v>0</v>
      </c>
      <c r="E473" s="7">
        <f t="shared" si="52"/>
        <v>3.1979533098816759E-4</v>
      </c>
      <c r="F473" s="7" t="str">
        <f t="shared" si="53"/>
        <v/>
      </c>
      <c r="G473" s="7">
        <f t="shared" si="55"/>
        <v>-1</v>
      </c>
      <c r="H473" s="14">
        <f t="shared" si="54"/>
        <v>-3.1979533098816759E-4</v>
      </c>
    </row>
    <row r="474" spans="1:8" x14ac:dyDescent="0.2">
      <c r="A474" s="26"/>
      <c r="B474" s="28" t="s">
        <v>448</v>
      </c>
      <c r="C474" s="31">
        <v>27</v>
      </c>
      <c r="D474" s="6">
        <v>17</v>
      </c>
      <c r="E474" s="7">
        <f t="shared" si="52"/>
        <v>8.634473936680525E-3</v>
      </c>
      <c r="F474" s="7">
        <f t="shared" si="53"/>
        <v>2.8352234823215477E-3</v>
      </c>
      <c r="G474" s="7">
        <f t="shared" si="55"/>
        <v>-0.37037037037037035</v>
      </c>
      <c r="H474" s="14">
        <f t="shared" si="54"/>
        <v>-3.1979533098816758E-3</v>
      </c>
    </row>
    <row r="475" spans="1:8" x14ac:dyDescent="0.2">
      <c r="A475" s="26"/>
      <c r="B475" s="28" t="s">
        <v>449</v>
      </c>
      <c r="C475" s="31">
        <v>113</v>
      </c>
      <c r="D475" s="6">
        <v>34</v>
      </c>
      <c r="E475" s="7">
        <f t="shared" si="52"/>
        <v>3.6136872401662933E-2</v>
      </c>
      <c r="F475" s="7">
        <f t="shared" si="53"/>
        <v>5.6704469646430954E-3</v>
      </c>
      <c r="G475" s="7">
        <f t="shared" si="55"/>
        <v>-0.69911504424778759</v>
      </c>
      <c r="H475" s="14">
        <f t="shared" si="54"/>
        <v>-2.5263831148065234E-2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2</v>
      </c>
      <c r="D477" s="6">
        <v>0</v>
      </c>
      <c r="E477" s="7">
        <f t="shared" si="52"/>
        <v>6.3959066197633518E-4</v>
      </c>
      <c r="F477" s="7" t="str">
        <f t="shared" si="53"/>
        <v/>
      </c>
      <c r="G477" s="7">
        <f t="shared" si="55"/>
        <v>-1</v>
      </c>
      <c r="H477" s="14">
        <f t="shared" si="54"/>
        <v>-6.3959066197633518E-4</v>
      </c>
    </row>
    <row r="478" spans="1:8" ht="25.5" x14ac:dyDescent="0.2">
      <c r="A478" s="26"/>
      <c r="B478" s="28" t="s">
        <v>452</v>
      </c>
      <c r="C478" s="31">
        <v>5</v>
      </c>
      <c r="D478" s="6">
        <v>1</v>
      </c>
      <c r="E478" s="7">
        <f t="shared" si="52"/>
        <v>1.5989766549408379E-3</v>
      </c>
      <c r="F478" s="7">
        <f t="shared" si="53"/>
        <v>1.667778519012675E-4</v>
      </c>
      <c r="G478" s="7">
        <f t="shared" si="55"/>
        <v>-0.8</v>
      </c>
      <c r="H478" s="14">
        <f t="shared" si="54"/>
        <v>-1.2791813239526704E-3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2</v>
      </c>
      <c r="E482" s="7" t="str">
        <f t="shared" si="52"/>
        <v/>
      </c>
      <c r="F482" s="7">
        <f t="shared" si="53"/>
        <v>3.33555703802535E-4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5</v>
      </c>
      <c r="E483" s="7" t="str">
        <f t="shared" si="52"/>
        <v/>
      </c>
      <c r="F483" s="7">
        <f t="shared" si="53"/>
        <v>8.3388925950633752E-4</v>
      </c>
      <c r="G483" s="7">
        <f t="shared" si="55"/>
        <v>1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127</v>
      </c>
      <c r="D484" s="6">
        <v>50</v>
      </c>
      <c r="E484" s="7">
        <f t="shared" si="52"/>
        <v>4.0614007035497279E-2</v>
      </c>
      <c r="F484" s="7">
        <f t="shared" si="53"/>
        <v>8.3388925950633758E-3</v>
      </c>
      <c r="G484" s="7">
        <f t="shared" si="55"/>
        <v>-0.60629921259842523</v>
      </c>
      <c r="H484" s="14">
        <f t="shared" si="54"/>
        <v>-2.4624240486088904E-2</v>
      </c>
    </row>
    <row r="485" spans="1:8" x14ac:dyDescent="0.2">
      <c r="A485" s="26"/>
      <c r="B485" s="28" t="s">
        <v>459</v>
      </c>
      <c r="C485" s="31">
        <v>1</v>
      </c>
      <c r="D485" s="6">
        <v>0</v>
      </c>
      <c r="E485" s="7">
        <f t="shared" si="52"/>
        <v>3.1979533098816759E-4</v>
      </c>
      <c r="F485" s="7" t="str">
        <f t="shared" si="53"/>
        <v/>
      </c>
      <c r="G485" s="7">
        <f t="shared" si="55"/>
        <v>-1</v>
      </c>
      <c r="H485" s="14">
        <f t="shared" si="54"/>
        <v>-3.1979533098816759E-4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3</v>
      </c>
      <c r="D487" s="6">
        <v>10</v>
      </c>
      <c r="E487" s="7">
        <f t="shared" si="52"/>
        <v>9.5938599296450271E-4</v>
      </c>
      <c r="F487" s="7">
        <f t="shared" si="53"/>
        <v>1.667778519012675E-3</v>
      </c>
      <c r="G487" s="7">
        <f t="shared" si="55"/>
        <v>2.3333333333333335</v>
      </c>
      <c r="H487" s="14">
        <f t="shared" si="54"/>
        <v>2.238567316917173E-3</v>
      </c>
    </row>
    <row r="488" spans="1:8" x14ac:dyDescent="0.2">
      <c r="A488" s="26"/>
      <c r="B488" s="28" t="s">
        <v>462</v>
      </c>
      <c r="C488" s="31">
        <v>3</v>
      </c>
      <c r="D488" s="6">
        <v>3</v>
      </c>
      <c r="E488" s="7">
        <f t="shared" si="52"/>
        <v>9.5938599296450271E-4</v>
      </c>
      <c r="F488" s="7">
        <f t="shared" si="53"/>
        <v>5.0033355570380258E-4</v>
      </c>
      <c r="G488" s="7">
        <f t="shared" si="55"/>
        <v>0</v>
      </c>
      <c r="H488" s="14">
        <f t="shared" si="54"/>
        <v>0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178</v>
      </c>
      <c r="D490" s="6">
        <v>69</v>
      </c>
      <c r="E490" s="7">
        <f t="shared" ref="E490:E553" si="56">+IF(C490=0,"",C490/C$362)</f>
        <v>5.6923568915893827E-2</v>
      </c>
      <c r="F490" s="7">
        <f t="shared" ref="F490:F553" si="57">+IF(D490=0,"",D490/D$362)</f>
        <v>1.1507671781187459E-2</v>
      </c>
      <c r="G490" s="7">
        <f t="shared" si="55"/>
        <v>-0.61235955056179781</v>
      </c>
      <c r="H490" s="14">
        <f t="shared" ref="H490:H553" si="58">+IF(OR(AND(E490=""),(G490="")),"",E490*G490)</f>
        <v>-3.4857691077710265E-2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2</v>
      </c>
      <c r="E493" s="7" t="str">
        <f t="shared" si="56"/>
        <v/>
      </c>
      <c r="F493" s="7">
        <f t="shared" si="57"/>
        <v>3.33555703802535E-4</v>
      </c>
      <c r="G493" s="7">
        <f t="shared" si="59"/>
        <v>1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3</v>
      </c>
      <c r="E495" s="7" t="str">
        <f t="shared" si="56"/>
        <v/>
      </c>
      <c r="F495" s="7">
        <f t="shared" si="57"/>
        <v>5.0033355570380258E-4</v>
      </c>
      <c r="G495" s="7">
        <f t="shared" si="59"/>
        <v>1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22</v>
      </c>
      <c r="D498" s="6">
        <v>60</v>
      </c>
      <c r="E498" s="7">
        <f t="shared" si="56"/>
        <v>7.0354972817396862E-3</v>
      </c>
      <c r="F498" s="7">
        <f t="shared" si="57"/>
        <v>1.0006671114076051E-2</v>
      </c>
      <c r="G498" s="7">
        <f t="shared" si="59"/>
        <v>1.7272727272727273</v>
      </c>
      <c r="H498" s="14">
        <f t="shared" si="58"/>
        <v>1.2152222577550368E-2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0</v>
      </c>
      <c r="E500" s="7">
        <f t="shared" si="56"/>
        <v>3.1979533098816759E-4</v>
      </c>
      <c r="F500" s="7" t="str">
        <f t="shared" si="57"/>
        <v/>
      </c>
      <c r="G500" s="7">
        <f t="shared" si="59"/>
        <v>-1</v>
      </c>
      <c r="H500" s="14">
        <f t="shared" si="58"/>
        <v>-3.1979533098816759E-4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22</v>
      </c>
      <c r="D502" s="6">
        <v>1</v>
      </c>
      <c r="E502" s="7">
        <f t="shared" si="56"/>
        <v>7.0354972817396862E-3</v>
      </c>
      <c r="F502" s="7">
        <f t="shared" si="57"/>
        <v>1.667778519012675E-4</v>
      </c>
      <c r="G502" s="7">
        <f t="shared" si="59"/>
        <v>-0.95454545454545459</v>
      </c>
      <c r="H502" s="14">
        <f t="shared" si="58"/>
        <v>-6.7157019507515193E-3</v>
      </c>
    </row>
    <row r="503" spans="1:8" x14ac:dyDescent="0.2">
      <c r="A503" s="26"/>
      <c r="B503" s="28" t="s">
        <v>477</v>
      </c>
      <c r="C503" s="31">
        <v>6</v>
      </c>
      <c r="D503" s="6">
        <v>1</v>
      </c>
      <c r="E503" s="7">
        <f t="shared" si="56"/>
        <v>1.9187719859290054E-3</v>
      </c>
      <c r="F503" s="7">
        <f t="shared" si="57"/>
        <v>1.667778519012675E-4</v>
      </c>
      <c r="G503" s="7">
        <f t="shared" si="59"/>
        <v>-0.83333333333333337</v>
      </c>
      <c r="H503" s="14">
        <f t="shared" si="58"/>
        <v>-1.5989766549408379E-3</v>
      </c>
    </row>
    <row r="504" spans="1:8" x14ac:dyDescent="0.2">
      <c r="A504" s="26"/>
      <c r="B504" s="28" t="s">
        <v>478</v>
      </c>
      <c r="C504" s="31">
        <v>2</v>
      </c>
      <c r="D504" s="6">
        <v>0</v>
      </c>
      <c r="E504" s="7">
        <f t="shared" si="56"/>
        <v>6.3959066197633518E-4</v>
      </c>
      <c r="F504" s="7" t="str">
        <f t="shared" si="57"/>
        <v/>
      </c>
      <c r="G504" s="7">
        <f t="shared" si="59"/>
        <v>-1</v>
      </c>
      <c r="H504" s="14">
        <f t="shared" si="58"/>
        <v>-6.3959066197633518E-4</v>
      </c>
    </row>
    <row r="505" spans="1:8" x14ac:dyDescent="0.2">
      <c r="A505" s="26"/>
      <c r="B505" s="28" t="s">
        <v>479</v>
      </c>
      <c r="C505" s="31">
        <v>6</v>
      </c>
      <c r="D505" s="6">
        <v>3</v>
      </c>
      <c r="E505" s="7">
        <f t="shared" si="56"/>
        <v>1.9187719859290054E-3</v>
      </c>
      <c r="F505" s="7">
        <f t="shared" si="57"/>
        <v>5.0033355570380258E-4</v>
      </c>
      <c r="G505" s="7">
        <f t="shared" si="59"/>
        <v>-0.5</v>
      </c>
      <c r="H505" s="14">
        <f t="shared" si="58"/>
        <v>-9.5938599296450271E-4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1</v>
      </c>
      <c r="D507" s="6">
        <v>0</v>
      </c>
      <c r="E507" s="7">
        <f t="shared" si="56"/>
        <v>3.1979533098816759E-4</v>
      </c>
      <c r="F507" s="7" t="str">
        <f t="shared" si="57"/>
        <v/>
      </c>
      <c r="G507" s="7">
        <f t="shared" si="59"/>
        <v>-1</v>
      </c>
      <c r="H507" s="14">
        <f t="shared" si="58"/>
        <v>-3.1979533098816759E-4</v>
      </c>
    </row>
    <row r="508" spans="1:8" x14ac:dyDescent="0.2">
      <c r="A508" s="26"/>
      <c r="B508" s="28" t="s">
        <v>482</v>
      </c>
      <c r="C508" s="31">
        <v>12</v>
      </c>
      <c r="D508" s="6">
        <v>4</v>
      </c>
      <c r="E508" s="7">
        <f t="shared" si="56"/>
        <v>3.8375439718580109E-3</v>
      </c>
      <c r="F508" s="7">
        <f t="shared" si="57"/>
        <v>6.6711140760506999E-4</v>
      </c>
      <c r="G508" s="7">
        <f t="shared" si="59"/>
        <v>-0.66666666666666663</v>
      </c>
      <c r="H508" s="14">
        <f t="shared" si="58"/>
        <v>-2.5583626479053403E-3</v>
      </c>
    </row>
    <row r="509" spans="1:8" x14ac:dyDescent="0.2">
      <c r="A509" s="26"/>
      <c r="B509" s="28" t="s">
        <v>483</v>
      </c>
      <c r="C509" s="31">
        <v>2</v>
      </c>
      <c r="D509" s="6">
        <v>11</v>
      </c>
      <c r="E509" s="7">
        <f t="shared" si="56"/>
        <v>6.3959066197633518E-4</v>
      </c>
      <c r="F509" s="7">
        <f t="shared" si="57"/>
        <v>1.8345563709139426E-3</v>
      </c>
      <c r="G509" s="7">
        <f t="shared" si="59"/>
        <v>4.5</v>
      </c>
      <c r="H509" s="14">
        <f t="shared" si="58"/>
        <v>2.8781579788935085E-3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3</v>
      </c>
      <c r="D519" s="6">
        <v>13</v>
      </c>
      <c r="E519" s="7">
        <f t="shared" si="56"/>
        <v>9.5938599296450271E-4</v>
      </c>
      <c r="F519" s="7">
        <f t="shared" si="57"/>
        <v>2.1681120747164776E-3</v>
      </c>
      <c r="G519" s="7">
        <f t="shared" si="59"/>
        <v>3.3333333333333335</v>
      </c>
      <c r="H519" s="14">
        <f t="shared" si="58"/>
        <v>3.1979533098816758E-3</v>
      </c>
    </row>
    <row r="520" spans="1:8" x14ac:dyDescent="0.2">
      <c r="A520" s="26"/>
      <c r="B520" s="28" t="s">
        <v>494</v>
      </c>
      <c r="C520" s="31">
        <v>0</v>
      </c>
      <c r="D520" s="6">
        <v>118</v>
      </c>
      <c r="E520" s="7" t="str">
        <f t="shared" si="56"/>
        <v/>
      </c>
      <c r="F520" s="7">
        <f t="shared" si="57"/>
        <v>1.9679786524349565E-2</v>
      </c>
      <c r="G520" s="7">
        <f t="shared" si="59"/>
        <v>1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2</v>
      </c>
      <c r="D530" s="6">
        <v>6</v>
      </c>
      <c r="E530" s="7">
        <f t="shared" si="56"/>
        <v>6.3959066197633518E-4</v>
      </c>
      <c r="F530" s="7">
        <f t="shared" si="57"/>
        <v>1.0006671114076052E-3</v>
      </c>
      <c r="G530" s="7">
        <f t="shared" si="59"/>
        <v>2</v>
      </c>
      <c r="H530" s="14">
        <f t="shared" si="58"/>
        <v>1.2791813239526704E-3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1</v>
      </c>
      <c r="E535" s="7" t="str">
        <f t="shared" si="56"/>
        <v/>
      </c>
      <c r="F535" s="7">
        <f t="shared" si="57"/>
        <v>1.667778519012675E-4</v>
      </c>
      <c r="G535" s="7">
        <f t="shared" si="59"/>
        <v>1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11</v>
      </c>
      <c r="E536" s="7" t="str">
        <f t="shared" si="56"/>
        <v/>
      </c>
      <c r="F536" s="7">
        <f t="shared" si="57"/>
        <v>1.8345563709139426E-3</v>
      </c>
      <c r="G536" s="7">
        <f t="shared" si="59"/>
        <v>1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29</v>
      </c>
      <c r="D537" s="6">
        <v>17</v>
      </c>
      <c r="E537" s="7">
        <f t="shared" si="56"/>
        <v>9.2740645986568605E-3</v>
      </c>
      <c r="F537" s="7">
        <f t="shared" si="57"/>
        <v>2.8352234823215477E-3</v>
      </c>
      <c r="G537" s="7">
        <f t="shared" si="59"/>
        <v>-0.41379310344827586</v>
      </c>
      <c r="H537" s="14">
        <f t="shared" si="58"/>
        <v>-3.8375439718580113E-3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3</v>
      </c>
      <c r="D544" s="6">
        <v>0</v>
      </c>
      <c r="E544" s="7">
        <f t="shared" si="56"/>
        <v>9.5938599296450271E-4</v>
      </c>
      <c r="F544" s="7" t="str">
        <f t="shared" si="57"/>
        <v/>
      </c>
      <c r="G544" s="7">
        <f t="shared" si="59"/>
        <v>-1</v>
      </c>
      <c r="H544" s="14">
        <f t="shared" si="58"/>
        <v>-9.5938599296450271E-4</v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1</v>
      </c>
      <c r="E549" s="7" t="str">
        <f t="shared" si="56"/>
        <v/>
      </c>
      <c r="F549" s="7">
        <f t="shared" si="57"/>
        <v>1.667778519012675E-4</v>
      </c>
      <c r="G549" s="7">
        <f t="shared" si="59"/>
        <v>1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5</v>
      </c>
      <c r="E552" s="7" t="str">
        <f t="shared" si="56"/>
        <v/>
      </c>
      <c r="F552" s="7">
        <f t="shared" si="57"/>
        <v>8.3388925950633752E-4</v>
      </c>
      <c r="G552" s="7">
        <f t="shared" si="59"/>
        <v>1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4</v>
      </c>
      <c r="E555" s="7" t="str">
        <f t="shared" si="60"/>
        <v/>
      </c>
      <c r="F555" s="7">
        <f t="shared" si="61"/>
        <v>6.6711140760506999E-4</v>
      </c>
      <c r="G555" s="7">
        <f t="shared" ref="G555:G595" si="63">+IF(AND(C555=0,D555=0)," ",IF(C555=0,1,IF(D555=0,-1,(D555-C555)/C555)))</f>
        <v>1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20</v>
      </c>
      <c r="D556" s="6">
        <v>0</v>
      </c>
      <c r="E556" s="7">
        <f t="shared" si="60"/>
        <v>6.3959066197633516E-3</v>
      </c>
      <c r="F556" s="7" t="str">
        <f t="shared" si="61"/>
        <v/>
      </c>
      <c r="G556" s="7">
        <f t="shared" si="63"/>
        <v>-1</v>
      </c>
      <c r="H556" s="14">
        <f t="shared" si="62"/>
        <v>-6.3959066197633516E-3</v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36</v>
      </c>
      <c r="D558" s="6">
        <v>127</v>
      </c>
      <c r="E558" s="7">
        <f t="shared" si="60"/>
        <v>1.1512631915574032E-2</v>
      </c>
      <c r="F558" s="7">
        <f t="shared" si="61"/>
        <v>2.1180787191460975E-2</v>
      </c>
      <c r="G558" s="7">
        <f t="shared" si="63"/>
        <v>2.5277777777777777</v>
      </c>
      <c r="H558" s="14">
        <f t="shared" si="62"/>
        <v>2.9101375119923247E-2</v>
      </c>
    </row>
    <row r="559" spans="1:8" x14ac:dyDescent="0.2">
      <c r="A559" s="26"/>
      <c r="B559" s="28" t="s">
        <v>533</v>
      </c>
      <c r="C559" s="31">
        <v>32</v>
      </c>
      <c r="D559" s="6">
        <v>50</v>
      </c>
      <c r="E559" s="7">
        <f t="shared" si="60"/>
        <v>1.0233450591621363E-2</v>
      </c>
      <c r="F559" s="7">
        <f t="shared" si="61"/>
        <v>8.3388925950633758E-3</v>
      </c>
      <c r="G559" s="7">
        <f t="shared" si="63"/>
        <v>0.5625</v>
      </c>
      <c r="H559" s="14">
        <f t="shared" si="62"/>
        <v>5.7563159577870169E-3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5</v>
      </c>
      <c r="D562" s="6">
        <v>0</v>
      </c>
      <c r="E562" s="7">
        <f t="shared" si="60"/>
        <v>1.5989766549408379E-3</v>
      </c>
      <c r="F562" s="7" t="str">
        <f t="shared" si="61"/>
        <v/>
      </c>
      <c r="G562" s="7">
        <f t="shared" si="63"/>
        <v>-1</v>
      </c>
      <c r="H562" s="14">
        <f t="shared" si="62"/>
        <v>-1.5989766549408379E-3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2</v>
      </c>
      <c r="E568" s="7" t="str">
        <f t="shared" si="60"/>
        <v/>
      </c>
      <c r="F568" s="7">
        <f t="shared" si="61"/>
        <v>3.33555703802535E-4</v>
      </c>
      <c r="G568" s="7">
        <f t="shared" si="63"/>
        <v>1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2</v>
      </c>
      <c r="E569" s="7" t="str">
        <f t="shared" si="60"/>
        <v/>
      </c>
      <c r="F569" s="7">
        <f t="shared" si="61"/>
        <v>3.33555703802535E-4</v>
      </c>
      <c r="G569" s="7">
        <f t="shared" si="63"/>
        <v>1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1</v>
      </c>
      <c r="D570" s="6">
        <v>4</v>
      </c>
      <c r="E570" s="7">
        <f t="shared" si="60"/>
        <v>3.1979533098816759E-4</v>
      </c>
      <c r="F570" s="7">
        <f t="shared" si="61"/>
        <v>6.6711140760506999E-4</v>
      </c>
      <c r="G570" s="7">
        <f t="shared" si="63"/>
        <v>3</v>
      </c>
      <c r="H570" s="14">
        <f t="shared" si="62"/>
        <v>9.5938599296450282E-4</v>
      </c>
    </row>
    <row r="571" spans="1:8" x14ac:dyDescent="0.2">
      <c r="A571" s="26"/>
      <c r="B571" s="28" t="s">
        <v>545</v>
      </c>
      <c r="C571" s="31">
        <v>2</v>
      </c>
      <c r="D571" s="6">
        <v>2</v>
      </c>
      <c r="E571" s="7">
        <f t="shared" si="60"/>
        <v>6.3959066197633518E-4</v>
      </c>
      <c r="F571" s="7">
        <f t="shared" si="61"/>
        <v>3.33555703802535E-4</v>
      </c>
      <c r="G571" s="7">
        <f t="shared" si="63"/>
        <v>0</v>
      </c>
      <c r="H571" s="14">
        <f t="shared" si="62"/>
        <v>0</v>
      </c>
    </row>
    <row r="572" spans="1:8" ht="25.5" x14ac:dyDescent="0.2">
      <c r="A572" s="26"/>
      <c r="B572" s="28" t="s">
        <v>546</v>
      </c>
      <c r="C572" s="31">
        <v>0</v>
      </c>
      <c r="D572" s="6">
        <v>11</v>
      </c>
      <c r="E572" s="7" t="str">
        <f t="shared" si="60"/>
        <v/>
      </c>
      <c r="F572" s="7">
        <f t="shared" si="61"/>
        <v>1.8345563709139426E-3</v>
      </c>
      <c r="G572" s="7">
        <f t="shared" si="63"/>
        <v>1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86</v>
      </c>
      <c r="D574" s="6">
        <v>52</v>
      </c>
      <c r="E574" s="7">
        <f t="shared" si="60"/>
        <v>2.7502398464982411E-2</v>
      </c>
      <c r="F574" s="7">
        <f t="shared" si="61"/>
        <v>8.6724482988659105E-3</v>
      </c>
      <c r="G574" s="7">
        <f t="shared" si="63"/>
        <v>-0.39534883720930231</v>
      </c>
      <c r="H574" s="14">
        <f t="shared" si="62"/>
        <v>-1.0873041253597697E-2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5</v>
      </c>
      <c r="D576" s="6">
        <v>13</v>
      </c>
      <c r="E576" s="7">
        <f t="shared" si="60"/>
        <v>1.5989766549408379E-3</v>
      </c>
      <c r="F576" s="7">
        <f t="shared" si="61"/>
        <v>2.1681120747164776E-3</v>
      </c>
      <c r="G576" s="7">
        <f t="shared" si="63"/>
        <v>1.6</v>
      </c>
      <c r="H576" s="14">
        <f t="shared" si="62"/>
        <v>2.5583626479053407E-3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99</v>
      </c>
      <c r="D579" s="6">
        <v>11</v>
      </c>
      <c r="E579" s="7">
        <f t="shared" si="60"/>
        <v>3.1659737767828593E-2</v>
      </c>
      <c r="F579" s="7">
        <f t="shared" si="61"/>
        <v>1.8345563709139426E-3</v>
      </c>
      <c r="G579" s="7">
        <f t="shared" si="63"/>
        <v>-0.88888888888888884</v>
      </c>
      <c r="H579" s="14">
        <f t="shared" si="62"/>
        <v>-2.8141989126958748E-2</v>
      </c>
    </row>
    <row r="580" spans="1:8" ht="25.5" x14ac:dyDescent="0.2">
      <c r="A580" s="26"/>
      <c r="B580" s="28" t="s">
        <v>554</v>
      </c>
      <c r="C580" s="31">
        <v>33</v>
      </c>
      <c r="D580" s="6">
        <v>120</v>
      </c>
      <c r="E580" s="7">
        <f t="shared" si="60"/>
        <v>1.055324592260953E-2</v>
      </c>
      <c r="F580" s="7">
        <f t="shared" si="61"/>
        <v>2.0013342228152101E-2</v>
      </c>
      <c r="G580" s="7">
        <f t="shared" si="63"/>
        <v>2.6363636363636362</v>
      </c>
      <c r="H580" s="14">
        <f t="shared" si="62"/>
        <v>2.7822193795970576E-2</v>
      </c>
    </row>
    <row r="581" spans="1:8" x14ac:dyDescent="0.2">
      <c r="A581" s="26"/>
      <c r="B581" s="28" t="s">
        <v>555</v>
      </c>
      <c r="C581" s="31">
        <v>234</v>
      </c>
      <c r="D581" s="6">
        <v>671</v>
      </c>
      <c r="E581" s="7">
        <f t="shared" si="60"/>
        <v>7.4832107451231214E-2</v>
      </c>
      <c r="F581" s="7">
        <f t="shared" si="61"/>
        <v>0.11190793862575051</v>
      </c>
      <c r="G581" s="7">
        <f t="shared" si="63"/>
        <v>1.8675213675213675</v>
      </c>
      <c r="H581" s="14">
        <f t="shared" si="62"/>
        <v>0.13975055964182923</v>
      </c>
    </row>
    <row r="582" spans="1:8" x14ac:dyDescent="0.2">
      <c r="A582" s="26"/>
      <c r="B582" s="28" t="s">
        <v>556</v>
      </c>
      <c r="C582" s="31">
        <v>2</v>
      </c>
      <c r="D582" s="6">
        <v>1</v>
      </c>
      <c r="E582" s="7">
        <f t="shared" si="60"/>
        <v>6.3959066197633518E-4</v>
      </c>
      <c r="F582" s="7">
        <f t="shared" si="61"/>
        <v>1.667778519012675E-4</v>
      </c>
      <c r="G582" s="7">
        <f t="shared" si="63"/>
        <v>-0.5</v>
      </c>
      <c r="H582" s="14">
        <f t="shared" si="62"/>
        <v>-3.1979533098816759E-4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38</v>
      </c>
      <c r="D588" s="6">
        <v>14</v>
      </c>
      <c r="E588" s="7">
        <f t="shared" si="60"/>
        <v>1.2152222577550368E-2</v>
      </c>
      <c r="F588" s="7">
        <f t="shared" si="61"/>
        <v>2.3348899266177454E-3</v>
      </c>
      <c r="G588" s="7">
        <f t="shared" si="63"/>
        <v>-0.63157894736842102</v>
      </c>
      <c r="H588" s="14">
        <f t="shared" si="62"/>
        <v>-7.6750879437160208E-3</v>
      </c>
    </row>
    <row r="589" spans="1:8" x14ac:dyDescent="0.2">
      <c r="A589" s="26"/>
      <c r="B589" s="28" t="s">
        <v>563</v>
      </c>
      <c r="C589" s="31">
        <v>7</v>
      </c>
      <c r="D589" s="6">
        <v>8</v>
      </c>
      <c r="E589" s="7">
        <f t="shared" si="60"/>
        <v>2.238567316917173E-3</v>
      </c>
      <c r="F589" s="7">
        <f t="shared" si="61"/>
        <v>1.33422281521014E-3</v>
      </c>
      <c r="G589" s="7">
        <f t="shared" si="63"/>
        <v>0.14285714285714285</v>
      </c>
      <c r="H589" s="14">
        <f t="shared" si="62"/>
        <v>3.1979533098816753E-4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1540</v>
      </c>
      <c r="D601" s="10">
        <f>SUM(D602:D629)</f>
        <v>2450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0.59090909090909094</v>
      </c>
      <c r="H601" s="24">
        <f t="shared" ref="H601:H629" si="66">+IF(OR(AND(E601=""),(G601="")),"",E601*G601)</f>
        <v>0.59090909090909094</v>
      </c>
    </row>
    <row r="602" spans="1:8" x14ac:dyDescent="0.2">
      <c r="A602" s="26"/>
      <c r="B602" s="27" t="s">
        <v>570</v>
      </c>
      <c r="C602" s="30">
        <v>3</v>
      </c>
      <c r="D602" s="11">
        <v>68</v>
      </c>
      <c r="E602" s="12">
        <f t="shared" si="64"/>
        <v>1.9480519480519481E-3</v>
      </c>
      <c r="F602" s="12">
        <f t="shared" si="65"/>
        <v>2.7755102040816326E-2</v>
      </c>
      <c r="G602" s="12">
        <f t="shared" ref="G602:G629" si="67">+IF(AND(C602=0,D602=0)," ",IF(C602=0,1,IF(D602=0,-1,(D602-C602)/C602)))</f>
        <v>21.666666666666668</v>
      </c>
      <c r="H602" s="13">
        <f t="shared" si="66"/>
        <v>4.2207792207792208E-2</v>
      </c>
    </row>
    <row r="603" spans="1:8" x14ac:dyDescent="0.2">
      <c r="A603" s="26"/>
      <c r="B603" s="28" t="s">
        <v>571</v>
      </c>
      <c r="C603" s="31">
        <v>1</v>
      </c>
      <c r="D603" s="6">
        <v>0</v>
      </c>
      <c r="E603" s="7">
        <f t="shared" si="64"/>
        <v>6.4935064935064935E-4</v>
      </c>
      <c r="F603" s="7" t="str">
        <f t="shared" si="65"/>
        <v/>
      </c>
      <c r="G603" s="7">
        <f t="shared" si="67"/>
        <v>-1</v>
      </c>
      <c r="H603" s="14">
        <f t="shared" si="66"/>
        <v>-6.4935064935064935E-4</v>
      </c>
    </row>
    <row r="604" spans="1:8" ht="25.5" x14ac:dyDescent="0.2">
      <c r="A604" s="26"/>
      <c r="B604" s="28" t="s">
        <v>572</v>
      </c>
      <c r="C604" s="31">
        <v>24</v>
      </c>
      <c r="D604" s="6">
        <v>37</v>
      </c>
      <c r="E604" s="7">
        <f t="shared" si="64"/>
        <v>1.5584415584415584E-2</v>
      </c>
      <c r="F604" s="7">
        <f t="shared" si="65"/>
        <v>1.5102040816326531E-2</v>
      </c>
      <c r="G604" s="7">
        <f t="shared" si="67"/>
        <v>0.54166666666666663</v>
      </c>
      <c r="H604" s="14">
        <f t="shared" si="66"/>
        <v>8.4415584415584409E-3</v>
      </c>
    </row>
    <row r="605" spans="1:8" x14ac:dyDescent="0.2">
      <c r="A605" s="26"/>
      <c r="B605" s="28" t="s">
        <v>573</v>
      </c>
      <c r="C605" s="31">
        <v>104</v>
      </c>
      <c r="D605" s="6">
        <v>123</v>
      </c>
      <c r="E605" s="7">
        <f t="shared" si="64"/>
        <v>6.7532467532467527E-2</v>
      </c>
      <c r="F605" s="7">
        <f t="shared" si="65"/>
        <v>5.020408163265306E-2</v>
      </c>
      <c r="G605" s="7">
        <f t="shared" si="67"/>
        <v>0.18269230769230768</v>
      </c>
      <c r="H605" s="14">
        <f t="shared" si="66"/>
        <v>1.2337662337662337E-2</v>
      </c>
    </row>
    <row r="606" spans="1:8" x14ac:dyDescent="0.2">
      <c r="A606" s="26"/>
      <c r="B606" s="28" t="s">
        <v>574</v>
      </c>
      <c r="C606" s="31">
        <v>49</v>
      </c>
      <c r="D606" s="6">
        <v>35</v>
      </c>
      <c r="E606" s="7">
        <f t="shared" si="64"/>
        <v>3.1818181818181815E-2</v>
      </c>
      <c r="F606" s="7">
        <f t="shared" si="65"/>
        <v>1.4285714285714285E-2</v>
      </c>
      <c r="G606" s="7">
        <f t="shared" si="67"/>
        <v>-0.2857142857142857</v>
      </c>
      <c r="H606" s="14">
        <f t="shared" si="66"/>
        <v>-9.0909090909090887E-3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1</v>
      </c>
      <c r="E612" s="7" t="str">
        <f t="shared" si="64"/>
        <v/>
      </c>
      <c r="F612" s="7">
        <f t="shared" si="65"/>
        <v>4.0816326530612246E-4</v>
      </c>
      <c r="G612" s="7">
        <f t="shared" si="67"/>
        <v>1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59</v>
      </c>
      <c r="D614" s="6">
        <v>33</v>
      </c>
      <c r="E614" s="7">
        <f t="shared" si="64"/>
        <v>3.8311688311688311E-2</v>
      </c>
      <c r="F614" s="7">
        <f t="shared" si="65"/>
        <v>1.3469387755102041E-2</v>
      </c>
      <c r="G614" s="7">
        <f t="shared" si="67"/>
        <v>-0.44067796610169491</v>
      </c>
      <c r="H614" s="14">
        <f t="shared" si="66"/>
        <v>-1.6883116883116882E-2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125</v>
      </c>
      <c r="D616" s="6">
        <v>179</v>
      </c>
      <c r="E616" s="7">
        <f t="shared" si="64"/>
        <v>8.1168831168831168E-2</v>
      </c>
      <c r="F616" s="7">
        <f t="shared" si="65"/>
        <v>7.306122448979592E-2</v>
      </c>
      <c r="G616" s="7">
        <f t="shared" si="67"/>
        <v>0.432</v>
      </c>
      <c r="H616" s="14">
        <f t="shared" si="66"/>
        <v>3.5064935064935063E-2</v>
      </c>
    </row>
    <row r="617" spans="1:8" x14ac:dyDescent="0.2">
      <c r="A617" s="26"/>
      <c r="B617" s="28" t="s">
        <v>585</v>
      </c>
      <c r="C617" s="31">
        <v>14</v>
      </c>
      <c r="D617" s="6">
        <v>11</v>
      </c>
      <c r="E617" s="7">
        <f t="shared" si="64"/>
        <v>9.0909090909090905E-3</v>
      </c>
      <c r="F617" s="7">
        <f t="shared" si="65"/>
        <v>4.489795918367347E-3</v>
      </c>
      <c r="G617" s="7">
        <f t="shared" si="67"/>
        <v>-0.21428571428571427</v>
      </c>
      <c r="H617" s="14">
        <f t="shared" si="66"/>
        <v>-1.9480519480519478E-3</v>
      </c>
    </row>
    <row r="618" spans="1:8" x14ac:dyDescent="0.2">
      <c r="A618" s="26"/>
      <c r="B618" s="28" t="s">
        <v>586</v>
      </c>
      <c r="C618" s="31">
        <v>3</v>
      </c>
      <c r="D618" s="6">
        <v>10</v>
      </c>
      <c r="E618" s="7">
        <f t="shared" si="64"/>
        <v>1.9480519480519481E-3</v>
      </c>
      <c r="F618" s="7">
        <f t="shared" si="65"/>
        <v>4.0816326530612249E-3</v>
      </c>
      <c r="G618" s="7">
        <f t="shared" si="67"/>
        <v>2.3333333333333335</v>
      </c>
      <c r="H618" s="14">
        <f t="shared" si="66"/>
        <v>4.5454545454545461E-3</v>
      </c>
    </row>
    <row r="619" spans="1:8" x14ac:dyDescent="0.2">
      <c r="A619" s="26"/>
      <c r="B619" s="28" t="s">
        <v>587</v>
      </c>
      <c r="C619" s="31">
        <v>1121</v>
      </c>
      <c r="D619" s="6">
        <v>1884</v>
      </c>
      <c r="E619" s="7">
        <f t="shared" si="64"/>
        <v>0.72792207792207797</v>
      </c>
      <c r="F619" s="7">
        <f t="shared" si="65"/>
        <v>0.7689795918367347</v>
      </c>
      <c r="G619" s="7">
        <f t="shared" si="67"/>
        <v>0.68064228367528989</v>
      </c>
      <c r="H619" s="14">
        <f t="shared" si="66"/>
        <v>0.49545454545454548</v>
      </c>
    </row>
    <row r="620" spans="1:8" x14ac:dyDescent="0.2">
      <c r="A620" s="26"/>
      <c r="B620" s="28" t="s">
        <v>588</v>
      </c>
      <c r="C620" s="31">
        <v>14</v>
      </c>
      <c r="D620" s="6">
        <v>13</v>
      </c>
      <c r="E620" s="7">
        <f t="shared" si="64"/>
        <v>9.0909090909090905E-3</v>
      </c>
      <c r="F620" s="7">
        <f t="shared" si="65"/>
        <v>5.3061224489795921E-3</v>
      </c>
      <c r="G620" s="7">
        <f t="shared" si="67"/>
        <v>-7.1428571428571425E-2</v>
      </c>
      <c r="H620" s="14">
        <f t="shared" si="66"/>
        <v>-6.4935064935064924E-4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3</v>
      </c>
      <c r="D622" s="6">
        <v>40</v>
      </c>
      <c r="E622" s="7">
        <f t="shared" si="64"/>
        <v>1.9480519480519481E-3</v>
      </c>
      <c r="F622" s="7">
        <f t="shared" si="65"/>
        <v>1.6326530612244899E-2</v>
      </c>
      <c r="G622" s="7">
        <f t="shared" si="67"/>
        <v>12.333333333333334</v>
      </c>
      <c r="H622" s="14">
        <f t="shared" si="66"/>
        <v>2.4025974025974027E-2</v>
      </c>
    </row>
    <row r="623" spans="1:8" ht="25.5" x14ac:dyDescent="0.2">
      <c r="A623" s="26"/>
      <c r="B623" s="28" t="s">
        <v>591</v>
      </c>
      <c r="C623" s="31">
        <v>6</v>
      </c>
      <c r="D623" s="6">
        <v>0</v>
      </c>
      <c r="E623" s="7">
        <f t="shared" si="64"/>
        <v>3.8961038961038961E-3</v>
      </c>
      <c r="F623" s="7" t="str">
        <f t="shared" si="65"/>
        <v/>
      </c>
      <c r="G623" s="7">
        <f t="shared" si="67"/>
        <v>-1</v>
      </c>
      <c r="H623" s="14">
        <f t="shared" si="66"/>
        <v>-3.8961038961038961E-3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12</v>
      </c>
      <c r="D625" s="6">
        <v>12</v>
      </c>
      <c r="E625" s="7">
        <f t="shared" si="64"/>
        <v>7.7922077922077922E-3</v>
      </c>
      <c r="F625" s="7">
        <f t="shared" si="65"/>
        <v>4.8979591836734691E-3</v>
      </c>
      <c r="G625" s="7">
        <f t="shared" si="67"/>
        <v>0</v>
      </c>
      <c r="H625" s="14">
        <f t="shared" si="66"/>
        <v>0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2</v>
      </c>
      <c r="D629" s="15">
        <v>4</v>
      </c>
      <c r="E629" s="16">
        <f t="shared" si="64"/>
        <v>1.2987012987012987E-3</v>
      </c>
      <c r="F629" s="16">
        <f t="shared" si="65"/>
        <v>1.6326530612244899E-3</v>
      </c>
      <c r="G629" s="16">
        <f t="shared" si="67"/>
        <v>1</v>
      </c>
      <c r="H629" s="17">
        <f t="shared" si="66"/>
        <v>1.2987012987012987E-3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626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627</v>
      </c>
      <c r="C8" s="10">
        <f>+C19+C76+C181+C362+C601</f>
        <v>70668</v>
      </c>
      <c r="D8" s="10">
        <f>+D19+D76+D181+D362+D601</f>
        <v>59678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-0.15551593366162902</v>
      </c>
      <c r="H8" s="24">
        <f t="shared" ref="H8:H13" si="1">+IF(OR(AND(E8=""),(G8="")),"",E8*G8)</f>
        <v>-0.15551593366162902</v>
      </c>
    </row>
    <row r="9" spans="1:8" x14ac:dyDescent="0.2">
      <c r="A9" s="26"/>
      <c r="B9" s="21" t="s">
        <v>6</v>
      </c>
      <c r="C9" s="18">
        <f>+C19</f>
        <v>721</v>
      </c>
      <c r="D9" s="11">
        <f>+D19</f>
        <v>1209</v>
      </c>
      <c r="E9" s="12">
        <f t="shared" ref="E9:F13" si="2">+C9/C$8</f>
        <v>1.0202637686081395E-2</v>
      </c>
      <c r="F9" s="12">
        <f t="shared" si="2"/>
        <v>2.0258721807031067E-2</v>
      </c>
      <c r="G9" s="12">
        <f t="shared" si="0"/>
        <v>0.67683772538141473</v>
      </c>
      <c r="H9" s="13">
        <f t="shared" si="1"/>
        <v>6.9055300843380322E-3</v>
      </c>
    </row>
    <row r="10" spans="1:8" x14ac:dyDescent="0.2">
      <c r="A10" s="26"/>
      <c r="B10" s="22" t="s">
        <v>7</v>
      </c>
      <c r="C10" s="19">
        <f>+C76</f>
        <v>5739</v>
      </c>
      <c r="D10" s="6">
        <f>+D76</f>
        <v>3344</v>
      </c>
      <c r="E10" s="7">
        <f t="shared" si="2"/>
        <v>8.1210731872983527E-2</v>
      </c>
      <c r="F10" s="7">
        <f t="shared" si="2"/>
        <v>5.6034049398438285E-2</v>
      </c>
      <c r="G10" s="7">
        <f t="shared" si="0"/>
        <v>-0.41732009060811986</v>
      </c>
      <c r="H10" s="14">
        <f t="shared" si="1"/>
        <v>-3.389086998358521E-2</v>
      </c>
    </row>
    <row r="11" spans="1:8" ht="25.5" x14ac:dyDescent="0.2">
      <c r="A11" s="26"/>
      <c r="B11" s="22" t="s">
        <v>8</v>
      </c>
      <c r="C11" s="19">
        <f>+C181</f>
        <v>6676</v>
      </c>
      <c r="D11" s="6">
        <f>+D181</f>
        <v>6274</v>
      </c>
      <c r="E11" s="7">
        <f t="shared" si="2"/>
        <v>9.4469915661968648E-2</v>
      </c>
      <c r="F11" s="7">
        <f t="shared" si="2"/>
        <v>0.1051308689969503</v>
      </c>
      <c r="G11" s="7">
        <f t="shared" si="0"/>
        <v>-6.0215698022768126E-2</v>
      </c>
      <c r="H11" s="14">
        <f t="shared" si="1"/>
        <v>-5.6885719137374771E-3</v>
      </c>
    </row>
    <row r="12" spans="1:8" x14ac:dyDescent="0.2">
      <c r="A12" s="26"/>
      <c r="B12" s="22" t="s">
        <v>9</v>
      </c>
      <c r="C12" s="19">
        <f>+C362</f>
        <v>42489</v>
      </c>
      <c r="D12" s="6">
        <f>+D362</f>
        <v>36804</v>
      </c>
      <c r="E12" s="7">
        <f t="shared" si="2"/>
        <v>0.6012480896586857</v>
      </c>
      <c r="F12" s="7">
        <f t="shared" si="2"/>
        <v>0.61670967525721376</v>
      </c>
      <c r="G12" s="7">
        <f t="shared" si="0"/>
        <v>-0.13379933629880675</v>
      </c>
      <c r="H12" s="14">
        <f t="shared" si="1"/>
        <v>-8.0446595347257593E-2</v>
      </c>
    </row>
    <row r="13" spans="1:8" ht="15.75" thickBot="1" x14ac:dyDescent="0.25">
      <c r="A13" s="26"/>
      <c r="B13" s="23" t="s">
        <v>10</v>
      </c>
      <c r="C13" s="20">
        <f>+C601</f>
        <v>15043</v>
      </c>
      <c r="D13" s="15">
        <f>+D601</f>
        <v>12047</v>
      </c>
      <c r="E13" s="16">
        <f t="shared" si="2"/>
        <v>0.21286862512028074</v>
      </c>
      <c r="F13" s="16">
        <f t="shared" si="2"/>
        <v>0.20186668454036663</v>
      </c>
      <c r="G13" s="16">
        <f t="shared" si="0"/>
        <v>-0.1991624011167985</v>
      </c>
      <c r="H13" s="17">
        <f t="shared" si="1"/>
        <v>-4.2395426501386765E-2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721</v>
      </c>
      <c r="D19" s="10">
        <f>SUM(D20:D70)</f>
        <v>1209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0.67683772538141473</v>
      </c>
      <c r="H19" s="24">
        <f t="shared" ref="H19:H50" si="5">+IF(OR(AND(E19=""),(G19="")),"",E19*G19)</f>
        <v>0.67683772538141473</v>
      </c>
    </row>
    <row r="20" spans="1:8" x14ac:dyDescent="0.2">
      <c r="A20" s="26"/>
      <c r="B20" s="21" t="s">
        <v>12</v>
      </c>
      <c r="C20" s="18">
        <v>1</v>
      </c>
      <c r="D20" s="11">
        <v>0</v>
      </c>
      <c r="E20" s="12">
        <f t="shared" si="3"/>
        <v>1.3869625520110957E-3</v>
      </c>
      <c r="F20" s="12" t="str">
        <f t="shared" si="4"/>
        <v/>
      </c>
      <c r="G20" s="12">
        <f t="shared" ref="G20:G51" si="6">+IF(AND(C20=0,D20=0)," ",IF(C20=0,1,IF(D20=0,-1,(D20-C20)/C20)))</f>
        <v>-1</v>
      </c>
      <c r="H20" s="13">
        <f t="shared" si="5"/>
        <v>-1.3869625520110957E-3</v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169</v>
      </c>
      <c r="D24" s="6">
        <v>1</v>
      </c>
      <c r="E24" s="7">
        <f t="shared" si="3"/>
        <v>0.23439667128987518</v>
      </c>
      <c r="F24" s="7">
        <f t="shared" si="4"/>
        <v>8.271298593879239E-4</v>
      </c>
      <c r="G24" s="7">
        <f t="shared" si="6"/>
        <v>-0.99408284023668636</v>
      </c>
      <c r="H24" s="14">
        <f t="shared" si="5"/>
        <v>-0.23300970873786409</v>
      </c>
    </row>
    <row r="25" spans="1:8" ht="25.5" x14ac:dyDescent="0.2">
      <c r="A25" s="26"/>
      <c r="B25" s="22" t="s">
        <v>17</v>
      </c>
      <c r="C25" s="19">
        <v>278</v>
      </c>
      <c r="D25" s="6">
        <v>886</v>
      </c>
      <c r="E25" s="7">
        <f t="shared" si="3"/>
        <v>0.3855755894590846</v>
      </c>
      <c r="F25" s="7">
        <f t="shared" si="4"/>
        <v>0.73283705541770061</v>
      </c>
      <c r="G25" s="7">
        <f t="shared" si="6"/>
        <v>2.1870503597122304</v>
      </c>
      <c r="H25" s="14">
        <f t="shared" si="5"/>
        <v>0.84327323162274626</v>
      </c>
    </row>
    <row r="26" spans="1:8" ht="25.5" x14ac:dyDescent="0.2">
      <c r="A26" s="26"/>
      <c r="B26" s="22" t="s">
        <v>18</v>
      </c>
      <c r="C26" s="19">
        <v>1</v>
      </c>
      <c r="D26" s="6">
        <v>1</v>
      </c>
      <c r="E26" s="7">
        <f t="shared" si="3"/>
        <v>1.3869625520110957E-3</v>
      </c>
      <c r="F26" s="7">
        <f t="shared" si="4"/>
        <v>8.271298593879239E-4</v>
      </c>
      <c r="G26" s="7">
        <f t="shared" si="6"/>
        <v>0</v>
      </c>
      <c r="H26" s="14">
        <f t="shared" si="5"/>
        <v>0</v>
      </c>
    </row>
    <row r="27" spans="1:8" x14ac:dyDescent="0.2">
      <c r="A27" s="26"/>
      <c r="B27" s="22" t="s">
        <v>19</v>
      </c>
      <c r="C27" s="19">
        <v>13</v>
      </c>
      <c r="D27" s="6">
        <v>6</v>
      </c>
      <c r="E27" s="7">
        <f t="shared" si="3"/>
        <v>1.8030513176144243E-2</v>
      </c>
      <c r="F27" s="7">
        <f t="shared" si="4"/>
        <v>4.9627791563275434E-3</v>
      </c>
      <c r="G27" s="7">
        <f t="shared" si="6"/>
        <v>-0.53846153846153844</v>
      </c>
      <c r="H27" s="14">
        <f t="shared" si="5"/>
        <v>-9.7087378640776691E-3</v>
      </c>
    </row>
    <row r="28" spans="1:8" x14ac:dyDescent="0.2">
      <c r="A28" s="26"/>
      <c r="B28" s="22" t="s">
        <v>20</v>
      </c>
      <c r="C28" s="19">
        <v>10</v>
      </c>
      <c r="D28" s="6">
        <v>9</v>
      </c>
      <c r="E28" s="7">
        <f t="shared" si="3"/>
        <v>1.3869625520110958E-2</v>
      </c>
      <c r="F28" s="7">
        <f t="shared" si="4"/>
        <v>7.4441687344913151E-3</v>
      </c>
      <c r="G28" s="7">
        <f t="shared" si="6"/>
        <v>-0.1</v>
      </c>
      <c r="H28" s="14">
        <f t="shared" si="5"/>
        <v>-1.386962552011096E-3</v>
      </c>
    </row>
    <row r="29" spans="1:8" x14ac:dyDescent="0.2">
      <c r="A29" s="26"/>
      <c r="B29" s="22" t="s">
        <v>21</v>
      </c>
      <c r="C29" s="19">
        <v>32</v>
      </c>
      <c r="D29" s="6">
        <v>7</v>
      </c>
      <c r="E29" s="7">
        <f t="shared" si="3"/>
        <v>4.4382801664355064E-2</v>
      </c>
      <c r="F29" s="7">
        <f t="shared" si="4"/>
        <v>5.7899090157154673E-3</v>
      </c>
      <c r="G29" s="7">
        <f t="shared" si="6"/>
        <v>-0.78125</v>
      </c>
      <c r="H29" s="14">
        <f t="shared" si="5"/>
        <v>-3.4674063800277391E-2</v>
      </c>
    </row>
    <row r="30" spans="1:8" x14ac:dyDescent="0.2">
      <c r="A30" s="26"/>
      <c r="B30" s="22" t="s">
        <v>22</v>
      </c>
      <c r="C30" s="19">
        <v>92</v>
      </c>
      <c r="D30" s="6">
        <v>71</v>
      </c>
      <c r="E30" s="7">
        <f t="shared" si="3"/>
        <v>0.1276005547850208</v>
      </c>
      <c r="F30" s="7">
        <f t="shared" si="4"/>
        <v>5.8726220016542596E-2</v>
      </c>
      <c r="G30" s="7">
        <f t="shared" si="6"/>
        <v>-0.22826086956521738</v>
      </c>
      <c r="H30" s="14">
        <f t="shared" si="5"/>
        <v>-2.9126213592233007E-2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15</v>
      </c>
      <c r="D36" s="6">
        <v>12</v>
      </c>
      <c r="E36" s="7">
        <f t="shared" si="3"/>
        <v>2.0804438280166437E-2</v>
      </c>
      <c r="F36" s="7">
        <f t="shared" si="4"/>
        <v>9.9255583126550868E-3</v>
      </c>
      <c r="G36" s="7">
        <f t="shared" si="6"/>
        <v>-0.2</v>
      </c>
      <c r="H36" s="14">
        <f t="shared" si="5"/>
        <v>-4.1608876560332879E-3</v>
      </c>
    </row>
    <row r="37" spans="1:8" ht="25.5" x14ac:dyDescent="0.2">
      <c r="A37" s="26"/>
      <c r="B37" s="22" t="s">
        <v>29</v>
      </c>
      <c r="C37" s="19">
        <v>2</v>
      </c>
      <c r="D37" s="6">
        <v>1</v>
      </c>
      <c r="E37" s="7">
        <f t="shared" si="3"/>
        <v>2.7739251040221915E-3</v>
      </c>
      <c r="F37" s="7">
        <f t="shared" si="4"/>
        <v>8.271298593879239E-4</v>
      </c>
      <c r="G37" s="7">
        <f t="shared" si="6"/>
        <v>-0.5</v>
      </c>
      <c r="H37" s="14">
        <f t="shared" si="5"/>
        <v>-1.3869625520110957E-3</v>
      </c>
    </row>
    <row r="38" spans="1:8" ht="25.5" x14ac:dyDescent="0.2">
      <c r="A38" s="26"/>
      <c r="B38" s="22" t="s">
        <v>30</v>
      </c>
      <c r="C38" s="19">
        <v>0</v>
      </c>
      <c r="D38" s="6">
        <v>6</v>
      </c>
      <c r="E38" s="7" t="str">
        <f t="shared" si="3"/>
        <v/>
      </c>
      <c r="F38" s="7">
        <f t="shared" si="4"/>
        <v>4.9627791563275434E-3</v>
      </c>
      <c r="G38" s="7">
        <f t="shared" si="6"/>
        <v>1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3</v>
      </c>
      <c r="D39" s="6">
        <v>1</v>
      </c>
      <c r="E39" s="7">
        <f t="shared" si="3"/>
        <v>4.160887656033287E-3</v>
      </c>
      <c r="F39" s="7">
        <f t="shared" si="4"/>
        <v>8.271298593879239E-4</v>
      </c>
      <c r="G39" s="7">
        <f t="shared" si="6"/>
        <v>-0.66666666666666663</v>
      </c>
      <c r="H39" s="14">
        <f t="shared" si="5"/>
        <v>-2.773925104022191E-3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0</v>
      </c>
      <c r="E44" s="7">
        <f t="shared" si="3"/>
        <v>1.3869625520110957E-3</v>
      </c>
      <c r="F44" s="7" t="str">
        <f t="shared" si="4"/>
        <v/>
      </c>
      <c r="G44" s="7">
        <f t="shared" si="6"/>
        <v>-1</v>
      </c>
      <c r="H44" s="14">
        <f t="shared" si="5"/>
        <v>-1.3869625520110957E-3</v>
      </c>
    </row>
    <row r="45" spans="1:8" ht="25.5" x14ac:dyDescent="0.2">
      <c r="A45" s="26"/>
      <c r="B45" s="22" t="s">
        <v>37</v>
      </c>
      <c r="C45" s="19">
        <v>4</v>
      </c>
      <c r="D45" s="6">
        <v>1</v>
      </c>
      <c r="E45" s="7">
        <f t="shared" si="3"/>
        <v>5.5478502080443829E-3</v>
      </c>
      <c r="F45" s="7">
        <f t="shared" si="4"/>
        <v>8.271298593879239E-4</v>
      </c>
      <c r="G45" s="7">
        <f t="shared" si="6"/>
        <v>-0.75</v>
      </c>
      <c r="H45" s="14">
        <f t="shared" si="5"/>
        <v>-4.160887656033287E-3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9</v>
      </c>
      <c r="D49" s="6">
        <v>3</v>
      </c>
      <c r="E49" s="7">
        <f t="shared" si="3"/>
        <v>1.2482662968099861E-2</v>
      </c>
      <c r="F49" s="7">
        <f t="shared" si="4"/>
        <v>2.4813895781637717E-3</v>
      </c>
      <c r="G49" s="7">
        <f t="shared" si="6"/>
        <v>-0.66666666666666663</v>
      </c>
      <c r="H49" s="14">
        <f t="shared" si="5"/>
        <v>-8.321775312066574E-3</v>
      </c>
    </row>
    <row r="50" spans="1:8" x14ac:dyDescent="0.2">
      <c r="A50" s="26"/>
      <c r="B50" s="22" t="s">
        <v>42</v>
      </c>
      <c r="C50" s="19">
        <v>9</v>
      </c>
      <c r="D50" s="6">
        <v>35</v>
      </c>
      <c r="E50" s="7">
        <f t="shared" si="3"/>
        <v>1.2482662968099861E-2</v>
      </c>
      <c r="F50" s="7">
        <f t="shared" si="4"/>
        <v>2.8949545078577336E-2</v>
      </c>
      <c r="G50" s="7">
        <f t="shared" si="6"/>
        <v>2.8888888888888888</v>
      </c>
      <c r="H50" s="14">
        <f t="shared" si="5"/>
        <v>3.6061026352288486E-2</v>
      </c>
    </row>
    <row r="51" spans="1:8" x14ac:dyDescent="0.2">
      <c r="A51" s="26"/>
      <c r="B51" s="22" t="s">
        <v>43</v>
      </c>
      <c r="C51" s="19">
        <v>11</v>
      </c>
      <c r="D51" s="6">
        <v>1</v>
      </c>
      <c r="E51" s="7">
        <f t="shared" ref="E51:E70" si="7">+IF(C51=0,"",C51/C$19)</f>
        <v>1.5256588072122053E-2</v>
      </c>
      <c r="F51" s="7">
        <f t="shared" ref="F51:F70" si="8">+IF(D51=0,"",D51/D$19)</f>
        <v>8.271298593879239E-4</v>
      </c>
      <c r="G51" s="7">
        <f t="shared" si="6"/>
        <v>-0.90909090909090906</v>
      </c>
      <c r="H51" s="14">
        <f t="shared" ref="H51:H70" si="9">+IF(OR(AND(E51=""),(G51="")),"",E51*G51)</f>
        <v>-1.3869625520110956E-2</v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4</v>
      </c>
      <c r="E53" s="7">
        <f t="shared" si="7"/>
        <v>1.3869625520110957E-3</v>
      </c>
      <c r="F53" s="7">
        <f t="shared" si="8"/>
        <v>3.3085194375516956E-3</v>
      </c>
      <c r="G53" s="7">
        <f t="shared" si="10"/>
        <v>3</v>
      </c>
      <c r="H53" s="14">
        <f t="shared" si="9"/>
        <v>4.160887656033287E-3</v>
      </c>
    </row>
    <row r="54" spans="1:8" x14ac:dyDescent="0.2">
      <c r="A54" s="26"/>
      <c r="B54" s="22" t="s">
        <v>46</v>
      </c>
      <c r="C54" s="19">
        <v>11</v>
      </c>
      <c r="D54" s="6">
        <v>11</v>
      </c>
      <c r="E54" s="7">
        <f t="shared" si="7"/>
        <v>1.5256588072122053E-2</v>
      </c>
      <c r="F54" s="7">
        <f t="shared" si="8"/>
        <v>9.0984284532671638E-3</v>
      </c>
      <c r="G54" s="7">
        <f t="shared" si="10"/>
        <v>0</v>
      </c>
      <c r="H54" s="14">
        <f t="shared" si="9"/>
        <v>0</v>
      </c>
    </row>
    <row r="55" spans="1:8" x14ac:dyDescent="0.2">
      <c r="A55" s="26"/>
      <c r="B55" s="22" t="s">
        <v>47</v>
      </c>
      <c r="C55" s="19">
        <v>0</v>
      </c>
      <c r="D55" s="6">
        <v>1</v>
      </c>
      <c r="E55" s="7" t="str">
        <f t="shared" si="7"/>
        <v/>
      </c>
      <c r="F55" s="7">
        <f t="shared" si="8"/>
        <v>8.271298593879239E-4</v>
      </c>
      <c r="G55" s="7">
        <f t="shared" si="10"/>
        <v>1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15</v>
      </c>
      <c r="E57" s="7" t="str">
        <f t="shared" si="7"/>
        <v/>
      </c>
      <c r="F57" s="7">
        <f t="shared" si="8"/>
        <v>1.2406947890818859E-2</v>
      </c>
      <c r="G57" s="7">
        <f t="shared" si="10"/>
        <v>1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4</v>
      </c>
      <c r="E59" s="7" t="str">
        <f t="shared" si="7"/>
        <v/>
      </c>
      <c r="F59" s="7">
        <f t="shared" si="8"/>
        <v>3.3085194375516956E-3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2</v>
      </c>
      <c r="D61" s="6">
        <v>20</v>
      </c>
      <c r="E61" s="7">
        <f t="shared" si="7"/>
        <v>2.7739251040221915E-3</v>
      </c>
      <c r="F61" s="7">
        <f t="shared" si="8"/>
        <v>1.6542597187758478E-2</v>
      </c>
      <c r="G61" s="7">
        <f t="shared" si="10"/>
        <v>9</v>
      </c>
      <c r="H61" s="14">
        <f t="shared" si="9"/>
        <v>2.4965325936199722E-2</v>
      </c>
    </row>
    <row r="62" spans="1:8" x14ac:dyDescent="0.2">
      <c r="A62" s="26"/>
      <c r="B62" s="22" t="s">
        <v>54</v>
      </c>
      <c r="C62" s="19">
        <v>0</v>
      </c>
      <c r="D62" s="6">
        <v>1</v>
      </c>
      <c r="E62" s="7" t="str">
        <f t="shared" si="7"/>
        <v/>
      </c>
      <c r="F62" s="7">
        <f t="shared" si="8"/>
        <v>8.271298593879239E-4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10</v>
      </c>
      <c r="D63" s="6">
        <v>1</v>
      </c>
      <c r="E63" s="7">
        <f t="shared" si="7"/>
        <v>1.3869625520110958E-2</v>
      </c>
      <c r="F63" s="7">
        <f t="shared" si="8"/>
        <v>8.271298593879239E-4</v>
      </c>
      <c r="G63" s="7">
        <f t="shared" si="10"/>
        <v>-0.9</v>
      </c>
      <c r="H63" s="14">
        <f t="shared" si="9"/>
        <v>-1.2482662968099863E-2</v>
      </c>
    </row>
    <row r="64" spans="1:8" x14ac:dyDescent="0.2">
      <c r="A64" s="26"/>
      <c r="B64" s="22" t="s">
        <v>56</v>
      </c>
      <c r="C64" s="19">
        <v>32</v>
      </c>
      <c r="D64" s="6">
        <v>100</v>
      </c>
      <c r="E64" s="7">
        <f t="shared" si="7"/>
        <v>4.4382801664355064E-2</v>
      </c>
      <c r="F64" s="7">
        <f t="shared" si="8"/>
        <v>8.2712985938792394E-2</v>
      </c>
      <c r="G64" s="7">
        <f t="shared" si="10"/>
        <v>2.125</v>
      </c>
      <c r="H64" s="14">
        <f t="shared" si="9"/>
        <v>9.4313453536754507E-2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1</v>
      </c>
      <c r="E67" s="7">
        <f t="shared" si="7"/>
        <v>1.3869625520110957E-3</v>
      </c>
      <c r="F67" s="7">
        <f t="shared" si="8"/>
        <v>8.271298593879239E-4</v>
      </c>
      <c r="G67" s="7">
        <f t="shared" si="10"/>
        <v>0</v>
      </c>
      <c r="H67" s="14">
        <f t="shared" si="9"/>
        <v>0</v>
      </c>
    </row>
    <row r="68" spans="1:8" x14ac:dyDescent="0.2">
      <c r="A68" s="26"/>
      <c r="B68" s="22" t="s">
        <v>60</v>
      </c>
      <c r="C68" s="19">
        <v>10</v>
      </c>
      <c r="D68" s="6">
        <v>9</v>
      </c>
      <c r="E68" s="7">
        <f t="shared" si="7"/>
        <v>1.3869625520110958E-2</v>
      </c>
      <c r="F68" s="7">
        <f t="shared" si="8"/>
        <v>7.4441687344913151E-3</v>
      </c>
      <c r="G68" s="7">
        <f t="shared" si="10"/>
        <v>-0.1</v>
      </c>
      <c r="H68" s="14">
        <f t="shared" si="9"/>
        <v>-1.386962552011096E-3</v>
      </c>
    </row>
    <row r="69" spans="1:8" x14ac:dyDescent="0.2">
      <c r="A69" s="26"/>
      <c r="B69" s="22" t="s">
        <v>61</v>
      </c>
      <c r="C69" s="19">
        <v>3</v>
      </c>
      <c r="D69" s="6">
        <v>0</v>
      </c>
      <c r="E69" s="7">
        <f t="shared" si="7"/>
        <v>4.160887656033287E-3</v>
      </c>
      <c r="F69" s="7" t="str">
        <f t="shared" si="8"/>
        <v/>
      </c>
      <c r="G69" s="7">
        <f t="shared" si="10"/>
        <v>-1</v>
      </c>
      <c r="H69" s="14">
        <f t="shared" si="9"/>
        <v>-4.160887656033287E-3</v>
      </c>
    </row>
    <row r="70" spans="1:8" ht="15.75" thickBot="1" x14ac:dyDescent="0.25">
      <c r="A70" s="26"/>
      <c r="B70" s="23" t="s">
        <v>62</v>
      </c>
      <c r="C70" s="20">
        <v>1</v>
      </c>
      <c r="D70" s="15">
        <v>1</v>
      </c>
      <c r="E70" s="16">
        <f t="shared" si="7"/>
        <v>1.3869625520110957E-3</v>
      </c>
      <c r="F70" s="16">
        <f t="shared" si="8"/>
        <v>8.271298593879239E-4</v>
      </c>
      <c r="G70" s="16">
        <f t="shared" si="10"/>
        <v>0</v>
      </c>
      <c r="H70" s="17">
        <f t="shared" si="9"/>
        <v>0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5739</v>
      </c>
      <c r="D76" s="10">
        <f>SUM(D77:D175)</f>
        <v>3344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-0.41732009060811986</v>
      </c>
      <c r="H76" s="24">
        <f t="shared" ref="H76:H107" si="13">+IF(OR(AND(E76=""),(G76="")),"",E76*G76)</f>
        <v>-0.41732009060811986</v>
      </c>
    </row>
    <row r="77" spans="1:8" x14ac:dyDescent="0.2">
      <c r="A77" s="26"/>
      <c r="B77" s="27" t="s">
        <v>63</v>
      </c>
      <c r="C77" s="30">
        <v>121</v>
      </c>
      <c r="D77" s="11">
        <v>95</v>
      </c>
      <c r="E77" s="12">
        <f t="shared" si="11"/>
        <v>2.10838125108904E-2</v>
      </c>
      <c r="F77" s="12">
        <f t="shared" si="12"/>
        <v>2.8409090909090908E-2</v>
      </c>
      <c r="G77" s="12">
        <f t="shared" ref="G77:G108" si="14">+IF(AND(C77=0,D77=0)," ",IF(C77=0,1,IF(D77=0,-1,(D77-C77)/C77)))</f>
        <v>-0.21487603305785125</v>
      </c>
      <c r="H77" s="13">
        <f t="shared" si="13"/>
        <v>-4.5304059940756234E-3</v>
      </c>
    </row>
    <row r="78" spans="1:8" x14ac:dyDescent="0.2">
      <c r="A78" s="26"/>
      <c r="B78" s="28" t="s">
        <v>64</v>
      </c>
      <c r="C78" s="31">
        <v>4</v>
      </c>
      <c r="D78" s="6">
        <v>4</v>
      </c>
      <c r="E78" s="7">
        <f t="shared" si="11"/>
        <v>6.9698553755009581E-4</v>
      </c>
      <c r="F78" s="7">
        <f t="shared" si="12"/>
        <v>1.1961722488038277E-3</v>
      </c>
      <c r="G78" s="7">
        <f t="shared" si="14"/>
        <v>0</v>
      </c>
      <c r="H78" s="14">
        <f t="shared" si="13"/>
        <v>0</v>
      </c>
    </row>
    <row r="79" spans="1:8" x14ac:dyDescent="0.2">
      <c r="A79" s="26"/>
      <c r="B79" s="28" t="s">
        <v>65</v>
      </c>
      <c r="C79" s="31">
        <v>0</v>
      </c>
      <c r="D79" s="6">
        <v>8</v>
      </c>
      <c r="E79" s="7" t="str">
        <f t="shared" si="11"/>
        <v/>
      </c>
      <c r="F79" s="7">
        <f t="shared" si="12"/>
        <v>2.3923444976076554E-3</v>
      </c>
      <c r="G79" s="7">
        <f t="shared" si="14"/>
        <v>1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173</v>
      </c>
      <c r="D80" s="6">
        <v>68</v>
      </c>
      <c r="E80" s="7">
        <f t="shared" si="11"/>
        <v>3.0144624499041647E-2</v>
      </c>
      <c r="F80" s="7">
        <f t="shared" si="12"/>
        <v>2.033492822966507E-2</v>
      </c>
      <c r="G80" s="7">
        <f t="shared" si="14"/>
        <v>-0.60693641618497107</v>
      </c>
      <c r="H80" s="14">
        <f t="shared" si="13"/>
        <v>-1.8295870360690015E-2</v>
      </c>
    </row>
    <row r="81" spans="1:8" ht="25.5" x14ac:dyDescent="0.2">
      <c r="A81" s="26"/>
      <c r="B81" s="28" t="s">
        <v>67</v>
      </c>
      <c r="C81" s="31">
        <v>997</v>
      </c>
      <c r="D81" s="6">
        <v>1619</v>
      </c>
      <c r="E81" s="7">
        <f t="shared" si="11"/>
        <v>0.17372364523436137</v>
      </c>
      <c r="F81" s="7">
        <f t="shared" si="12"/>
        <v>0.48415071770334928</v>
      </c>
      <c r="G81" s="7">
        <f t="shared" si="14"/>
        <v>0.62387161484453357</v>
      </c>
      <c r="H81" s="14">
        <f t="shared" si="13"/>
        <v>0.10838125108903988</v>
      </c>
    </row>
    <row r="82" spans="1:8" x14ac:dyDescent="0.2">
      <c r="A82" s="26"/>
      <c r="B82" s="28" t="s">
        <v>68</v>
      </c>
      <c r="C82" s="31">
        <v>1</v>
      </c>
      <c r="D82" s="6">
        <v>0</v>
      </c>
      <c r="E82" s="7">
        <f t="shared" si="11"/>
        <v>1.7424638438752395E-4</v>
      </c>
      <c r="F82" s="7" t="str">
        <f t="shared" si="12"/>
        <v/>
      </c>
      <c r="G82" s="7">
        <f t="shared" si="14"/>
        <v>-1</v>
      </c>
      <c r="H82" s="14">
        <f t="shared" si="13"/>
        <v>-1.7424638438752395E-4</v>
      </c>
    </row>
    <row r="83" spans="1:8" x14ac:dyDescent="0.2">
      <c r="A83" s="26"/>
      <c r="B83" s="28" t="s">
        <v>69</v>
      </c>
      <c r="C83" s="31">
        <v>1</v>
      </c>
      <c r="D83" s="6">
        <v>2</v>
      </c>
      <c r="E83" s="7">
        <f t="shared" si="11"/>
        <v>1.7424638438752395E-4</v>
      </c>
      <c r="F83" s="7">
        <f t="shared" si="12"/>
        <v>5.9808612440191385E-4</v>
      </c>
      <c r="G83" s="7">
        <f t="shared" si="14"/>
        <v>1</v>
      </c>
      <c r="H83" s="14">
        <f t="shared" si="13"/>
        <v>1.7424638438752395E-4</v>
      </c>
    </row>
    <row r="84" spans="1:8" x14ac:dyDescent="0.2">
      <c r="A84" s="26"/>
      <c r="B84" s="28" t="s">
        <v>70</v>
      </c>
      <c r="C84" s="31">
        <v>91</v>
      </c>
      <c r="D84" s="6">
        <v>7</v>
      </c>
      <c r="E84" s="7">
        <f t="shared" si="11"/>
        <v>1.5856420979264679E-2</v>
      </c>
      <c r="F84" s="7">
        <f t="shared" si="12"/>
        <v>2.0933014354066986E-3</v>
      </c>
      <c r="G84" s="7">
        <f t="shared" si="14"/>
        <v>-0.92307692307692313</v>
      </c>
      <c r="H84" s="14">
        <f t="shared" si="13"/>
        <v>-1.4636696288552013E-2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3</v>
      </c>
      <c r="D87" s="6">
        <v>0</v>
      </c>
      <c r="E87" s="7">
        <f t="shared" si="11"/>
        <v>5.2273915316257186E-4</v>
      </c>
      <c r="F87" s="7" t="str">
        <f t="shared" si="12"/>
        <v/>
      </c>
      <c r="G87" s="7">
        <f t="shared" si="14"/>
        <v>-1</v>
      </c>
      <c r="H87" s="14">
        <f t="shared" si="13"/>
        <v>-5.2273915316257186E-4</v>
      </c>
    </row>
    <row r="88" spans="1:8" x14ac:dyDescent="0.2">
      <c r="A88" s="26"/>
      <c r="B88" s="28" t="s">
        <v>74</v>
      </c>
      <c r="C88" s="31">
        <v>5</v>
      </c>
      <c r="D88" s="6">
        <v>3</v>
      </c>
      <c r="E88" s="7">
        <f t="shared" si="11"/>
        <v>8.7123192193761976E-4</v>
      </c>
      <c r="F88" s="7">
        <f t="shared" si="12"/>
        <v>8.9712918660287083E-4</v>
      </c>
      <c r="G88" s="7">
        <f t="shared" si="14"/>
        <v>-0.4</v>
      </c>
      <c r="H88" s="14">
        <f t="shared" si="13"/>
        <v>-3.484927687750479E-4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3</v>
      </c>
      <c r="D91" s="6">
        <v>7</v>
      </c>
      <c r="E91" s="7">
        <f t="shared" si="11"/>
        <v>5.2273915316257186E-4</v>
      </c>
      <c r="F91" s="7">
        <f t="shared" si="12"/>
        <v>2.0933014354066986E-3</v>
      </c>
      <c r="G91" s="7">
        <f t="shared" si="14"/>
        <v>1.3333333333333333</v>
      </c>
      <c r="H91" s="14">
        <f t="shared" si="13"/>
        <v>6.9698553755009581E-4</v>
      </c>
    </row>
    <row r="92" spans="1:8" x14ac:dyDescent="0.2">
      <c r="A92" s="26"/>
      <c r="B92" s="28" t="s">
        <v>78</v>
      </c>
      <c r="C92" s="31">
        <v>30</v>
      </c>
      <c r="D92" s="6">
        <v>20</v>
      </c>
      <c r="E92" s="7">
        <f t="shared" si="11"/>
        <v>5.2273915316257188E-3</v>
      </c>
      <c r="F92" s="7">
        <f t="shared" si="12"/>
        <v>5.9808612440191387E-3</v>
      </c>
      <c r="G92" s="7">
        <f t="shared" si="14"/>
        <v>-0.33333333333333331</v>
      </c>
      <c r="H92" s="14">
        <f t="shared" si="13"/>
        <v>-1.7424638438752395E-3</v>
      </c>
    </row>
    <row r="93" spans="1:8" x14ac:dyDescent="0.2">
      <c r="A93" s="26"/>
      <c r="B93" s="28" t="s">
        <v>79</v>
      </c>
      <c r="C93" s="31">
        <v>2</v>
      </c>
      <c r="D93" s="6">
        <v>6</v>
      </c>
      <c r="E93" s="7">
        <f t="shared" si="11"/>
        <v>3.484927687750479E-4</v>
      </c>
      <c r="F93" s="7">
        <f t="shared" si="12"/>
        <v>1.7942583732057417E-3</v>
      </c>
      <c r="G93" s="7">
        <f t="shared" si="14"/>
        <v>2</v>
      </c>
      <c r="H93" s="14">
        <f t="shared" si="13"/>
        <v>6.9698553755009581E-4</v>
      </c>
    </row>
    <row r="94" spans="1:8" x14ac:dyDescent="0.2">
      <c r="A94" s="26"/>
      <c r="B94" s="28" t="s">
        <v>80</v>
      </c>
      <c r="C94" s="31">
        <v>165</v>
      </c>
      <c r="D94" s="6">
        <v>28</v>
      </c>
      <c r="E94" s="7">
        <f t="shared" si="11"/>
        <v>2.8750653423941452E-2</v>
      </c>
      <c r="F94" s="7">
        <f t="shared" si="12"/>
        <v>8.3732057416267946E-3</v>
      </c>
      <c r="G94" s="7">
        <f t="shared" si="14"/>
        <v>-0.83030303030303032</v>
      </c>
      <c r="H94" s="14">
        <f t="shared" si="13"/>
        <v>-2.3871754661090781E-2</v>
      </c>
    </row>
    <row r="95" spans="1:8" x14ac:dyDescent="0.2">
      <c r="A95" s="26"/>
      <c r="B95" s="28" t="s">
        <v>81</v>
      </c>
      <c r="C95" s="31">
        <v>28</v>
      </c>
      <c r="D95" s="6">
        <v>111</v>
      </c>
      <c r="E95" s="7">
        <f t="shared" si="11"/>
        <v>4.8788987628506711E-3</v>
      </c>
      <c r="F95" s="7">
        <f t="shared" si="12"/>
        <v>3.319377990430622E-2</v>
      </c>
      <c r="G95" s="7">
        <f t="shared" si="14"/>
        <v>2.9642857142857144</v>
      </c>
      <c r="H95" s="14">
        <f t="shared" si="13"/>
        <v>1.446244990416449E-2</v>
      </c>
    </row>
    <row r="96" spans="1:8" x14ac:dyDescent="0.2">
      <c r="A96" s="26"/>
      <c r="B96" s="28" t="s">
        <v>82</v>
      </c>
      <c r="C96" s="31">
        <v>10</v>
      </c>
      <c r="D96" s="6">
        <v>101</v>
      </c>
      <c r="E96" s="7">
        <f t="shared" si="11"/>
        <v>1.7424638438752395E-3</v>
      </c>
      <c r="F96" s="7">
        <f t="shared" si="12"/>
        <v>3.0203349282296652E-2</v>
      </c>
      <c r="G96" s="7">
        <f t="shared" si="14"/>
        <v>9.1</v>
      </c>
      <c r="H96" s="14">
        <f t="shared" si="13"/>
        <v>1.5856420979264679E-2</v>
      </c>
    </row>
    <row r="97" spans="1:8" x14ac:dyDescent="0.2">
      <c r="A97" s="26"/>
      <c r="B97" s="28" t="s">
        <v>83</v>
      </c>
      <c r="C97" s="31">
        <v>10</v>
      </c>
      <c r="D97" s="6">
        <v>2</v>
      </c>
      <c r="E97" s="7">
        <f t="shared" si="11"/>
        <v>1.7424638438752395E-3</v>
      </c>
      <c r="F97" s="7">
        <f t="shared" si="12"/>
        <v>5.9808612440191385E-4</v>
      </c>
      <c r="G97" s="7">
        <f t="shared" si="14"/>
        <v>-0.8</v>
      </c>
      <c r="H97" s="14">
        <f t="shared" si="13"/>
        <v>-1.3939710751001916E-3</v>
      </c>
    </row>
    <row r="98" spans="1:8" x14ac:dyDescent="0.2">
      <c r="A98" s="26"/>
      <c r="B98" s="28" t="s">
        <v>84</v>
      </c>
      <c r="C98" s="31">
        <v>161</v>
      </c>
      <c r="D98" s="6">
        <v>77</v>
      </c>
      <c r="E98" s="7">
        <f t="shared" si="11"/>
        <v>2.8053667886391357E-2</v>
      </c>
      <c r="F98" s="7">
        <f t="shared" si="12"/>
        <v>2.3026315789473683E-2</v>
      </c>
      <c r="G98" s="7">
        <f t="shared" si="14"/>
        <v>-0.52173913043478259</v>
      </c>
      <c r="H98" s="14">
        <f t="shared" si="13"/>
        <v>-1.4636696288552012E-2</v>
      </c>
    </row>
    <row r="99" spans="1:8" x14ac:dyDescent="0.2">
      <c r="A99" s="26"/>
      <c r="B99" s="28" t="s">
        <v>85</v>
      </c>
      <c r="C99" s="31">
        <v>60</v>
      </c>
      <c r="D99" s="6">
        <v>22</v>
      </c>
      <c r="E99" s="7">
        <f t="shared" si="11"/>
        <v>1.0454783063251438E-2</v>
      </c>
      <c r="F99" s="7">
        <f t="shared" si="12"/>
        <v>6.5789473684210523E-3</v>
      </c>
      <c r="G99" s="7">
        <f t="shared" si="14"/>
        <v>-0.6333333333333333</v>
      </c>
      <c r="H99" s="14">
        <f t="shared" si="13"/>
        <v>-6.6213626067259104E-3</v>
      </c>
    </row>
    <row r="100" spans="1:8" x14ac:dyDescent="0.2">
      <c r="A100" s="26"/>
      <c r="B100" s="28" t="s">
        <v>86</v>
      </c>
      <c r="C100" s="31">
        <v>21</v>
      </c>
      <c r="D100" s="6">
        <v>25</v>
      </c>
      <c r="E100" s="7">
        <f t="shared" si="11"/>
        <v>3.6591740721380033E-3</v>
      </c>
      <c r="F100" s="7">
        <f t="shared" si="12"/>
        <v>7.4760765550239234E-3</v>
      </c>
      <c r="G100" s="7">
        <f t="shared" si="14"/>
        <v>0.19047619047619047</v>
      </c>
      <c r="H100" s="14">
        <f t="shared" si="13"/>
        <v>6.9698553755009581E-4</v>
      </c>
    </row>
    <row r="101" spans="1:8" x14ac:dyDescent="0.2">
      <c r="A101" s="26"/>
      <c r="B101" s="28" t="s">
        <v>87</v>
      </c>
      <c r="C101" s="31">
        <v>10</v>
      </c>
      <c r="D101" s="6">
        <v>14</v>
      </c>
      <c r="E101" s="7">
        <f t="shared" si="11"/>
        <v>1.7424638438752395E-3</v>
      </c>
      <c r="F101" s="7">
        <f t="shared" si="12"/>
        <v>4.1866028708133973E-3</v>
      </c>
      <c r="G101" s="7">
        <f t="shared" si="14"/>
        <v>0.4</v>
      </c>
      <c r="H101" s="14">
        <f t="shared" si="13"/>
        <v>6.9698553755009581E-4</v>
      </c>
    </row>
    <row r="102" spans="1:8" x14ac:dyDescent="0.2">
      <c r="A102" s="26"/>
      <c r="B102" s="28" t="s">
        <v>88</v>
      </c>
      <c r="C102" s="31">
        <v>18</v>
      </c>
      <c r="D102" s="6">
        <v>8</v>
      </c>
      <c r="E102" s="7">
        <f t="shared" si="11"/>
        <v>3.1364349189754314E-3</v>
      </c>
      <c r="F102" s="7">
        <f t="shared" si="12"/>
        <v>2.3923444976076554E-3</v>
      </c>
      <c r="G102" s="7">
        <f t="shared" si="14"/>
        <v>-0.55555555555555558</v>
      </c>
      <c r="H102" s="14">
        <f t="shared" si="13"/>
        <v>-1.7424638438752397E-3</v>
      </c>
    </row>
    <row r="103" spans="1:8" x14ac:dyDescent="0.2">
      <c r="A103" s="26"/>
      <c r="B103" s="28" t="s">
        <v>89</v>
      </c>
      <c r="C103" s="31">
        <v>6</v>
      </c>
      <c r="D103" s="6">
        <v>15</v>
      </c>
      <c r="E103" s="7">
        <f t="shared" si="11"/>
        <v>1.0454783063251437E-3</v>
      </c>
      <c r="F103" s="7">
        <f t="shared" si="12"/>
        <v>4.4856459330143541E-3</v>
      </c>
      <c r="G103" s="7">
        <f t="shared" si="14"/>
        <v>1.5</v>
      </c>
      <c r="H103" s="14">
        <f t="shared" si="13"/>
        <v>1.5682174594877155E-3</v>
      </c>
    </row>
    <row r="104" spans="1:8" x14ac:dyDescent="0.2">
      <c r="A104" s="26"/>
      <c r="B104" s="28" t="s">
        <v>90</v>
      </c>
      <c r="C104" s="31">
        <v>1</v>
      </c>
      <c r="D104" s="6">
        <v>1</v>
      </c>
      <c r="E104" s="7">
        <f t="shared" si="11"/>
        <v>1.7424638438752395E-4</v>
      </c>
      <c r="F104" s="7">
        <f t="shared" si="12"/>
        <v>2.9904306220095693E-4</v>
      </c>
      <c r="G104" s="7">
        <f t="shared" si="14"/>
        <v>0</v>
      </c>
      <c r="H104" s="14">
        <f t="shared" si="13"/>
        <v>0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1932</v>
      </c>
      <c r="D106" s="6">
        <v>69</v>
      </c>
      <c r="E106" s="7">
        <f t="shared" si="11"/>
        <v>0.3366440146366963</v>
      </c>
      <c r="F106" s="7">
        <f t="shared" si="12"/>
        <v>2.0633971291866029E-2</v>
      </c>
      <c r="G106" s="7">
        <f t="shared" si="14"/>
        <v>-0.9642857142857143</v>
      </c>
      <c r="H106" s="14">
        <f t="shared" si="13"/>
        <v>-0.32462101411395716</v>
      </c>
    </row>
    <row r="107" spans="1:8" x14ac:dyDescent="0.2">
      <c r="A107" s="26"/>
      <c r="B107" s="28" t="s">
        <v>93</v>
      </c>
      <c r="C107" s="31">
        <v>2</v>
      </c>
      <c r="D107" s="6">
        <v>0</v>
      </c>
      <c r="E107" s="7">
        <f t="shared" si="11"/>
        <v>3.484927687750479E-4</v>
      </c>
      <c r="F107" s="7" t="str">
        <f t="shared" si="12"/>
        <v/>
      </c>
      <c r="G107" s="7">
        <f t="shared" si="14"/>
        <v>-1</v>
      </c>
      <c r="H107" s="14">
        <f t="shared" si="13"/>
        <v>-3.484927687750479E-4</v>
      </c>
    </row>
    <row r="108" spans="1:8" x14ac:dyDescent="0.2">
      <c r="A108" s="26"/>
      <c r="B108" s="28" t="s">
        <v>94</v>
      </c>
      <c r="C108" s="31">
        <v>1</v>
      </c>
      <c r="D108" s="6">
        <v>3</v>
      </c>
      <c r="E108" s="7">
        <f t="shared" ref="E108:E139" si="15">+IF(C108=0,"",C108/C$76)</f>
        <v>1.7424638438752395E-4</v>
      </c>
      <c r="F108" s="7">
        <f t="shared" ref="F108:F139" si="16">+IF(D108=0,"",D108/D$76)</f>
        <v>8.9712918660287083E-4</v>
      </c>
      <c r="G108" s="7">
        <f t="shared" si="14"/>
        <v>2</v>
      </c>
      <c r="H108" s="14">
        <f t="shared" ref="H108:H139" si="17">+IF(OR(AND(E108=""),(G108="")),"",E108*G108)</f>
        <v>3.484927687750479E-4</v>
      </c>
    </row>
    <row r="109" spans="1:8" x14ac:dyDescent="0.2">
      <c r="A109" s="26"/>
      <c r="B109" s="28" t="s">
        <v>95</v>
      </c>
      <c r="C109" s="31">
        <v>80</v>
      </c>
      <c r="D109" s="6">
        <v>8</v>
      </c>
      <c r="E109" s="7">
        <f t="shared" si="15"/>
        <v>1.3939710751001916E-2</v>
      </c>
      <c r="F109" s="7">
        <f t="shared" si="16"/>
        <v>2.3923444976076554E-3</v>
      </c>
      <c r="G109" s="7">
        <f t="shared" ref="G109:G140" si="18">+IF(AND(C109=0,D109=0)," ",IF(C109=0,1,IF(D109=0,-1,(D109-C109)/C109)))</f>
        <v>-0.9</v>
      </c>
      <c r="H109" s="14">
        <f t="shared" si="17"/>
        <v>-1.2545739675901725E-2</v>
      </c>
    </row>
    <row r="110" spans="1:8" x14ac:dyDescent="0.2">
      <c r="A110" s="26"/>
      <c r="B110" s="28" t="s">
        <v>96</v>
      </c>
      <c r="C110" s="31">
        <v>141</v>
      </c>
      <c r="D110" s="6">
        <v>49</v>
      </c>
      <c r="E110" s="7">
        <f t="shared" si="15"/>
        <v>2.4568740198640877E-2</v>
      </c>
      <c r="F110" s="7">
        <f t="shared" si="16"/>
        <v>1.465311004784689E-2</v>
      </c>
      <c r="G110" s="7">
        <f t="shared" si="18"/>
        <v>-0.65248226950354615</v>
      </c>
      <c r="H110" s="14">
        <f t="shared" si="17"/>
        <v>-1.6030667363652204E-2</v>
      </c>
    </row>
    <row r="111" spans="1:8" x14ac:dyDescent="0.2">
      <c r="A111" s="26"/>
      <c r="B111" s="28" t="s">
        <v>97</v>
      </c>
      <c r="C111" s="31">
        <v>25</v>
      </c>
      <c r="D111" s="6">
        <v>21</v>
      </c>
      <c r="E111" s="7">
        <f t="shared" si="15"/>
        <v>4.3561596096880987E-3</v>
      </c>
      <c r="F111" s="7">
        <f t="shared" si="16"/>
        <v>6.2799043062200955E-3</v>
      </c>
      <c r="G111" s="7">
        <f t="shared" si="18"/>
        <v>-0.16</v>
      </c>
      <c r="H111" s="14">
        <f t="shared" si="17"/>
        <v>-6.9698553755009581E-4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14</v>
      </c>
      <c r="D113" s="6">
        <v>15</v>
      </c>
      <c r="E113" s="7">
        <f t="shared" si="15"/>
        <v>2.4394493814253355E-3</v>
      </c>
      <c r="F113" s="7">
        <f t="shared" si="16"/>
        <v>4.4856459330143541E-3</v>
      </c>
      <c r="G113" s="7">
        <f t="shared" si="18"/>
        <v>7.1428571428571425E-2</v>
      </c>
      <c r="H113" s="14">
        <f t="shared" si="17"/>
        <v>1.7424638438752395E-4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12</v>
      </c>
      <c r="D115" s="6">
        <v>6</v>
      </c>
      <c r="E115" s="7">
        <f t="shared" si="15"/>
        <v>2.0909566126502874E-3</v>
      </c>
      <c r="F115" s="7">
        <f t="shared" si="16"/>
        <v>1.7942583732057417E-3</v>
      </c>
      <c r="G115" s="7">
        <f t="shared" si="18"/>
        <v>-0.5</v>
      </c>
      <c r="H115" s="14">
        <f t="shared" si="17"/>
        <v>-1.0454783063251437E-3</v>
      </c>
    </row>
    <row r="116" spans="1:8" x14ac:dyDescent="0.2">
      <c r="A116" s="26"/>
      <c r="B116" s="28" t="s">
        <v>102</v>
      </c>
      <c r="C116" s="31">
        <v>0</v>
      </c>
      <c r="D116" s="6">
        <v>8</v>
      </c>
      <c r="E116" s="7" t="str">
        <f t="shared" si="15"/>
        <v/>
      </c>
      <c r="F116" s="7">
        <f t="shared" si="16"/>
        <v>2.3923444976076554E-3</v>
      </c>
      <c r="G116" s="7">
        <f t="shared" si="18"/>
        <v>1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1</v>
      </c>
      <c r="E117" s="7" t="str">
        <f t="shared" si="15"/>
        <v/>
      </c>
      <c r="F117" s="7">
        <f t="shared" si="16"/>
        <v>2.9904306220095693E-4</v>
      </c>
      <c r="G117" s="7">
        <f t="shared" si="18"/>
        <v>1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42</v>
      </c>
      <c r="D118" s="6">
        <v>31</v>
      </c>
      <c r="E118" s="7">
        <f t="shared" si="15"/>
        <v>7.3183481442760066E-3</v>
      </c>
      <c r="F118" s="7">
        <f t="shared" si="16"/>
        <v>9.2703349282296649E-3</v>
      </c>
      <c r="G118" s="7">
        <f t="shared" si="18"/>
        <v>-0.26190476190476192</v>
      </c>
      <c r="H118" s="14">
        <f t="shared" si="17"/>
        <v>-1.9167102282627638E-3</v>
      </c>
    </row>
    <row r="119" spans="1:8" ht="25.5" x14ac:dyDescent="0.2">
      <c r="A119" s="26"/>
      <c r="B119" s="28" t="s">
        <v>105</v>
      </c>
      <c r="C119" s="31">
        <v>21</v>
      </c>
      <c r="D119" s="6">
        <v>21</v>
      </c>
      <c r="E119" s="7">
        <f t="shared" si="15"/>
        <v>3.6591740721380033E-3</v>
      </c>
      <c r="F119" s="7">
        <f t="shared" si="16"/>
        <v>6.2799043062200955E-3</v>
      </c>
      <c r="G119" s="7">
        <f t="shared" si="18"/>
        <v>0</v>
      </c>
      <c r="H119" s="14">
        <f t="shared" si="17"/>
        <v>0</v>
      </c>
    </row>
    <row r="120" spans="1:8" ht="25.5" x14ac:dyDescent="0.2">
      <c r="A120" s="26"/>
      <c r="B120" s="28" t="s">
        <v>106</v>
      </c>
      <c r="C120" s="31">
        <v>143</v>
      </c>
      <c r="D120" s="6">
        <v>15</v>
      </c>
      <c r="E120" s="7">
        <f t="shared" si="15"/>
        <v>2.4917232967415926E-2</v>
      </c>
      <c r="F120" s="7">
        <f t="shared" si="16"/>
        <v>4.4856459330143541E-3</v>
      </c>
      <c r="G120" s="7">
        <f t="shared" si="18"/>
        <v>-0.8951048951048951</v>
      </c>
      <c r="H120" s="14">
        <f t="shared" si="17"/>
        <v>-2.2303537201603066E-2</v>
      </c>
    </row>
    <row r="121" spans="1:8" x14ac:dyDescent="0.2">
      <c r="A121" s="26"/>
      <c r="B121" s="28" t="s">
        <v>107</v>
      </c>
      <c r="C121" s="31">
        <v>7</v>
      </c>
      <c r="D121" s="6">
        <v>42</v>
      </c>
      <c r="E121" s="7">
        <f t="shared" si="15"/>
        <v>1.2197246907126678E-3</v>
      </c>
      <c r="F121" s="7">
        <f t="shared" si="16"/>
        <v>1.2559808612440191E-2</v>
      </c>
      <c r="G121" s="7">
        <f t="shared" si="18"/>
        <v>5</v>
      </c>
      <c r="H121" s="14">
        <f t="shared" si="17"/>
        <v>6.0986234535633389E-3</v>
      </c>
    </row>
    <row r="122" spans="1:8" x14ac:dyDescent="0.2">
      <c r="A122" s="26"/>
      <c r="B122" s="28" t="s">
        <v>108</v>
      </c>
      <c r="C122" s="31">
        <v>36</v>
      </c>
      <c r="D122" s="6">
        <v>53</v>
      </c>
      <c r="E122" s="7">
        <f t="shared" si="15"/>
        <v>6.2728698379508627E-3</v>
      </c>
      <c r="F122" s="7">
        <f t="shared" si="16"/>
        <v>1.5849282296650717E-2</v>
      </c>
      <c r="G122" s="7">
        <f t="shared" si="18"/>
        <v>0.47222222222222221</v>
      </c>
      <c r="H122" s="14">
        <f t="shared" si="17"/>
        <v>2.9621885345879075E-3</v>
      </c>
    </row>
    <row r="123" spans="1:8" x14ac:dyDescent="0.2">
      <c r="A123" s="26"/>
      <c r="B123" s="28" t="s">
        <v>109</v>
      </c>
      <c r="C123" s="31">
        <v>16</v>
      </c>
      <c r="D123" s="6">
        <v>21</v>
      </c>
      <c r="E123" s="7">
        <f t="shared" si="15"/>
        <v>2.7879421502003832E-3</v>
      </c>
      <c r="F123" s="7">
        <f t="shared" si="16"/>
        <v>6.2799043062200955E-3</v>
      </c>
      <c r="G123" s="7">
        <f t="shared" si="18"/>
        <v>0.3125</v>
      </c>
      <c r="H123" s="14">
        <f t="shared" si="17"/>
        <v>8.7123192193761976E-4</v>
      </c>
    </row>
    <row r="124" spans="1:8" x14ac:dyDescent="0.2">
      <c r="A124" s="26"/>
      <c r="B124" s="28" t="s">
        <v>110</v>
      </c>
      <c r="C124" s="31">
        <v>7</v>
      </c>
      <c r="D124" s="6">
        <v>31</v>
      </c>
      <c r="E124" s="7">
        <f t="shared" si="15"/>
        <v>1.2197246907126678E-3</v>
      </c>
      <c r="F124" s="7">
        <f t="shared" si="16"/>
        <v>9.2703349282296649E-3</v>
      </c>
      <c r="G124" s="7">
        <f t="shared" si="18"/>
        <v>3.4285714285714284</v>
      </c>
      <c r="H124" s="14">
        <f t="shared" si="17"/>
        <v>4.1819132253005748E-3</v>
      </c>
    </row>
    <row r="125" spans="1:8" x14ac:dyDescent="0.2">
      <c r="A125" s="26"/>
      <c r="B125" s="28" t="s">
        <v>111</v>
      </c>
      <c r="C125" s="31">
        <v>1</v>
      </c>
      <c r="D125" s="6">
        <v>1</v>
      </c>
      <c r="E125" s="7">
        <f t="shared" si="15"/>
        <v>1.7424638438752395E-4</v>
      </c>
      <c r="F125" s="7">
        <f t="shared" si="16"/>
        <v>2.9904306220095693E-4</v>
      </c>
      <c r="G125" s="7">
        <f t="shared" si="18"/>
        <v>0</v>
      </c>
      <c r="H125" s="14">
        <f t="shared" si="17"/>
        <v>0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11</v>
      </c>
      <c r="D127" s="6">
        <v>6</v>
      </c>
      <c r="E127" s="7">
        <f t="shared" si="15"/>
        <v>1.9167102282627636E-3</v>
      </c>
      <c r="F127" s="7">
        <f t="shared" si="16"/>
        <v>1.7942583732057417E-3</v>
      </c>
      <c r="G127" s="7">
        <f t="shared" si="18"/>
        <v>-0.45454545454545453</v>
      </c>
      <c r="H127" s="14">
        <f t="shared" si="17"/>
        <v>-8.7123192193761976E-4</v>
      </c>
    </row>
    <row r="128" spans="1:8" x14ac:dyDescent="0.2">
      <c r="A128" s="26"/>
      <c r="B128" s="28" t="s">
        <v>114</v>
      </c>
      <c r="C128" s="31">
        <v>5</v>
      </c>
      <c r="D128" s="6">
        <v>18</v>
      </c>
      <c r="E128" s="7">
        <f t="shared" si="15"/>
        <v>8.7123192193761976E-4</v>
      </c>
      <c r="F128" s="7">
        <f t="shared" si="16"/>
        <v>5.3827751196172252E-3</v>
      </c>
      <c r="G128" s="7">
        <f t="shared" si="18"/>
        <v>2.6</v>
      </c>
      <c r="H128" s="14">
        <f t="shared" si="17"/>
        <v>2.2652029970378113E-3</v>
      </c>
    </row>
    <row r="129" spans="1:8" x14ac:dyDescent="0.2">
      <c r="A129" s="26"/>
      <c r="B129" s="28" t="s">
        <v>115</v>
      </c>
      <c r="C129" s="31">
        <v>6</v>
      </c>
      <c r="D129" s="6">
        <v>6</v>
      </c>
      <c r="E129" s="7">
        <f t="shared" si="15"/>
        <v>1.0454783063251437E-3</v>
      </c>
      <c r="F129" s="7">
        <f t="shared" si="16"/>
        <v>1.7942583732057417E-3</v>
      </c>
      <c r="G129" s="7">
        <f t="shared" si="18"/>
        <v>0</v>
      </c>
      <c r="H129" s="14">
        <f t="shared" si="17"/>
        <v>0</v>
      </c>
    </row>
    <row r="130" spans="1:8" x14ac:dyDescent="0.2">
      <c r="A130" s="26"/>
      <c r="B130" s="28" t="s">
        <v>116</v>
      </c>
      <c r="C130" s="31">
        <v>145</v>
      </c>
      <c r="D130" s="6">
        <v>30</v>
      </c>
      <c r="E130" s="7">
        <f t="shared" si="15"/>
        <v>2.5265725736190976E-2</v>
      </c>
      <c r="F130" s="7">
        <f t="shared" si="16"/>
        <v>8.9712918660287081E-3</v>
      </c>
      <c r="G130" s="7">
        <f t="shared" si="18"/>
        <v>-0.7931034482758621</v>
      </c>
      <c r="H130" s="14">
        <f t="shared" si="17"/>
        <v>-2.0038334204565258E-2</v>
      </c>
    </row>
    <row r="131" spans="1:8" x14ac:dyDescent="0.2">
      <c r="A131" s="26"/>
      <c r="B131" s="28" t="s">
        <v>117</v>
      </c>
      <c r="C131" s="31">
        <v>17</v>
      </c>
      <c r="D131" s="6">
        <v>10</v>
      </c>
      <c r="E131" s="7">
        <f t="shared" si="15"/>
        <v>2.9621885345879075E-3</v>
      </c>
      <c r="F131" s="7">
        <f t="shared" si="16"/>
        <v>2.9904306220095694E-3</v>
      </c>
      <c r="G131" s="7">
        <f t="shared" si="18"/>
        <v>-0.41176470588235292</v>
      </c>
      <c r="H131" s="14">
        <f t="shared" si="17"/>
        <v>-1.2197246907126678E-3</v>
      </c>
    </row>
    <row r="132" spans="1:8" x14ac:dyDescent="0.2">
      <c r="A132" s="26"/>
      <c r="B132" s="28" t="s">
        <v>118</v>
      </c>
      <c r="C132" s="31">
        <v>27</v>
      </c>
      <c r="D132" s="6">
        <v>62</v>
      </c>
      <c r="E132" s="7">
        <f t="shared" si="15"/>
        <v>4.7046523784631472E-3</v>
      </c>
      <c r="F132" s="7">
        <f t="shared" si="16"/>
        <v>1.854066985645933E-2</v>
      </c>
      <c r="G132" s="7">
        <f t="shared" si="18"/>
        <v>1.2962962962962963</v>
      </c>
      <c r="H132" s="14">
        <f t="shared" si="17"/>
        <v>6.0986234535633389E-3</v>
      </c>
    </row>
    <row r="133" spans="1:8" x14ac:dyDescent="0.2">
      <c r="A133" s="26"/>
      <c r="B133" s="28" t="s">
        <v>119</v>
      </c>
      <c r="C133" s="31">
        <v>0</v>
      </c>
      <c r="D133" s="6">
        <v>2</v>
      </c>
      <c r="E133" s="7" t="str">
        <f t="shared" si="15"/>
        <v/>
      </c>
      <c r="F133" s="7">
        <f t="shared" si="16"/>
        <v>5.9808612440191385E-4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28</v>
      </c>
      <c r="D134" s="6">
        <v>23</v>
      </c>
      <c r="E134" s="7">
        <f t="shared" si="15"/>
        <v>4.8788987628506711E-3</v>
      </c>
      <c r="F134" s="7">
        <f t="shared" si="16"/>
        <v>6.8779904306220099E-3</v>
      </c>
      <c r="G134" s="7">
        <f t="shared" si="18"/>
        <v>-0.17857142857142858</v>
      </c>
      <c r="H134" s="14">
        <f t="shared" si="17"/>
        <v>-8.7123192193761987E-4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13</v>
      </c>
      <c r="D136" s="6">
        <v>33</v>
      </c>
      <c r="E136" s="7">
        <f t="shared" si="15"/>
        <v>2.2652029970378113E-3</v>
      </c>
      <c r="F136" s="7">
        <f t="shared" si="16"/>
        <v>9.8684210526315784E-3</v>
      </c>
      <c r="G136" s="7">
        <f t="shared" si="18"/>
        <v>1.5384615384615385</v>
      </c>
      <c r="H136" s="14">
        <f t="shared" si="17"/>
        <v>3.484927687750479E-3</v>
      </c>
    </row>
    <row r="137" spans="1:8" x14ac:dyDescent="0.2">
      <c r="A137" s="26"/>
      <c r="B137" s="28" t="s">
        <v>123</v>
      </c>
      <c r="C137" s="31">
        <v>13</v>
      </c>
      <c r="D137" s="6">
        <v>17</v>
      </c>
      <c r="E137" s="7">
        <f t="shared" si="15"/>
        <v>2.2652029970378113E-3</v>
      </c>
      <c r="F137" s="7">
        <f t="shared" si="16"/>
        <v>5.0837320574162676E-3</v>
      </c>
      <c r="G137" s="7">
        <f t="shared" si="18"/>
        <v>0.30769230769230771</v>
      </c>
      <c r="H137" s="14">
        <f t="shared" si="17"/>
        <v>6.9698553755009581E-4</v>
      </c>
    </row>
    <row r="138" spans="1:8" x14ac:dyDescent="0.2">
      <c r="A138" s="26"/>
      <c r="B138" s="28" t="s">
        <v>124</v>
      </c>
      <c r="C138" s="31">
        <v>1</v>
      </c>
      <c r="D138" s="6">
        <v>0</v>
      </c>
      <c r="E138" s="7">
        <f t="shared" si="15"/>
        <v>1.7424638438752395E-4</v>
      </c>
      <c r="F138" s="7" t="str">
        <f t="shared" si="16"/>
        <v/>
      </c>
      <c r="G138" s="7">
        <f t="shared" si="18"/>
        <v>-1</v>
      </c>
      <c r="H138" s="14">
        <f t="shared" si="17"/>
        <v>-1.7424638438752395E-4</v>
      </c>
    </row>
    <row r="139" spans="1:8" ht="18" customHeight="1" x14ac:dyDescent="0.2">
      <c r="A139" s="26"/>
      <c r="B139" s="28" t="s">
        <v>125</v>
      </c>
      <c r="C139" s="31">
        <v>605</v>
      </c>
      <c r="D139" s="6">
        <v>278</v>
      </c>
      <c r="E139" s="7">
        <f t="shared" si="15"/>
        <v>0.10541906255445199</v>
      </c>
      <c r="F139" s="7">
        <f t="shared" si="16"/>
        <v>8.3133971291866032E-2</v>
      </c>
      <c r="G139" s="7">
        <f t="shared" si="18"/>
        <v>-0.54049586776859504</v>
      </c>
      <c r="H139" s="14">
        <f t="shared" si="17"/>
        <v>-5.6978567694720331E-2</v>
      </c>
    </row>
    <row r="140" spans="1:8" x14ac:dyDescent="0.2">
      <c r="A140" s="26"/>
      <c r="B140" s="28" t="s">
        <v>126</v>
      </c>
      <c r="C140" s="31">
        <v>31</v>
      </c>
      <c r="D140" s="6">
        <v>42</v>
      </c>
      <c r="E140" s="7">
        <f t="shared" ref="E140:E175" si="19">+IF(C140=0,"",C140/C$76)</f>
        <v>5.4016379160132426E-3</v>
      </c>
      <c r="F140" s="7">
        <f t="shared" ref="F140:F175" si="20">+IF(D140=0,"",D140/D$76)</f>
        <v>1.2559808612440191E-2</v>
      </c>
      <c r="G140" s="7">
        <f t="shared" si="18"/>
        <v>0.35483870967741937</v>
      </c>
      <c r="H140" s="14">
        <f t="shared" ref="H140:H171" si="21">+IF(OR(AND(E140=""),(G140="")),"",E140*G140)</f>
        <v>1.9167102282627636E-3</v>
      </c>
    </row>
    <row r="141" spans="1:8" x14ac:dyDescent="0.2">
      <c r="A141" s="26"/>
      <c r="B141" s="28" t="s">
        <v>127</v>
      </c>
      <c r="C141" s="31">
        <v>17</v>
      </c>
      <c r="D141" s="6">
        <v>12</v>
      </c>
      <c r="E141" s="7">
        <f t="shared" si="19"/>
        <v>2.9621885345879075E-3</v>
      </c>
      <c r="F141" s="7">
        <f t="shared" si="20"/>
        <v>3.5885167464114833E-3</v>
      </c>
      <c r="G141" s="7">
        <f t="shared" ref="G141:G175" si="22">+IF(AND(C141=0,D141=0)," ",IF(C141=0,1,IF(D141=0,-1,(D141-C141)/C141)))</f>
        <v>-0.29411764705882354</v>
      </c>
      <c r="H141" s="14">
        <f t="shared" si="21"/>
        <v>-8.7123192193761987E-4</v>
      </c>
    </row>
    <row r="142" spans="1:8" x14ac:dyDescent="0.2">
      <c r="A142" s="26"/>
      <c r="B142" s="28" t="s">
        <v>128</v>
      </c>
      <c r="C142" s="31">
        <v>32</v>
      </c>
      <c r="D142" s="6">
        <v>6</v>
      </c>
      <c r="E142" s="7">
        <f t="shared" si="19"/>
        <v>5.5758843004007665E-3</v>
      </c>
      <c r="F142" s="7">
        <f t="shared" si="20"/>
        <v>1.7942583732057417E-3</v>
      </c>
      <c r="G142" s="7">
        <f t="shared" si="22"/>
        <v>-0.8125</v>
      </c>
      <c r="H142" s="14">
        <f t="shared" si="21"/>
        <v>-4.5304059940756225E-3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48</v>
      </c>
      <c r="D144" s="6">
        <v>3</v>
      </c>
      <c r="E144" s="7">
        <f t="shared" si="19"/>
        <v>8.3638264506011497E-3</v>
      </c>
      <c r="F144" s="7">
        <f t="shared" si="20"/>
        <v>8.9712918660287083E-4</v>
      </c>
      <c r="G144" s="7">
        <f t="shared" si="22"/>
        <v>-0.9375</v>
      </c>
      <c r="H144" s="14">
        <f t="shared" si="21"/>
        <v>-7.8410872974385773E-3</v>
      </c>
    </row>
    <row r="145" spans="1:8" x14ac:dyDescent="0.2">
      <c r="A145" s="26"/>
      <c r="B145" s="28" t="s">
        <v>131</v>
      </c>
      <c r="C145" s="31">
        <v>14</v>
      </c>
      <c r="D145" s="6">
        <v>22</v>
      </c>
      <c r="E145" s="7">
        <f t="shared" si="19"/>
        <v>2.4394493814253355E-3</v>
      </c>
      <c r="F145" s="7">
        <f t="shared" si="20"/>
        <v>6.5789473684210523E-3</v>
      </c>
      <c r="G145" s="7">
        <f t="shared" si="22"/>
        <v>0.5714285714285714</v>
      </c>
      <c r="H145" s="14">
        <f t="shared" si="21"/>
        <v>1.3939710751001916E-3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2</v>
      </c>
      <c r="E147" s="7" t="str">
        <f t="shared" si="19"/>
        <v/>
      </c>
      <c r="F147" s="7">
        <f t="shared" si="20"/>
        <v>5.9808612440191385E-4</v>
      </c>
      <c r="G147" s="7">
        <f t="shared" si="22"/>
        <v>1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2</v>
      </c>
      <c r="E149" s="7" t="str">
        <f t="shared" si="19"/>
        <v/>
      </c>
      <c r="F149" s="7">
        <f t="shared" si="20"/>
        <v>5.9808612440191385E-4</v>
      </c>
      <c r="G149" s="7">
        <f t="shared" si="22"/>
        <v>1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1</v>
      </c>
      <c r="D150" s="6">
        <v>7</v>
      </c>
      <c r="E150" s="7">
        <f t="shared" si="19"/>
        <v>1.7424638438752395E-4</v>
      </c>
      <c r="F150" s="7">
        <f t="shared" si="20"/>
        <v>2.0933014354066986E-3</v>
      </c>
      <c r="G150" s="7">
        <f t="shared" si="22"/>
        <v>6</v>
      </c>
      <c r="H150" s="14">
        <f t="shared" si="21"/>
        <v>1.0454783063251437E-3</v>
      </c>
    </row>
    <row r="151" spans="1:8" ht="25.5" x14ac:dyDescent="0.2">
      <c r="A151" s="26"/>
      <c r="B151" s="28" t="s">
        <v>137</v>
      </c>
      <c r="C151" s="31">
        <v>86</v>
      </c>
      <c r="D151" s="6">
        <v>4</v>
      </c>
      <c r="E151" s="7">
        <f t="shared" si="19"/>
        <v>1.4985189057327061E-2</v>
      </c>
      <c r="F151" s="7">
        <f t="shared" si="20"/>
        <v>1.1961722488038277E-3</v>
      </c>
      <c r="G151" s="7">
        <f t="shared" si="22"/>
        <v>-0.95348837209302328</v>
      </c>
      <c r="H151" s="14">
        <f t="shared" si="21"/>
        <v>-1.4288203519776966E-2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7</v>
      </c>
      <c r="D154" s="6">
        <v>16</v>
      </c>
      <c r="E154" s="7">
        <f t="shared" si="19"/>
        <v>1.2197246907126678E-3</v>
      </c>
      <c r="F154" s="7">
        <f t="shared" si="20"/>
        <v>4.7846889952153108E-3</v>
      </c>
      <c r="G154" s="7">
        <f t="shared" si="22"/>
        <v>1.2857142857142858</v>
      </c>
      <c r="H154" s="14">
        <f t="shared" si="21"/>
        <v>1.5682174594877159E-3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20</v>
      </c>
      <c r="E156" s="7" t="str">
        <f t="shared" si="19"/>
        <v/>
      </c>
      <c r="F156" s="7">
        <f t="shared" si="20"/>
        <v>5.9808612440191387E-3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18</v>
      </c>
      <c r="E160" s="7" t="str">
        <f t="shared" si="19"/>
        <v/>
      </c>
      <c r="F160" s="7">
        <f t="shared" si="20"/>
        <v>5.3827751196172252E-3</v>
      </c>
      <c r="G160" s="7">
        <f t="shared" si="22"/>
        <v>1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5</v>
      </c>
      <c r="D161" s="6">
        <v>2</v>
      </c>
      <c r="E161" s="7">
        <f t="shared" si="19"/>
        <v>8.7123192193761976E-4</v>
      </c>
      <c r="F161" s="7">
        <f t="shared" si="20"/>
        <v>5.9808612440191385E-4</v>
      </c>
      <c r="G161" s="7">
        <f t="shared" si="22"/>
        <v>-0.6</v>
      </c>
      <c r="H161" s="14">
        <f t="shared" si="21"/>
        <v>-5.2273915316257186E-4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170</v>
      </c>
      <c r="D163" s="6">
        <v>2</v>
      </c>
      <c r="E163" s="7">
        <f t="shared" si="19"/>
        <v>2.9621885345879072E-2</v>
      </c>
      <c r="F163" s="7">
        <f t="shared" si="20"/>
        <v>5.9808612440191385E-4</v>
      </c>
      <c r="G163" s="7">
        <f t="shared" si="22"/>
        <v>-0.9882352941176471</v>
      </c>
      <c r="H163" s="14">
        <f t="shared" si="21"/>
        <v>-2.9273392577104027E-2</v>
      </c>
    </row>
    <row r="164" spans="1:8" x14ac:dyDescent="0.2">
      <c r="A164" s="26"/>
      <c r="B164" s="28" t="s">
        <v>150</v>
      </c>
      <c r="C164" s="31">
        <v>1</v>
      </c>
      <c r="D164" s="6">
        <v>10</v>
      </c>
      <c r="E164" s="7">
        <f t="shared" si="19"/>
        <v>1.7424638438752395E-4</v>
      </c>
      <c r="F164" s="7">
        <f t="shared" si="20"/>
        <v>2.9904306220095694E-3</v>
      </c>
      <c r="G164" s="7">
        <f t="shared" si="22"/>
        <v>9</v>
      </c>
      <c r="H164" s="14">
        <f t="shared" si="21"/>
        <v>1.5682174594877155E-3</v>
      </c>
    </row>
    <row r="165" spans="1:8" ht="25.5" x14ac:dyDescent="0.2">
      <c r="A165" s="26"/>
      <c r="B165" s="28" t="s">
        <v>151</v>
      </c>
      <c r="C165" s="31">
        <v>0</v>
      </c>
      <c r="D165" s="6">
        <v>17</v>
      </c>
      <c r="E165" s="7" t="str">
        <f t="shared" si="19"/>
        <v/>
      </c>
      <c r="F165" s="7">
        <f t="shared" si="20"/>
        <v>5.0837320574162676E-3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5</v>
      </c>
      <c r="D166" s="6">
        <v>5</v>
      </c>
      <c r="E166" s="7">
        <f t="shared" si="19"/>
        <v>8.7123192193761976E-4</v>
      </c>
      <c r="F166" s="7">
        <f t="shared" si="20"/>
        <v>1.4952153110047847E-3</v>
      </c>
      <c r="G166" s="7">
        <f t="shared" si="22"/>
        <v>0</v>
      </c>
      <c r="H166" s="14">
        <f t="shared" si="21"/>
        <v>0</v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23</v>
      </c>
      <c r="D169" s="6">
        <v>2</v>
      </c>
      <c r="E169" s="7">
        <f t="shared" si="19"/>
        <v>4.007666840913051E-3</v>
      </c>
      <c r="F169" s="7">
        <f t="shared" si="20"/>
        <v>5.9808612440191385E-4</v>
      </c>
      <c r="G169" s="7">
        <f t="shared" si="22"/>
        <v>-0.91304347826086951</v>
      </c>
      <c r="H169" s="14">
        <f t="shared" si="21"/>
        <v>-3.6591740721380029E-3</v>
      </c>
    </row>
    <row r="170" spans="1:8" x14ac:dyDescent="0.2">
      <c r="A170" s="26"/>
      <c r="B170" s="28" t="s">
        <v>156</v>
      </c>
      <c r="C170" s="31">
        <v>0</v>
      </c>
      <c r="D170" s="6">
        <v>10</v>
      </c>
      <c r="E170" s="7" t="str">
        <f t="shared" si="19"/>
        <v/>
      </c>
      <c r="F170" s="7">
        <f t="shared" si="20"/>
        <v>2.9904306220095694E-3</v>
      </c>
      <c r="G170" s="7">
        <f t="shared" si="22"/>
        <v>1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26</v>
      </c>
      <c r="D172" s="6">
        <v>14</v>
      </c>
      <c r="E172" s="7">
        <f t="shared" si="19"/>
        <v>4.5304059940756225E-3</v>
      </c>
      <c r="F172" s="7">
        <f t="shared" si="20"/>
        <v>4.1866028708133973E-3</v>
      </c>
      <c r="G172" s="7">
        <f t="shared" si="22"/>
        <v>-0.46153846153846156</v>
      </c>
      <c r="H172" s="14">
        <f t="shared" ref="H172:H175" si="23">+IF(OR(AND(E172=""),(G172="")),"",E172*G172)</f>
        <v>-2.0909566126502874E-3</v>
      </c>
    </row>
    <row r="173" spans="1:8" ht="25.5" x14ac:dyDescent="0.2">
      <c r="A173" s="26"/>
      <c r="B173" s="28" t="s">
        <v>159</v>
      </c>
      <c r="C173" s="31">
        <v>1</v>
      </c>
      <c r="D173" s="6">
        <v>0</v>
      </c>
      <c r="E173" s="7">
        <f t="shared" si="19"/>
        <v>1.7424638438752395E-4</v>
      </c>
      <c r="F173" s="7" t="str">
        <f t="shared" si="20"/>
        <v/>
      </c>
      <c r="G173" s="7">
        <f t="shared" si="22"/>
        <v>-1</v>
      </c>
      <c r="H173" s="14">
        <f t="shared" si="23"/>
        <v>-1.7424638438752395E-4</v>
      </c>
    </row>
    <row r="174" spans="1:8" ht="25.5" x14ac:dyDescent="0.2">
      <c r="A174" s="26"/>
      <c r="B174" s="28" t="s">
        <v>160</v>
      </c>
      <c r="C174" s="31">
        <v>0</v>
      </c>
      <c r="D174" s="6">
        <v>1</v>
      </c>
      <c r="E174" s="7" t="str">
        <f t="shared" si="19"/>
        <v/>
      </c>
      <c r="F174" s="7">
        <f t="shared" si="20"/>
        <v>2.9904306220095693E-4</v>
      </c>
      <c r="G174" s="7">
        <f t="shared" si="22"/>
        <v>1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4</v>
      </c>
      <c r="E175" s="16" t="str">
        <f t="shared" si="19"/>
        <v/>
      </c>
      <c r="F175" s="16">
        <f t="shared" si="20"/>
        <v>1.1961722488038277E-3</v>
      </c>
      <c r="G175" s="16">
        <f t="shared" si="22"/>
        <v>1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6676</v>
      </c>
      <c r="D181" s="10">
        <f>SUM(D182:D356)</f>
        <v>6274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-6.0215698022768126E-2</v>
      </c>
      <c r="H181" s="24">
        <f t="shared" ref="H181:H212" si="26">+IF(OR(AND(E181=""),(G181="")),"",E181*G181)</f>
        <v>-6.0215698022768126E-2</v>
      </c>
    </row>
    <row r="182" spans="1:8" x14ac:dyDescent="0.2">
      <c r="A182" s="26"/>
      <c r="B182" s="27" t="s">
        <v>162</v>
      </c>
      <c r="C182" s="30">
        <v>68</v>
      </c>
      <c r="D182" s="11">
        <v>59</v>
      </c>
      <c r="E182" s="12">
        <f t="shared" si="24"/>
        <v>1.018573996405033E-2</v>
      </c>
      <c r="F182" s="12">
        <f t="shared" si="25"/>
        <v>9.4038890659866106E-3</v>
      </c>
      <c r="G182" s="12">
        <f t="shared" ref="G182:G213" si="27">+IF(AND(C182=0,D182=0)," ",IF(C182=0,1,IF(D182=0,-1,(D182-C182)/C182)))</f>
        <v>-0.13235294117647059</v>
      </c>
      <c r="H182" s="13">
        <f t="shared" si="26"/>
        <v>-1.348112642300779E-3</v>
      </c>
    </row>
    <row r="183" spans="1:8" x14ac:dyDescent="0.2">
      <c r="A183" s="26"/>
      <c r="B183" s="28" t="s">
        <v>163</v>
      </c>
      <c r="C183" s="31">
        <v>4</v>
      </c>
      <c r="D183" s="6">
        <v>1</v>
      </c>
      <c r="E183" s="7">
        <f t="shared" si="24"/>
        <v>5.9916117435590175E-4</v>
      </c>
      <c r="F183" s="7">
        <f t="shared" si="25"/>
        <v>1.5938795027095951E-4</v>
      </c>
      <c r="G183" s="7">
        <f t="shared" si="27"/>
        <v>-0.75</v>
      </c>
      <c r="H183" s="14">
        <f t="shared" si="26"/>
        <v>-4.4937088076692634E-4</v>
      </c>
    </row>
    <row r="184" spans="1:8" ht="38.25" x14ac:dyDescent="0.2">
      <c r="A184" s="26"/>
      <c r="B184" s="28" t="s">
        <v>164</v>
      </c>
      <c r="C184" s="31">
        <v>10</v>
      </c>
      <c r="D184" s="6">
        <v>112</v>
      </c>
      <c r="E184" s="7">
        <f t="shared" si="24"/>
        <v>1.4979029358897543E-3</v>
      </c>
      <c r="F184" s="7">
        <f t="shared" si="25"/>
        <v>1.7851450430347467E-2</v>
      </c>
      <c r="G184" s="7">
        <f t="shared" si="27"/>
        <v>10.199999999999999</v>
      </c>
      <c r="H184" s="14">
        <f t="shared" si="26"/>
        <v>1.5278609946075493E-2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53</v>
      </c>
      <c r="D186" s="6">
        <v>39</v>
      </c>
      <c r="E186" s="7">
        <f t="shared" si="24"/>
        <v>7.9388855602156982E-3</v>
      </c>
      <c r="F186" s="7">
        <f t="shared" si="25"/>
        <v>6.2161300605674211E-3</v>
      </c>
      <c r="G186" s="7">
        <f t="shared" si="27"/>
        <v>-0.26415094339622641</v>
      </c>
      <c r="H186" s="14">
        <f t="shared" si="26"/>
        <v>-2.097064110245656E-3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425</v>
      </c>
      <c r="D188" s="6">
        <v>888</v>
      </c>
      <c r="E188" s="7">
        <f t="shared" si="24"/>
        <v>6.3660874775314555E-2</v>
      </c>
      <c r="F188" s="7">
        <f t="shared" si="25"/>
        <v>0.14153649984061206</v>
      </c>
      <c r="G188" s="7">
        <f t="shared" si="27"/>
        <v>1.0894117647058823</v>
      </c>
      <c r="H188" s="14">
        <f t="shared" si="26"/>
        <v>6.9352905931695616E-2</v>
      </c>
    </row>
    <row r="189" spans="1:8" x14ac:dyDescent="0.2">
      <c r="A189" s="26"/>
      <c r="B189" s="28" t="s">
        <v>169</v>
      </c>
      <c r="C189" s="31">
        <v>21</v>
      </c>
      <c r="D189" s="6">
        <v>20</v>
      </c>
      <c r="E189" s="7">
        <f t="shared" si="24"/>
        <v>3.1455961653684842E-3</v>
      </c>
      <c r="F189" s="7">
        <f t="shared" si="25"/>
        <v>3.1877590054191903E-3</v>
      </c>
      <c r="G189" s="7">
        <f t="shared" si="27"/>
        <v>-4.7619047619047616E-2</v>
      </c>
      <c r="H189" s="14">
        <f t="shared" si="26"/>
        <v>-1.4979029358897544E-4</v>
      </c>
    </row>
    <row r="190" spans="1:8" x14ac:dyDescent="0.2">
      <c r="A190" s="26"/>
      <c r="B190" s="28" t="s">
        <v>170</v>
      </c>
      <c r="C190" s="31">
        <v>103</v>
      </c>
      <c r="D190" s="6">
        <v>32</v>
      </c>
      <c r="E190" s="7">
        <f t="shared" si="24"/>
        <v>1.5428400239664469E-2</v>
      </c>
      <c r="F190" s="7">
        <f t="shared" si="25"/>
        <v>5.1004144086707042E-3</v>
      </c>
      <c r="G190" s="7">
        <f t="shared" si="27"/>
        <v>-0.68932038834951459</v>
      </c>
      <c r="H190" s="14">
        <f t="shared" si="26"/>
        <v>-1.0635110844817256E-2</v>
      </c>
    </row>
    <row r="191" spans="1:8" x14ac:dyDescent="0.2">
      <c r="A191" s="26"/>
      <c r="B191" s="28" t="s">
        <v>171</v>
      </c>
      <c r="C191" s="31">
        <v>12</v>
      </c>
      <c r="D191" s="6">
        <v>9</v>
      </c>
      <c r="E191" s="7">
        <f t="shared" si="24"/>
        <v>1.7974835230677051E-3</v>
      </c>
      <c r="F191" s="7">
        <f t="shared" si="25"/>
        <v>1.4344915524386356E-3</v>
      </c>
      <c r="G191" s="7">
        <f t="shared" si="27"/>
        <v>-0.25</v>
      </c>
      <c r="H191" s="14">
        <f t="shared" si="26"/>
        <v>-4.4937088076692629E-4</v>
      </c>
    </row>
    <row r="192" spans="1:8" x14ac:dyDescent="0.2">
      <c r="A192" s="26"/>
      <c r="B192" s="28" t="s">
        <v>172</v>
      </c>
      <c r="C192" s="31">
        <v>0</v>
      </c>
      <c r="D192" s="6">
        <v>1</v>
      </c>
      <c r="E192" s="7" t="str">
        <f t="shared" si="24"/>
        <v/>
      </c>
      <c r="F192" s="7">
        <f t="shared" si="25"/>
        <v>1.5938795027095951E-4</v>
      </c>
      <c r="G192" s="7">
        <f t="shared" si="27"/>
        <v>1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7</v>
      </c>
      <c r="D194" s="6">
        <v>24</v>
      </c>
      <c r="E194" s="7">
        <f t="shared" si="24"/>
        <v>1.048532055122828E-3</v>
      </c>
      <c r="F194" s="7">
        <f t="shared" si="25"/>
        <v>3.8253108065030282E-3</v>
      </c>
      <c r="G194" s="7">
        <f t="shared" si="27"/>
        <v>2.4285714285714284</v>
      </c>
      <c r="H194" s="14">
        <f t="shared" si="26"/>
        <v>2.5464349910125821E-3</v>
      </c>
    </row>
    <row r="195" spans="1:8" x14ac:dyDescent="0.2">
      <c r="A195" s="26"/>
      <c r="B195" s="28" t="s">
        <v>175</v>
      </c>
      <c r="C195" s="31">
        <v>92</v>
      </c>
      <c r="D195" s="6">
        <v>78</v>
      </c>
      <c r="E195" s="7">
        <f t="shared" si="24"/>
        <v>1.3780707010185741E-2</v>
      </c>
      <c r="F195" s="7">
        <f t="shared" si="25"/>
        <v>1.2432260121134842E-2</v>
      </c>
      <c r="G195" s="7">
        <f t="shared" si="27"/>
        <v>-0.15217391304347827</v>
      </c>
      <c r="H195" s="14">
        <f t="shared" si="26"/>
        <v>-2.0970641102456564E-3</v>
      </c>
    </row>
    <row r="196" spans="1:8" x14ac:dyDescent="0.2">
      <c r="A196" s="26"/>
      <c r="B196" s="28" t="s">
        <v>176</v>
      </c>
      <c r="C196" s="31">
        <v>65</v>
      </c>
      <c r="D196" s="6">
        <v>90</v>
      </c>
      <c r="E196" s="7">
        <f t="shared" si="24"/>
        <v>9.7363690832834027E-3</v>
      </c>
      <c r="F196" s="7">
        <f t="shared" si="25"/>
        <v>1.4344915524386357E-2</v>
      </c>
      <c r="G196" s="7">
        <f t="shared" si="27"/>
        <v>0.38461538461538464</v>
      </c>
      <c r="H196" s="14">
        <f t="shared" si="26"/>
        <v>3.7447573397243858E-3</v>
      </c>
    </row>
    <row r="197" spans="1:8" ht="25.5" x14ac:dyDescent="0.2">
      <c r="A197" s="26"/>
      <c r="B197" s="28" t="s">
        <v>177</v>
      </c>
      <c r="C197" s="31">
        <v>239</v>
      </c>
      <c r="D197" s="6">
        <v>36</v>
      </c>
      <c r="E197" s="7">
        <f t="shared" si="24"/>
        <v>3.5799880167765127E-2</v>
      </c>
      <c r="F197" s="7">
        <f t="shared" si="25"/>
        <v>5.7379662097545425E-3</v>
      </c>
      <c r="G197" s="7">
        <f t="shared" si="27"/>
        <v>-0.84937238493723854</v>
      </c>
      <c r="H197" s="14">
        <f t="shared" si="26"/>
        <v>-3.0407429598562012E-2</v>
      </c>
    </row>
    <row r="198" spans="1:8" ht="25.5" x14ac:dyDescent="0.2">
      <c r="A198" s="26"/>
      <c r="B198" s="28" t="s">
        <v>178</v>
      </c>
      <c r="C198" s="31">
        <v>1</v>
      </c>
      <c r="D198" s="6">
        <v>10</v>
      </c>
      <c r="E198" s="7">
        <f t="shared" si="24"/>
        <v>1.4979029358897544E-4</v>
      </c>
      <c r="F198" s="7">
        <f t="shared" si="25"/>
        <v>1.5938795027095952E-3</v>
      </c>
      <c r="G198" s="7">
        <f t="shared" si="27"/>
        <v>9</v>
      </c>
      <c r="H198" s="14">
        <f t="shared" si="26"/>
        <v>1.348112642300779E-3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9</v>
      </c>
      <c r="D200" s="6">
        <v>3</v>
      </c>
      <c r="E200" s="7">
        <f t="shared" si="24"/>
        <v>1.3481126423007788E-3</v>
      </c>
      <c r="F200" s="7">
        <f t="shared" si="25"/>
        <v>4.7816385081287852E-4</v>
      </c>
      <c r="G200" s="7">
        <f t="shared" si="27"/>
        <v>-0.66666666666666663</v>
      </c>
      <c r="H200" s="14">
        <f t="shared" si="26"/>
        <v>-8.9874176153385246E-4</v>
      </c>
    </row>
    <row r="201" spans="1:8" x14ac:dyDescent="0.2">
      <c r="A201" s="26"/>
      <c r="B201" s="28" t="s">
        <v>181</v>
      </c>
      <c r="C201" s="31">
        <v>4</v>
      </c>
      <c r="D201" s="6">
        <v>2</v>
      </c>
      <c r="E201" s="7">
        <f t="shared" si="24"/>
        <v>5.9916117435590175E-4</v>
      </c>
      <c r="F201" s="7">
        <f t="shared" si="25"/>
        <v>3.1877590054191901E-4</v>
      </c>
      <c r="G201" s="7">
        <f t="shared" si="27"/>
        <v>-0.5</v>
      </c>
      <c r="H201" s="14">
        <f t="shared" si="26"/>
        <v>-2.9958058717795088E-4</v>
      </c>
    </row>
    <row r="202" spans="1:8" ht="16.5" customHeight="1" x14ac:dyDescent="0.2">
      <c r="A202" s="26"/>
      <c r="B202" s="28" t="s">
        <v>182</v>
      </c>
      <c r="C202" s="31">
        <v>488</v>
      </c>
      <c r="D202" s="6">
        <v>48</v>
      </c>
      <c r="E202" s="7">
        <f t="shared" si="24"/>
        <v>7.3097663271420019E-2</v>
      </c>
      <c r="F202" s="7">
        <f t="shared" si="25"/>
        <v>7.6506216130060563E-3</v>
      </c>
      <c r="G202" s="7">
        <f t="shared" si="27"/>
        <v>-0.90163934426229508</v>
      </c>
      <c r="H202" s="14">
        <f t="shared" si="26"/>
        <v>-6.5907729179149194E-2</v>
      </c>
    </row>
    <row r="203" spans="1:8" x14ac:dyDescent="0.2">
      <c r="A203" s="26"/>
      <c r="B203" s="28" t="s">
        <v>183</v>
      </c>
      <c r="C203" s="31">
        <v>49</v>
      </c>
      <c r="D203" s="6">
        <v>42</v>
      </c>
      <c r="E203" s="7">
        <f t="shared" si="24"/>
        <v>7.3397243858597961E-3</v>
      </c>
      <c r="F203" s="7">
        <f t="shared" si="25"/>
        <v>6.6942939113802998E-3</v>
      </c>
      <c r="G203" s="7">
        <f t="shared" si="27"/>
        <v>-0.14285714285714285</v>
      </c>
      <c r="H203" s="14">
        <f t="shared" si="26"/>
        <v>-1.048532055122828E-3</v>
      </c>
    </row>
    <row r="204" spans="1:8" x14ac:dyDescent="0.2">
      <c r="A204" s="26"/>
      <c r="B204" s="28" t="s">
        <v>184</v>
      </c>
      <c r="C204" s="31">
        <v>0</v>
      </c>
      <c r="D204" s="6">
        <v>9</v>
      </c>
      <c r="E204" s="7" t="str">
        <f t="shared" si="24"/>
        <v/>
      </c>
      <c r="F204" s="7">
        <f t="shared" si="25"/>
        <v>1.4344915524386356E-3</v>
      </c>
      <c r="G204" s="7">
        <f t="shared" si="27"/>
        <v>1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7</v>
      </c>
      <c r="D206" s="6">
        <v>2</v>
      </c>
      <c r="E206" s="7">
        <f t="shared" si="24"/>
        <v>1.048532055122828E-3</v>
      </c>
      <c r="F206" s="7">
        <f t="shared" si="25"/>
        <v>3.1877590054191901E-4</v>
      </c>
      <c r="G206" s="7">
        <f t="shared" si="27"/>
        <v>-0.7142857142857143</v>
      </c>
      <c r="H206" s="14">
        <f t="shared" si="26"/>
        <v>-7.4895146794487716E-4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11</v>
      </c>
      <c r="D208" s="6">
        <v>10</v>
      </c>
      <c r="E208" s="7">
        <f t="shared" si="24"/>
        <v>1.6476932294787298E-3</v>
      </c>
      <c r="F208" s="7">
        <f t="shared" si="25"/>
        <v>1.5938795027095952E-3</v>
      </c>
      <c r="G208" s="7">
        <f t="shared" si="27"/>
        <v>-9.0909090909090912E-2</v>
      </c>
      <c r="H208" s="14">
        <f t="shared" si="26"/>
        <v>-1.4979029358897544E-4</v>
      </c>
    </row>
    <row r="209" spans="1:8" x14ac:dyDescent="0.2">
      <c r="A209" s="26"/>
      <c r="B209" s="28" t="s">
        <v>189</v>
      </c>
      <c r="C209" s="31">
        <v>2</v>
      </c>
      <c r="D209" s="6">
        <v>14</v>
      </c>
      <c r="E209" s="7">
        <f t="shared" si="24"/>
        <v>2.9958058717795088E-4</v>
      </c>
      <c r="F209" s="7">
        <f t="shared" si="25"/>
        <v>2.2314313037934334E-3</v>
      </c>
      <c r="G209" s="7">
        <f t="shared" si="27"/>
        <v>6</v>
      </c>
      <c r="H209" s="14">
        <f t="shared" si="26"/>
        <v>1.7974835230677054E-3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34</v>
      </c>
      <c r="D211" s="6">
        <v>28</v>
      </c>
      <c r="E211" s="7">
        <f t="shared" si="24"/>
        <v>5.092869982025165E-3</v>
      </c>
      <c r="F211" s="7">
        <f t="shared" si="25"/>
        <v>4.4628626075868668E-3</v>
      </c>
      <c r="G211" s="7">
        <f t="shared" si="27"/>
        <v>-0.17647058823529413</v>
      </c>
      <c r="H211" s="14">
        <f t="shared" si="26"/>
        <v>-8.9874176153385268E-4</v>
      </c>
    </row>
    <row r="212" spans="1:8" x14ac:dyDescent="0.2">
      <c r="A212" s="26"/>
      <c r="B212" s="28" t="s">
        <v>192</v>
      </c>
      <c r="C212" s="31">
        <v>236</v>
      </c>
      <c r="D212" s="6">
        <v>130</v>
      </c>
      <c r="E212" s="7">
        <f t="shared" si="24"/>
        <v>3.5350509286998205E-2</v>
      </c>
      <c r="F212" s="7">
        <f t="shared" si="25"/>
        <v>2.0720433535224736E-2</v>
      </c>
      <c r="G212" s="7">
        <f t="shared" si="27"/>
        <v>-0.44915254237288138</v>
      </c>
      <c r="H212" s="14">
        <f t="shared" si="26"/>
        <v>-1.58777711204314E-2</v>
      </c>
    </row>
    <row r="213" spans="1:8" x14ac:dyDescent="0.2">
      <c r="A213" s="26"/>
      <c r="B213" s="28" t="s">
        <v>193</v>
      </c>
      <c r="C213" s="31">
        <v>253</v>
      </c>
      <c r="D213" s="6">
        <v>1041</v>
      </c>
      <c r="E213" s="7">
        <f t="shared" ref="E213:E244" si="28">+IF(C213=0,"",C213/C$181)</f>
        <v>3.7896944278010783E-2</v>
      </c>
      <c r="F213" s="7">
        <f t="shared" ref="F213:F244" si="29">+IF(D213=0,"",D213/D$181)</f>
        <v>0.16592285623206884</v>
      </c>
      <c r="G213" s="7">
        <f t="shared" si="27"/>
        <v>3.1146245059288535</v>
      </c>
      <c r="H213" s="14">
        <f t="shared" ref="H213:H244" si="30">+IF(OR(AND(E213=""),(G213="")),"",E213*G213)</f>
        <v>0.11803475134811263</v>
      </c>
    </row>
    <row r="214" spans="1:8" x14ac:dyDescent="0.2">
      <c r="A214" s="26"/>
      <c r="B214" s="28" t="s">
        <v>194</v>
      </c>
      <c r="C214" s="31">
        <v>156</v>
      </c>
      <c r="D214" s="6">
        <v>229</v>
      </c>
      <c r="E214" s="7">
        <f t="shared" si="28"/>
        <v>2.3367285799880167E-2</v>
      </c>
      <c r="F214" s="7">
        <f t="shared" si="29"/>
        <v>3.6499840612049729E-2</v>
      </c>
      <c r="G214" s="7">
        <f t="shared" ref="G214:G245" si="31">+IF(AND(C214=0,D214=0)," ",IF(C214=0,1,IF(D214=0,-1,(D214-C214)/C214)))</f>
        <v>0.46794871794871795</v>
      </c>
      <c r="H214" s="14">
        <f t="shared" si="30"/>
        <v>1.0934691431995207E-2</v>
      </c>
    </row>
    <row r="215" spans="1:8" x14ac:dyDescent="0.2">
      <c r="A215" s="26"/>
      <c r="B215" s="28" t="s">
        <v>195</v>
      </c>
      <c r="C215" s="31">
        <v>9</v>
      </c>
      <c r="D215" s="6">
        <v>17</v>
      </c>
      <c r="E215" s="7">
        <f t="shared" si="28"/>
        <v>1.3481126423007788E-3</v>
      </c>
      <c r="F215" s="7">
        <f t="shared" si="29"/>
        <v>2.7095951546063117E-3</v>
      </c>
      <c r="G215" s="7">
        <f t="shared" si="31"/>
        <v>0.88888888888888884</v>
      </c>
      <c r="H215" s="14">
        <f t="shared" si="30"/>
        <v>1.1983223487118033E-3</v>
      </c>
    </row>
    <row r="216" spans="1:8" x14ac:dyDescent="0.2">
      <c r="A216" s="26"/>
      <c r="B216" s="28" t="s">
        <v>196</v>
      </c>
      <c r="C216" s="31">
        <v>8</v>
      </c>
      <c r="D216" s="6">
        <v>19</v>
      </c>
      <c r="E216" s="7">
        <f t="shared" si="28"/>
        <v>1.1983223487118035E-3</v>
      </c>
      <c r="F216" s="7">
        <f t="shared" si="29"/>
        <v>3.0283710551482308E-3</v>
      </c>
      <c r="G216" s="7">
        <f t="shared" si="31"/>
        <v>1.375</v>
      </c>
      <c r="H216" s="14">
        <f t="shared" si="30"/>
        <v>1.6476932294787298E-3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31</v>
      </c>
      <c r="D218" s="6">
        <v>53</v>
      </c>
      <c r="E218" s="7">
        <f t="shared" si="28"/>
        <v>4.6434991012582385E-3</v>
      </c>
      <c r="F218" s="7">
        <f t="shared" si="29"/>
        <v>8.447561364360855E-3</v>
      </c>
      <c r="G218" s="7">
        <f t="shared" si="31"/>
        <v>0.70967741935483875</v>
      </c>
      <c r="H218" s="14">
        <f t="shared" si="30"/>
        <v>3.2953864589574597E-3</v>
      </c>
    </row>
    <row r="219" spans="1:8" x14ac:dyDescent="0.2">
      <c r="A219" s="26"/>
      <c r="B219" s="28" t="s">
        <v>199</v>
      </c>
      <c r="C219" s="31">
        <v>15</v>
      </c>
      <c r="D219" s="6">
        <v>21</v>
      </c>
      <c r="E219" s="7">
        <f t="shared" si="28"/>
        <v>2.2468544038346315E-3</v>
      </c>
      <c r="F219" s="7">
        <f t="shared" si="29"/>
        <v>3.3471469556901499E-3</v>
      </c>
      <c r="G219" s="7">
        <f t="shared" si="31"/>
        <v>0.4</v>
      </c>
      <c r="H219" s="14">
        <f t="shared" si="30"/>
        <v>8.9874176153385268E-4</v>
      </c>
    </row>
    <row r="220" spans="1:8" x14ac:dyDescent="0.2">
      <c r="A220" s="26"/>
      <c r="B220" s="28" t="s">
        <v>200</v>
      </c>
      <c r="C220" s="31">
        <v>18</v>
      </c>
      <c r="D220" s="6">
        <v>39</v>
      </c>
      <c r="E220" s="7">
        <f t="shared" si="28"/>
        <v>2.6962252846015576E-3</v>
      </c>
      <c r="F220" s="7">
        <f t="shared" si="29"/>
        <v>6.2161300605674211E-3</v>
      </c>
      <c r="G220" s="7">
        <f t="shared" si="31"/>
        <v>1.1666666666666667</v>
      </c>
      <c r="H220" s="14">
        <f t="shared" si="30"/>
        <v>3.1455961653684842E-3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13</v>
      </c>
      <c r="D222" s="6">
        <v>1</v>
      </c>
      <c r="E222" s="7">
        <f t="shared" si="28"/>
        <v>1.9472738166566807E-3</v>
      </c>
      <c r="F222" s="7">
        <f t="shared" si="29"/>
        <v>1.5938795027095951E-4</v>
      </c>
      <c r="G222" s="7">
        <f t="shared" si="31"/>
        <v>-0.92307692307692313</v>
      </c>
      <c r="H222" s="14">
        <f t="shared" si="30"/>
        <v>-1.7974835230677054E-3</v>
      </c>
    </row>
    <row r="223" spans="1:8" ht="25.5" x14ac:dyDescent="0.2">
      <c r="A223" s="26"/>
      <c r="B223" s="28" t="s">
        <v>203</v>
      </c>
      <c r="C223" s="31">
        <v>116</v>
      </c>
      <c r="D223" s="6">
        <v>100</v>
      </c>
      <c r="E223" s="7">
        <f t="shared" si="28"/>
        <v>1.737567405632115E-2</v>
      </c>
      <c r="F223" s="7">
        <f t="shared" si="29"/>
        <v>1.5938795027095953E-2</v>
      </c>
      <c r="G223" s="7">
        <f t="shared" si="31"/>
        <v>-0.13793103448275862</v>
      </c>
      <c r="H223" s="14">
        <f t="shared" si="30"/>
        <v>-2.396644697423607E-3</v>
      </c>
    </row>
    <row r="224" spans="1:8" x14ac:dyDescent="0.2">
      <c r="A224" s="26"/>
      <c r="B224" s="28" t="s">
        <v>204</v>
      </c>
      <c r="C224" s="31">
        <v>15</v>
      </c>
      <c r="D224" s="6">
        <v>6</v>
      </c>
      <c r="E224" s="7">
        <f t="shared" si="28"/>
        <v>2.2468544038346315E-3</v>
      </c>
      <c r="F224" s="7">
        <f t="shared" si="29"/>
        <v>9.5632770162575704E-4</v>
      </c>
      <c r="G224" s="7">
        <f t="shared" si="31"/>
        <v>-0.6</v>
      </c>
      <c r="H224" s="14">
        <f t="shared" si="30"/>
        <v>-1.3481126423007788E-3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4</v>
      </c>
      <c r="E226" s="7" t="str">
        <f t="shared" si="28"/>
        <v/>
      </c>
      <c r="F226" s="7">
        <f t="shared" si="29"/>
        <v>6.3755180108383803E-4</v>
      </c>
      <c r="G226" s="7">
        <f t="shared" si="31"/>
        <v>1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4</v>
      </c>
      <c r="D227" s="6">
        <v>3</v>
      </c>
      <c r="E227" s="7">
        <f t="shared" si="28"/>
        <v>5.9916117435590175E-4</v>
      </c>
      <c r="F227" s="7">
        <f t="shared" si="29"/>
        <v>4.7816385081287852E-4</v>
      </c>
      <c r="G227" s="7">
        <f t="shared" si="31"/>
        <v>-0.25</v>
      </c>
      <c r="H227" s="14">
        <f t="shared" si="30"/>
        <v>-1.4979029358897544E-4</v>
      </c>
    </row>
    <row r="228" spans="1:8" x14ac:dyDescent="0.2">
      <c r="A228" s="26"/>
      <c r="B228" s="28" t="s">
        <v>208</v>
      </c>
      <c r="C228" s="31">
        <v>99</v>
      </c>
      <c r="D228" s="6">
        <v>107</v>
      </c>
      <c r="E228" s="7">
        <f t="shared" si="28"/>
        <v>1.4829239065308569E-2</v>
      </c>
      <c r="F228" s="7">
        <f t="shared" si="29"/>
        <v>1.705451067899267E-2</v>
      </c>
      <c r="G228" s="7">
        <f t="shared" si="31"/>
        <v>8.0808080808080815E-2</v>
      </c>
      <c r="H228" s="14">
        <f t="shared" si="30"/>
        <v>1.1983223487118037E-3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5</v>
      </c>
      <c r="D230" s="6">
        <v>83</v>
      </c>
      <c r="E230" s="7">
        <f t="shared" si="28"/>
        <v>7.4895146794487716E-4</v>
      </c>
      <c r="F230" s="7">
        <f t="shared" si="29"/>
        <v>1.322919987248964E-2</v>
      </c>
      <c r="G230" s="7">
        <f t="shared" si="31"/>
        <v>15.6</v>
      </c>
      <c r="H230" s="14">
        <f t="shared" si="30"/>
        <v>1.1683642899940084E-2</v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3</v>
      </c>
      <c r="E233" s="7" t="str">
        <f t="shared" si="28"/>
        <v/>
      </c>
      <c r="F233" s="7">
        <f t="shared" si="29"/>
        <v>4.7816385081287852E-4</v>
      </c>
      <c r="G233" s="7">
        <f t="shared" si="31"/>
        <v>1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4</v>
      </c>
      <c r="E234" s="7" t="str">
        <f t="shared" si="28"/>
        <v/>
      </c>
      <c r="F234" s="7">
        <f t="shared" si="29"/>
        <v>6.3755180108383803E-4</v>
      </c>
      <c r="G234" s="7">
        <f t="shared" si="31"/>
        <v>1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269</v>
      </c>
      <c r="D235" s="6">
        <v>341</v>
      </c>
      <c r="E235" s="7">
        <f t="shared" si="28"/>
        <v>4.0293588975434391E-2</v>
      </c>
      <c r="F235" s="7">
        <f t="shared" si="29"/>
        <v>5.4351291042397193E-2</v>
      </c>
      <c r="G235" s="7">
        <f t="shared" si="31"/>
        <v>0.26765799256505574</v>
      </c>
      <c r="H235" s="14">
        <f t="shared" si="30"/>
        <v>1.078490113840623E-2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1</v>
      </c>
      <c r="D237" s="6">
        <v>0</v>
      </c>
      <c r="E237" s="7">
        <f t="shared" si="28"/>
        <v>1.4979029358897544E-4</v>
      </c>
      <c r="F237" s="7" t="str">
        <f t="shared" si="29"/>
        <v/>
      </c>
      <c r="G237" s="7">
        <f t="shared" si="31"/>
        <v>-1</v>
      </c>
      <c r="H237" s="14">
        <f t="shared" si="30"/>
        <v>-1.4979029358897544E-4</v>
      </c>
    </row>
    <row r="238" spans="1:8" x14ac:dyDescent="0.2">
      <c r="A238" s="26"/>
      <c r="B238" s="28" t="s">
        <v>218</v>
      </c>
      <c r="C238" s="31">
        <v>1</v>
      </c>
      <c r="D238" s="6">
        <v>2</v>
      </c>
      <c r="E238" s="7">
        <f t="shared" si="28"/>
        <v>1.4979029358897544E-4</v>
      </c>
      <c r="F238" s="7">
        <f t="shared" si="29"/>
        <v>3.1877590054191901E-4</v>
      </c>
      <c r="G238" s="7">
        <f t="shared" si="31"/>
        <v>1</v>
      </c>
      <c r="H238" s="14">
        <f t="shared" si="30"/>
        <v>1.4979029358897544E-4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26</v>
      </c>
      <c r="D241" s="6">
        <v>25</v>
      </c>
      <c r="E241" s="7">
        <f t="shared" si="28"/>
        <v>3.8945476333133613E-3</v>
      </c>
      <c r="F241" s="7">
        <f t="shared" si="29"/>
        <v>3.9846987567739882E-3</v>
      </c>
      <c r="G241" s="7">
        <f t="shared" si="31"/>
        <v>-3.8461538461538464E-2</v>
      </c>
      <c r="H241" s="14">
        <f t="shared" si="30"/>
        <v>-1.4979029358897544E-4</v>
      </c>
    </row>
    <row r="242" spans="1:8" x14ac:dyDescent="0.2">
      <c r="A242" s="26"/>
      <c r="B242" s="28" t="s">
        <v>222</v>
      </c>
      <c r="C242" s="31">
        <v>1</v>
      </c>
      <c r="D242" s="6">
        <v>0</v>
      </c>
      <c r="E242" s="7">
        <f t="shared" si="28"/>
        <v>1.4979029358897544E-4</v>
      </c>
      <c r="F242" s="7" t="str">
        <f t="shared" si="29"/>
        <v/>
      </c>
      <c r="G242" s="7">
        <f t="shared" si="31"/>
        <v>-1</v>
      </c>
      <c r="H242" s="14">
        <f t="shared" si="30"/>
        <v>-1.4979029358897544E-4</v>
      </c>
    </row>
    <row r="243" spans="1:8" x14ac:dyDescent="0.2">
      <c r="A243" s="26"/>
      <c r="B243" s="28" t="s">
        <v>223</v>
      </c>
      <c r="C243" s="31">
        <v>0</v>
      </c>
      <c r="D243" s="6">
        <v>2</v>
      </c>
      <c r="E243" s="7" t="str">
        <f t="shared" si="28"/>
        <v/>
      </c>
      <c r="F243" s="7">
        <f t="shared" si="29"/>
        <v>3.1877590054191901E-4</v>
      </c>
      <c r="G243" s="7">
        <f t="shared" si="31"/>
        <v>1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2</v>
      </c>
      <c r="D245" s="6">
        <v>8</v>
      </c>
      <c r="E245" s="7">
        <f t="shared" ref="E245:E276" si="32">+IF(C245=0,"",C245/C$181)</f>
        <v>2.9958058717795088E-4</v>
      </c>
      <c r="F245" s="7">
        <f t="shared" ref="F245:F276" si="33">+IF(D245=0,"",D245/D$181)</f>
        <v>1.2751036021676761E-3</v>
      </c>
      <c r="G245" s="7">
        <f t="shared" si="31"/>
        <v>3</v>
      </c>
      <c r="H245" s="14">
        <f t="shared" ref="H245:H276" si="34">+IF(OR(AND(E245=""),(G245="")),"",E245*G245)</f>
        <v>8.9874176153385268E-4</v>
      </c>
    </row>
    <row r="246" spans="1:8" ht="25.5" x14ac:dyDescent="0.2">
      <c r="A246" s="26"/>
      <c r="B246" s="28" t="s">
        <v>226</v>
      </c>
      <c r="C246" s="31">
        <v>1</v>
      </c>
      <c r="D246" s="6">
        <v>0</v>
      </c>
      <c r="E246" s="7">
        <f t="shared" si="32"/>
        <v>1.4979029358897544E-4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14">
        <f t="shared" si="34"/>
        <v>-1.4979029358897544E-4</v>
      </c>
    </row>
    <row r="247" spans="1:8" x14ac:dyDescent="0.2">
      <c r="A247" s="26"/>
      <c r="B247" s="28" t="s">
        <v>227</v>
      </c>
      <c r="C247" s="31">
        <v>39</v>
      </c>
      <c r="D247" s="6">
        <v>39</v>
      </c>
      <c r="E247" s="7">
        <f t="shared" si="32"/>
        <v>5.8418214499700418E-3</v>
      </c>
      <c r="F247" s="7">
        <f t="shared" si="33"/>
        <v>6.2161300605674211E-3</v>
      </c>
      <c r="G247" s="7">
        <f t="shared" si="35"/>
        <v>0</v>
      </c>
      <c r="H247" s="14">
        <f t="shared" si="34"/>
        <v>0</v>
      </c>
    </row>
    <row r="248" spans="1:8" x14ac:dyDescent="0.2">
      <c r="A248" s="26"/>
      <c r="B248" s="28" t="s">
        <v>228</v>
      </c>
      <c r="C248" s="31">
        <v>299</v>
      </c>
      <c r="D248" s="6">
        <v>49</v>
      </c>
      <c r="E248" s="7">
        <f t="shared" si="32"/>
        <v>4.4787297783103655E-2</v>
      </c>
      <c r="F248" s="7">
        <f t="shared" si="33"/>
        <v>7.8100095632770159E-3</v>
      </c>
      <c r="G248" s="7">
        <f t="shared" si="35"/>
        <v>-0.83612040133779264</v>
      </c>
      <c r="H248" s="14">
        <f t="shared" si="34"/>
        <v>-3.7447573397243861E-2</v>
      </c>
    </row>
    <row r="249" spans="1:8" x14ac:dyDescent="0.2">
      <c r="A249" s="26"/>
      <c r="B249" s="28" t="s">
        <v>229</v>
      </c>
      <c r="C249" s="31">
        <v>1</v>
      </c>
      <c r="D249" s="6">
        <v>1</v>
      </c>
      <c r="E249" s="7">
        <f t="shared" si="32"/>
        <v>1.4979029358897544E-4</v>
      </c>
      <c r="F249" s="7">
        <f t="shared" si="33"/>
        <v>1.5938795027095951E-4</v>
      </c>
      <c r="G249" s="7">
        <f t="shared" si="35"/>
        <v>0</v>
      </c>
      <c r="H249" s="14">
        <f t="shared" si="34"/>
        <v>0</v>
      </c>
    </row>
    <row r="250" spans="1:8" ht="25.5" x14ac:dyDescent="0.2">
      <c r="A250" s="26"/>
      <c r="B250" s="28" t="s">
        <v>230</v>
      </c>
      <c r="C250" s="31">
        <v>0</v>
      </c>
      <c r="D250" s="6">
        <v>1</v>
      </c>
      <c r="E250" s="7" t="str">
        <f t="shared" si="32"/>
        <v/>
      </c>
      <c r="F250" s="7">
        <f t="shared" si="33"/>
        <v>1.5938795027095951E-4</v>
      </c>
      <c r="G250" s="7">
        <f t="shared" si="35"/>
        <v>1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28</v>
      </c>
      <c r="D251" s="6">
        <v>70</v>
      </c>
      <c r="E251" s="7">
        <f t="shared" si="32"/>
        <v>4.1941282204913119E-3</v>
      </c>
      <c r="F251" s="7">
        <f t="shared" si="33"/>
        <v>1.1157156518967166E-2</v>
      </c>
      <c r="G251" s="7">
        <f t="shared" si="35"/>
        <v>1.5</v>
      </c>
      <c r="H251" s="14">
        <f t="shared" si="34"/>
        <v>6.2911923307369683E-3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2</v>
      </c>
      <c r="D254" s="6">
        <v>113</v>
      </c>
      <c r="E254" s="7">
        <f t="shared" si="32"/>
        <v>2.9958058717795088E-4</v>
      </c>
      <c r="F254" s="7">
        <f t="shared" si="33"/>
        <v>1.8010838380618427E-2</v>
      </c>
      <c r="G254" s="7">
        <f t="shared" si="35"/>
        <v>55.5</v>
      </c>
      <c r="H254" s="14">
        <f t="shared" si="34"/>
        <v>1.6626722588376275E-2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2</v>
      </c>
      <c r="D256" s="6">
        <v>6</v>
      </c>
      <c r="E256" s="7">
        <f t="shared" si="32"/>
        <v>2.9958058717795088E-4</v>
      </c>
      <c r="F256" s="7">
        <f t="shared" si="33"/>
        <v>9.5632770162575704E-4</v>
      </c>
      <c r="G256" s="7">
        <f t="shared" si="35"/>
        <v>2</v>
      </c>
      <c r="H256" s="14">
        <f t="shared" si="34"/>
        <v>5.9916117435590175E-4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6</v>
      </c>
      <c r="E258" s="7" t="str">
        <f t="shared" si="32"/>
        <v/>
      </c>
      <c r="F258" s="7">
        <f t="shared" si="33"/>
        <v>9.5632770162575704E-4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1</v>
      </c>
      <c r="D259" s="6">
        <v>8</v>
      </c>
      <c r="E259" s="7">
        <f t="shared" si="32"/>
        <v>1.4979029358897544E-4</v>
      </c>
      <c r="F259" s="7">
        <f t="shared" si="33"/>
        <v>1.2751036021676761E-3</v>
      </c>
      <c r="G259" s="7">
        <f t="shared" si="35"/>
        <v>7</v>
      </c>
      <c r="H259" s="14">
        <f t="shared" si="34"/>
        <v>1.048532055122828E-3</v>
      </c>
    </row>
    <row r="260" spans="1:8" x14ac:dyDescent="0.2">
      <c r="A260" s="26"/>
      <c r="B260" s="28" t="s">
        <v>240</v>
      </c>
      <c r="C260" s="31">
        <v>3</v>
      </c>
      <c r="D260" s="6">
        <v>0</v>
      </c>
      <c r="E260" s="7">
        <f t="shared" si="32"/>
        <v>4.4937088076692629E-4</v>
      </c>
      <c r="F260" s="7" t="str">
        <f t="shared" si="33"/>
        <v/>
      </c>
      <c r="G260" s="7">
        <f t="shared" si="35"/>
        <v>-1</v>
      </c>
      <c r="H260" s="14">
        <f t="shared" si="34"/>
        <v>-4.4937088076692629E-4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2</v>
      </c>
      <c r="D263" s="6">
        <v>19</v>
      </c>
      <c r="E263" s="7">
        <f t="shared" si="32"/>
        <v>2.9958058717795088E-4</v>
      </c>
      <c r="F263" s="7">
        <f t="shared" si="33"/>
        <v>3.0283710551482308E-3</v>
      </c>
      <c r="G263" s="7">
        <f t="shared" si="35"/>
        <v>8.5</v>
      </c>
      <c r="H263" s="14">
        <f t="shared" si="34"/>
        <v>2.5464349910125825E-3</v>
      </c>
    </row>
    <row r="264" spans="1:8" x14ac:dyDescent="0.2">
      <c r="A264" s="26"/>
      <c r="B264" s="28" t="s">
        <v>244</v>
      </c>
      <c r="C264" s="31">
        <v>2</v>
      </c>
      <c r="D264" s="6">
        <v>1</v>
      </c>
      <c r="E264" s="7">
        <f t="shared" si="32"/>
        <v>2.9958058717795088E-4</v>
      </c>
      <c r="F264" s="7">
        <f t="shared" si="33"/>
        <v>1.5938795027095951E-4</v>
      </c>
      <c r="G264" s="7">
        <f t="shared" si="35"/>
        <v>-0.5</v>
      </c>
      <c r="H264" s="14">
        <f t="shared" si="34"/>
        <v>-1.4979029358897544E-4</v>
      </c>
    </row>
    <row r="265" spans="1:8" ht="25.5" x14ac:dyDescent="0.2">
      <c r="A265" s="26"/>
      <c r="B265" s="28" t="s">
        <v>245</v>
      </c>
      <c r="C265" s="31">
        <v>1</v>
      </c>
      <c r="D265" s="6">
        <v>0</v>
      </c>
      <c r="E265" s="7">
        <f t="shared" si="32"/>
        <v>1.4979029358897544E-4</v>
      </c>
      <c r="F265" s="7" t="str">
        <f t="shared" si="33"/>
        <v/>
      </c>
      <c r="G265" s="7">
        <f t="shared" si="35"/>
        <v>-1</v>
      </c>
      <c r="H265" s="14">
        <f t="shared" si="34"/>
        <v>-1.4979029358897544E-4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2</v>
      </c>
      <c r="D268" s="6">
        <v>0</v>
      </c>
      <c r="E268" s="7">
        <f t="shared" si="32"/>
        <v>2.9958058717795088E-4</v>
      </c>
      <c r="F268" s="7" t="str">
        <f t="shared" si="33"/>
        <v/>
      </c>
      <c r="G268" s="7">
        <f t="shared" si="35"/>
        <v>-1</v>
      </c>
      <c r="H268" s="14">
        <f t="shared" si="34"/>
        <v>-2.9958058717795088E-4</v>
      </c>
    </row>
    <row r="269" spans="1:8" ht="25.5" x14ac:dyDescent="0.2">
      <c r="A269" s="26"/>
      <c r="B269" s="28" t="s">
        <v>249</v>
      </c>
      <c r="C269" s="31">
        <v>0</v>
      </c>
      <c r="D269" s="6">
        <v>7</v>
      </c>
      <c r="E269" s="7" t="str">
        <f t="shared" si="32"/>
        <v/>
      </c>
      <c r="F269" s="7">
        <f t="shared" si="33"/>
        <v>1.1157156518967167E-3</v>
      </c>
      <c r="G269" s="7">
        <f t="shared" si="35"/>
        <v>1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3</v>
      </c>
      <c r="E272" s="7" t="str">
        <f t="shared" si="32"/>
        <v/>
      </c>
      <c r="F272" s="7">
        <f t="shared" si="33"/>
        <v>4.7816385081287852E-4</v>
      </c>
      <c r="G272" s="7">
        <f t="shared" si="35"/>
        <v>1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1</v>
      </c>
      <c r="E273" s="7" t="str">
        <f t="shared" si="32"/>
        <v/>
      </c>
      <c r="F273" s="7">
        <f t="shared" si="33"/>
        <v>1.5938795027095951E-4</v>
      </c>
      <c r="G273" s="7">
        <f t="shared" si="35"/>
        <v>1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13</v>
      </c>
      <c r="D274" s="6">
        <v>22</v>
      </c>
      <c r="E274" s="7">
        <f t="shared" si="32"/>
        <v>1.9472738166566807E-3</v>
      </c>
      <c r="F274" s="7">
        <f t="shared" si="33"/>
        <v>3.5065349059611095E-3</v>
      </c>
      <c r="G274" s="7">
        <f t="shared" si="35"/>
        <v>0.69230769230769229</v>
      </c>
      <c r="H274" s="14">
        <f t="shared" si="34"/>
        <v>1.3481126423007788E-3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1</v>
      </c>
      <c r="E277" s="7" t="str">
        <f t="shared" ref="E277:E308" si="36">+IF(C277=0,"",C277/C$181)</f>
        <v/>
      </c>
      <c r="F277" s="7">
        <f t="shared" ref="F277:F308" si="37">+IF(D277=0,"",D277/D$181)</f>
        <v>1.5938795027095951E-4</v>
      </c>
      <c r="G277" s="7">
        <f t="shared" si="35"/>
        <v>1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2</v>
      </c>
      <c r="E280" s="7" t="str">
        <f t="shared" si="36"/>
        <v/>
      </c>
      <c r="F280" s="7">
        <f t="shared" si="37"/>
        <v>3.1877590054191901E-4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2</v>
      </c>
      <c r="D281" s="6">
        <v>1</v>
      </c>
      <c r="E281" s="7">
        <f t="shared" si="36"/>
        <v>2.9958058717795088E-4</v>
      </c>
      <c r="F281" s="7">
        <f t="shared" si="37"/>
        <v>1.5938795027095951E-4</v>
      </c>
      <c r="G281" s="7">
        <f t="shared" si="39"/>
        <v>-0.5</v>
      </c>
      <c r="H281" s="14">
        <f t="shared" si="38"/>
        <v>-1.4979029358897544E-4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4</v>
      </c>
      <c r="D285" s="6">
        <v>29</v>
      </c>
      <c r="E285" s="7">
        <f t="shared" si="36"/>
        <v>5.9916117435590175E-4</v>
      </c>
      <c r="F285" s="7">
        <f t="shared" si="37"/>
        <v>4.6222505578578255E-3</v>
      </c>
      <c r="G285" s="7">
        <f t="shared" si="39"/>
        <v>6.25</v>
      </c>
      <c r="H285" s="14">
        <f t="shared" si="38"/>
        <v>3.7447573397243858E-3</v>
      </c>
    </row>
    <row r="286" spans="1:8" ht="25.5" x14ac:dyDescent="0.2">
      <c r="A286" s="26"/>
      <c r="B286" s="28" t="s">
        <v>266</v>
      </c>
      <c r="C286" s="31">
        <v>196</v>
      </c>
      <c r="D286" s="6">
        <v>369</v>
      </c>
      <c r="E286" s="7">
        <f t="shared" si="36"/>
        <v>2.9358897543439184E-2</v>
      </c>
      <c r="F286" s="7">
        <f t="shared" si="37"/>
        <v>5.8814153649984061E-2</v>
      </c>
      <c r="G286" s="7">
        <f t="shared" si="39"/>
        <v>0.88265306122448983</v>
      </c>
      <c r="H286" s="14">
        <f t="shared" si="38"/>
        <v>2.5913720790892752E-2</v>
      </c>
    </row>
    <row r="287" spans="1:8" x14ac:dyDescent="0.2">
      <c r="A287" s="26"/>
      <c r="B287" s="28" t="s">
        <v>267</v>
      </c>
      <c r="C287" s="31">
        <v>10</v>
      </c>
      <c r="D287" s="6">
        <v>29</v>
      </c>
      <c r="E287" s="7">
        <f t="shared" si="36"/>
        <v>1.4979029358897543E-3</v>
      </c>
      <c r="F287" s="7">
        <f t="shared" si="37"/>
        <v>4.6222505578578255E-3</v>
      </c>
      <c r="G287" s="7">
        <f t="shared" si="39"/>
        <v>1.9</v>
      </c>
      <c r="H287" s="14">
        <f t="shared" si="38"/>
        <v>2.8460155781905331E-3</v>
      </c>
    </row>
    <row r="288" spans="1:8" x14ac:dyDescent="0.2">
      <c r="A288" s="26"/>
      <c r="B288" s="28" t="s">
        <v>268</v>
      </c>
      <c r="C288" s="31">
        <v>11</v>
      </c>
      <c r="D288" s="6">
        <v>0</v>
      </c>
      <c r="E288" s="7">
        <f t="shared" si="36"/>
        <v>1.6476932294787298E-3</v>
      </c>
      <c r="F288" s="7" t="str">
        <f t="shared" si="37"/>
        <v/>
      </c>
      <c r="G288" s="7">
        <f t="shared" si="39"/>
        <v>-1</v>
      </c>
      <c r="H288" s="14">
        <f t="shared" si="38"/>
        <v>-1.6476932294787298E-3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2</v>
      </c>
      <c r="D290" s="6">
        <v>13</v>
      </c>
      <c r="E290" s="7">
        <f t="shared" si="36"/>
        <v>2.9958058717795088E-4</v>
      </c>
      <c r="F290" s="7">
        <f t="shared" si="37"/>
        <v>2.0720433535224739E-3</v>
      </c>
      <c r="G290" s="7">
        <f t="shared" si="39"/>
        <v>5.5</v>
      </c>
      <c r="H290" s="14">
        <f t="shared" si="38"/>
        <v>1.6476932294787298E-3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2</v>
      </c>
      <c r="D292" s="6">
        <v>0</v>
      </c>
      <c r="E292" s="7">
        <f t="shared" si="36"/>
        <v>2.9958058717795088E-4</v>
      </c>
      <c r="F292" s="7" t="str">
        <f t="shared" si="37"/>
        <v/>
      </c>
      <c r="G292" s="7">
        <f t="shared" si="39"/>
        <v>-1</v>
      </c>
      <c r="H292" s="14">
        <f t="shared" si="38"/>
        <v>-2.9958058717795088E-4</v>
      </c>
    </row>
    <row r="293" spans="1:8" x14ac:dyDescent="0.2">
      <c r="A293" s="26"/>
      <c r="B293" s="28" t="s">
        <v>273</v>
      </c>
      <c r="C293" s="31">
        <v>9</v>
      </c>
      <c r="D293" s="6">
        <v>32</v>
      </c>
      <c r="E293" s="7">
        <f t="shared" si="36"/>
        <v>1.3481126423007788E-3</v>
      </c>
      <c r="F293" s="7">
        <f t="shared" si="37"/>
        <v>5.1004144086707042E-3</v>
      </c>
      <c r="G293" s="7">
        <f t="shared" si="39"/>
        <v>2.5555555555555554</v>
      </c>
      <c r="H293" s="14">
        <f t="shared" si="38"/>
        <v>3.4451767525464343E-3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54</v>
      </c>
      <c r="E297" s="7" t="str">
        <f t="shared" si="36"/>
        <v/>
      </c>
      <c r="F297" s="7">
        <f t="shared" si="37"/>
        <v>8.6069493146318145E-3</v>
      </c>
      <c r="G297" s="7">
        <f t="shared" si="39"/>
        <v>1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6</v>
      </c>
      <c r="D298" s="6">
        <v>39</v>
      </c>
      <c r="E298" s="7">
        <f t="shared" si="36"/>
        <v>8.9874176153385257E-4</v>
      </c>
      <c r="F298" s="7">
        <f t="shared" si="37"/>
        <v>6.2161300605674211E-3</v>
      </c>
      <c r="G298" s="7">
        <f t="shared" si="39"/>
        <v>5.5</v>
      </c>
      <c r="H298" s="14">
        <f t="shared" si="38"/>
        <v>4.9430796884361895E-3</v>
      </c>
    </row>
    <row r="299" spans="1:8" x14ac:dyDescent="0.2">
      <c r="A299" s="26"/>
      <c r="B299" s="28" t="s">
        <v>279</v>
      </c>
      <c r="C299" s="31">
        <v>104</v>
      </c>
      <c r="D299" s="6">
        <v>88</v>
      </c>
      <c r="E299" s="7">
        <f t="shared" si="36"/>
        <v>1.5578190533253445E-2</v>
      </c>
      <c r="F299" s="7">
        <f t="shared" si="37"/>
        <v>1.4026139623844438E-2</v>
      </c>
      <c r="G299" s="7">
        <f t="shared" si="39"/>
        <v>-0.15384615384615385</v>
      </c>
      <c r="H299" s="14">
        <f t="shared" si="38"/>
        <v>-2.396644697423607E-3</v>
      </c>
    </row>
    <row r="300" spans="1:8" x14ac:dyDescent="0.2">
      <c r="A300" s="26"/>
      <c r="B300" s="28" t="s">
        <v>280</v>
      </c>
      <c r="C300" s="31">
        <v>104</v>
      </c>
      <c r="D300" s="6">
        <v>181</v>
      </c>
      <c r="E300" s="7">
        <f t="shared" si="36"/>
        <v>1.5578190533253445E-2</v>
      </c>
      <c r="F300" s="7">
        <f t="shared" si="37"/>
        <v>2.8849218999043674E-2</v>
      </c>
      <c r="G300" s="7">
        <f t="shared" si="39"/>
        <v>0.74038461538461542</v>
      </c>
      <c r="H300" s="14">
        <f t="shared" si="38"/>
        <v>1.1533852606351109E-2</v>
      </c>
    </row>
    <row r="301" spans="1:8" x14ac:dyDescent="0.2">
      <c r="A301" s="26"/>
      <c r="B301" s="28" t="s">
        <v>281</v>
      </c>
      <c r="C301" s="31">
        <v>294</v>
      </c>
      <c r="D301" s="6">
        <v>7</v>
      </c>
      <c r="E301" s="7">
        <f t="shared" si="36"/>
        <v>4.403834631515878E-2</v>
      </c>
      <c r="F301" s="7">
        <f t="shared" si="37"/>
        <v>1.1157156518967167E-3</v>
      </c>
      <c r="G301" s="7">
        <f t="shared" si="39"/>
        <v>-0.97619047619047616</v>
      </c>
      <c r="H301" s="14">
        <f t="shared" si="38"/>
        <v>-4.2989814260035952E-2</v>
      </c>
    </row>
    <row r="302" spans="1:8" x14ac:dyDescent="0.2">
      <c r="A302" s="26"/>
      <c r="B302" s="28" t="s">
        <v>282</v>
      </c>
      <c r="C302" s="31">
        <v>7</v>
      </c>
      <c r="D302" s="6">
        <v>7</v>
      </c>
      <c r="E302" s="7">
        <f t="shared" si="36"/>
        <v>1.048532055122828E-3</v>
      </c>
      <c r="F302" s="7">
        <f t="shared" si="37"/>
        <v>1.1157156518967167E-3</v>
      </c>
      <c r="G302" s="7">
        <f t="shared" si="39"/>
        <v>0</v>
      </c>
      <c r="H302" s="14">
        <f t="shared" si="38"/>
        <v>0</v>
      </c>
    </row>
    <row r="303" spans="1:8" x14ac:dyDescent="0.2">
      <c r="A303" s="26"/>
      <c r="B303" s="28" t="s">
        <v>283</v>
      </c>
      <c r="C303" s="31">
        <v>5</v>
      </c>
      <c r="D303" s="6">
        <v>10</v>
      </c>
      <c r="E303" s="7">
        <f t="shared" si="36"/>
        <v>7.4895146794487716E-4</v>
      </c>
      <c r="F303" s="7">
        <f t="shared" si="37"/>
        <v>1.5938795027095952E-3</v>
      </c>
      <c r="G303" s="7">
        <f t="shared" si="39"/>
        <v>1</v>
      </c>
      <c r="H303" s="14">
        <f t="shared" si="38"/>
        <v>7.4895146794487716E-4</v>
      </c>
    </row>
    <row r="304" spans="1:8" ht="25.5" x14ac:dyDescent="0.2">
      <c r="A304" s="26"/>
      <c r="B304" s="28" t="s">
        <v>284</v>
      </c>
      <c r="C304" s="31">
        <v>9</v>
      </c>
      <c r="D304" s="6">
        <v>190</v>
      </c>
      <c r="E304" s="7">
        <f t="shared" si="36"/>
        <v>1.3481126423007788E-3</v>
      </c>
      <c r="F304" s="7">
        <f t="shared" si="37"/>
        <v>3.028371055148231E-2</v>
      </c>
      <c r="G304" s="7">
        <f t="shared" si="39"/>
        <v>20.111111111111111</v>
      </c>
      <c r="H304" s="14">
        <f t="shared" si="38"/>
        <v>2.7112043139604552E-2</v>
      </c>
    </row>
    <row r="305" spans="1:8" x14ac:dyDescent="0.2">
      <c r="A305" s="26"/>
      <c r="B305" s="28" t="s">
        <v>285</v>
      </c>
      <c r="C305" s="31">
        <v>58</v>
      </c>
      <c r="D305" s="6">
        <v>91</v>
      </c>
      <c r="E305" s="7">
        <f t="shared" si="36"/>
        <v>8.6878370281605749E-3</v>
      </c>
      <c r="F305" s="7">
        <f t="shared" si="37"/>
        <v>1.4504303474657317E-2</v>
      </c>
      <c r="G305" s="7">
        <f t="shared" si="39"/>
        <v>0.56896551724137934</v>
      </c>
      <c r="H305" s="14">
        <f t="shared" si="38"/>
        <v>4.9430796884361895E-3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2</v>
      </c>
      <c r="D307" s="6">
        <v>1</v>
      </c>
      <c r="E307" s="7">
        <f t="shared" si="36"/>
        <v>2.9958058717795088E-4</v>
      </c>
      <c r="F307" s="7">
        <f t="shared" si="37"/>
        <v>1.5938795027095951E-4</v>
      </c>
      <c r="G307" s="7">
        <f t="shared" si="39"/>
        <v>-0.5</v>
      </c>
      <c r="H307" s="14">
        <f t="shared" si="38"/>
        <v>-1.4979029358897544E-4</v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3</v>
      </c>
      <c r="E309" s="7" t="str">
        <f t="shared" ref="E309:E340" si="40">+IF(C309=0,"",C309/C$181)</f>
        <v/>
      </c>
      <c r="F309" s="7">
        <f t="shared" ref="F309:F340" si="41">+IF(D309=0,"",D309/D$181)</f>
        <v>4.7816385081287852E-4</v>
      </c>
      <c r="G309" s="7">
        <f t="shared" si="39"/>
        <v>1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66</v>
      </c>
      <c r="D311" s="6">
        <v>20</v>
      </c>
      <c r="E311" s="7">
        <f t="shared" si="40"/>
        <v>9.8861593768723791E-3</v>
      </c>
      <c r="F311" s="7">
        <f t="shared" si="41"/>
        <v>3.1877590054191903E-3</v>
      </c>
      <c r="G311" s="7">
        <f t="shared" si="43"/>
        <v>-0.69696969696969702</v>
      </c>
      <c r="H311" s="14">
        <f t="shared" si="42"/>
        <v>-6.8903535050928704E-3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2</v>
      </c>
      <c r="D313" s="6">
        <v>1</v>
      </c>
      <c r="E313" s="7">
        <f t="shared" si="40"/>
        <v>2.9958058717795088E-4</v>
      </c>
      <c r="F313" s="7">
        <f t="shared" si="41"/>
        <v>1.5938795027095951E-4</v>
      </c>
      <c r="G313" s="7">
        <f t="shared" si="43"/>
        <v>-0.5</v>
      </c>
      <c r="H313" s="14">
        <f t="shared" si="42"/>
        <v>-1.4979029358897544E-4</v>
      </c>
    </row>
    <row r="314" spans="1:8" ht="25.5" x14ac:dyDescent="0.2">
      <c r="A314" s="26"/>
      <c r="B314" s="28" t="s">
        <v>294</v>
      </c>
      <c r="C314" s="31">
        <v>33</v>
      </c>
      <c r="D314" s="6">
        <v>31</v>
      </c>
      <c r="E314" s="7">
        <f t="shared" si="40"/>
        <v>4.9430796884361895E-3</v>
      </c>
      <c r="F314" s="7">
        <f t="shared" si="41"/>
        <v>4.9410264583997447E-3</v>
      </c>
      <c r="G314" s="7">
        <f t="shared" si="43"/>
        <v>-6.0606060606060608E-2</v>
      </c>
      <c r="H314" s="14">
        <f t="shared" si="42"/>
        <v>-2.9958058717795088E-4</v>
      </c>
    </row>
    <row r="315" spans="1:8" x14ac:dyDescent="0.2">
      <c r="A315" s="26"/>
      <c r="B315" s="28" t="s">
        <v>295</v>
      </c>
      <c r="C315" s="31">
        <v>0</v>
      </c>
      <c r="D315" s="6">
        <v>21</v>
      </c>
      <c r="E315" s="7" t="str">
        <f t="shared" si="40"/>
        <v/>
      </c>
      <c r="F315" s="7">
        <f t="shared" si="41"/>
        <v>3.3471469556901499E-3</v>
      </c>
      <c r="G315" s="7">
        <f t="shared" si="43"/>
        <v>1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5</v>
      </c>
      <c r="D316" s="6">
        <v>0</v>
      </c>
      <c r="E316" s="7">
        <f t="shared" si="40"/>
        <v>7.4895146794487716E-4</v>
      </c>
      <c r="F316" s="7" t="str">
        <f t="shared" si="41"/>
        <v/>
      </c>
      <c r="G316" s="7">
        <f t="shared" si="43"/>
        <v>-1</v>
      </c>
      <c r="H316" s="14">
        <f t="shared" si="42"/>
        <v>-7.4895146794487716E-4</v>
      </c>
    </row>
    <row r="317" spans="1:8" x14ac:dyDescent="0.2">
      <c r="A317" s="26"/>
      <c r="B317" s="28" t="s">
        <v>297</v>
      </c>
      <c r="C317" s="31">
        <v>215</v>
      </c>
      <c r="D317" s="6">
        <v>432</v>
      </c>
      <c r="E317" s="7">
        <f t="shared" si="40"/>
        <v>3.2204913121629722E-2</v>
      </c>
      <c r="F317" s="7">
        <f t="shared" si="41"/>
        <v>6.8855594517054516E-2</v>
      </c>
      <c r="G317" s="7">
        <f t="shared" si="43"/>
        <v>1.0093023255813953</v>
      </c>
      <c r="H317" s="14">
        <f t="shared" si="42"/>
        <v>3.2504493708807675E-2</v>
      </c>
    </row>
    <row r="318" spans="1:8" x14ac:dyDescent="0.2">
      <c r="A318" s="26"/>
      <c r="B318" s="28" t="s">
        <v>298</v>
      </c>
      <c r="C318" s="31">
        <v>1</v>
      </c>
      <c r="D318" s="6">
        <v>6</v>
      </c>
      <c r="E318" s="7">
        <f t="shared" si="40"/>
        <v>1.4979029358897544E-4</v>
      </c>
      <c r="F318" s="7">
        <f t="shared" si="41"/>
        <v>9.5632770162575704E-4</v>
      </c>
      <c r="G318" s="7">
        <f t="shared" si="43"/>
        <v>5</v>
      </c>
      <c r="H318" s="14">
        <f t="shared" si="42"/>
        <v>7.4895146794487716E-4</v>
      </c>
    </row>
    <row r="319" spans="1:8" x14ac:dyDescent="0.2">
      <c r="A319" s="26"/>
      <c r="B319" s="28" t="s">
        <v>299</v>
      </c>
      <c r="C319" s="31">
        <v>1</v>
      </c>
      <c r="D319" s="6">
        <v>0</v>
      </c>
      <c r="E319" s="7">
        <f t="shared" si="40"/>
        <v>1.4979029358897544E-4</v>
      </c>
      <c r="F319" s="7" t="str">
        <f t="shared" si="41"/>
        <v/>
      </c>
      <c r="G319" s="7">
        <f t="shared" si="43"/>
        <v>-1</v>
      </c>
      <c r="H319" s="14">
        <f t="shared" si="42"/>
        <v>-1.4979029358897544E-4</v>
      </c>
    </row>
    <row r="320" spans="1:8" x14ac:dyDescent="0.2">
      <c r="A320" s="26"/>
      <c r="B320" s="28" t="s">
        <v>300</v>
      </c>
      <c r="C320" s="31">
        <v>1260</v>
      </c>
      <c r="D320" s="6">
        <v>84</v>
      </c>
      <c r="E320" s="7">
        <f t="shared" si="40"/>
        <v>0.18873576992210905</v>
      </c>
      <c r="F320" s="7">
        <f t="shared" si="41"/>
        <v>1.33885878227606E-2</v>
      </c>
      <c r="G320" s="7">
        <f t="shared" si="43"/>
        <v>-0.93333333333333335</v>
      </c>
      <c r="H320" s="14">
        <f t="shared" si="42"/>
        <v>-0.17615338526063512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199</v>
      </c>
      <c r="D322" s="6">
        <v>166</v>
      </c>
      <c r="E322" s="7">
        <f t="shared" si="40"/>
        <v>2.980826842420611E-2</v>
      </c>
      <c r="F322" s="7">
        <f t="shared" si="41"/>
        <v>2.645839974497928E-2</v>
      </c>
      <c r="G322" s="7">
        <f t="shared" si="43"/>
        <v>-0.16582914572864321</v>
      </c>
      <c r="H322" s="14">
        <f t="shared" si="42"/>
        <v>-4.9430796884361887E-3</v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3</v>
      </c>
      <c r="D325" s="6">
        <v>23</v>
      </c>
      <c r="E325" s="7">
        <f t="shared" si="40"/>
        <v>4.4937088076692629E-4</v>
      </c>
      <c r="F325" s="7">
        <f t="shared" si="41"/>
        <v>3.665922856232069E-3</v>
      </c>
      <c r="G325" s="7">
        <f t="shared" si="43"/>
        <v>6.666666666666667</v>
      </c>
      <c r="H325" s="14">
        <f t="shared" si="42"/>
        <v>2.9958058717795086E-3</v>
      </c>
    </row>
    <row r="326" spans="1:8" x14ac:dyDescent="0.2">
      <c r="A326" s="26"/>
      <c r="B326" s="28" t="s">
        <v>306</v>
      </c>
      <c r="C326" s="31">
        <v>22</v>
      </c>
      <c r="D326" s="6">
        <v>1</v>
      </c>
      <c r="E326" s="7">
        <f t="shared" si="40"/>
        <v>3.2953864589574597E-3</v>
      </c>
      <c r="F326" s="7">
        <f t="shared" si="41"/>
        <v>1.5938795027095951E-4</v>
      </c>
      <c r="G326" s="7">
        <f t="shared" si="43"/>
        <v>-0.95454545454545459</v>
      </c>
      <c r="H326" s="14">
        <f t="shared" si="42"/>
        <v>-3.1455961653684842E-3</v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6</v>
      </c>
      <c r="D329" s="6">
        <v>9</v>
      </c>
      <c r="E329" s="7">
        <f t="shared" si="40"/>
        <v>8.9874176153385257E-4</v>
      </c>
      <c r="F329" s="7">
        <f t="shared" si="41"/>
        <v>1.4344915524386356E-3</v>
      </c>
      <c r="G329" s="7">
        <f t="shared" si="43"/>
        <v>0.5</v>
      </c>
      <c r="H329" s="14">
        <f t="shared" si="42"/>
        <v>4.4937088076692629E-4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328</v>
      </c>
      <c r="D331" s="6">
        <v>83</v>
      </c>
      <c r="E331" s="7">
        <f t="shared" si="40"/>
        <v>4.9131216297183943E-2</v>
      </c>
      <c r="F331" s="7">
        <f t="shared" si="41"/>
        <v>1.322919987248964E-2</v>
      </c>
      <c r="G331" s="7">
        <f t="shared" si="43"/>
        <v>-0.74695121951219512</v>
      </c>
      <c r="H331" s="14">
        <f t="shared" si="42"/>
        <v>-3.6698621929298979E-2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11</v>
      </c>
      <c r="D333" s="6">
        <v>10</v>
      </c>
      <c r="E333" s="7">
        <f t="shared" si="40"/>
        <v>1.6476932294787298E-3</v>
      </c>
      <c r="F333" s="7">
        <f t="shared" si="41"/>
        <v>1.5938795027095952E-3</v>
      </c>
      <c r="G333" s="7">
        <f t="shared" si="43"/>
        <v>-9.0909090909090912E-2</v>
      </c>
      <c r="H333" s="14">
        <f t="shared" si="42"/>
        <v>-1.4979029358897544E-4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3</v>
      </c>
      <c r="D335" s="6">
        <v>0</v>
      </c>
      <c r="E335" s="7">
        <f t="shared" si="40"/>
        <v>4.4937088076692629E-4</v>
      </c>
      <c r="F335" s="7" t="str">
        <f t="shared" si="41"/>
        <v/>
      </c>
      <c r="G335" s="7">
        <f t="shared" si="43"/>
        <v>-1</v>
      </c>
      <c r="H335" s="14">
        <f t="shared" si="42"/>
        <v>-4.4937088076692629E-4</v>
      </c>
    </row>
    <row r="336" spans="1:8" ht="25.5" x14ac:dyDescent="0.2">
      <c r="A336" s="26"/>
      <c r="B336" s="28" t="s">
        <v>316</v>
      </c>
      <c r="C336" s="31">
        <v>2</v>
      </c>
      <c r="D336" s="6">
        <v>4</v>
      </c>
      <c r="E336" s="7">
        <f t="shared" si="40"/>
        <v>2.9958058717795088E-4</v>
      </c>
      <c r="F336" s="7">
        <f t="shared" si="41"/>
        <v>6.3755180108383803E-4</v>
      </c>
      <c r="G336" s="7">
        <f t="shared" si="43"/>
        <v>1</v>
      </c>
      <c r="H336" s="14">
        <f t="shared" si="42"/>
        <v>2.9958058717795088E-4</v>
      </c>
    </row>
    <row r="337" spans="1:8" ht="25.5" x14ac:dyDescent="0.2">
      <c r="A337" s="26"/>
      <c r="B337" s="28" t="s">
        <v>317</v>
      </c>
      <c r="C337" s="31">
        <v>1</v>
      </c>
      <c r="D337" s="6">
        <v>0</v>
      </c>
      <c r="E337" s="7">
        <f t="shared" si="40"/>
        <v>1.4979029358897544E-4</v>
      </c>
      <c r="F337" s="7" t="str">
        <f t="shared" si="41"/>
        <v/>
      </c>
      <c r="G337" s="7">
        <f t="shared" si="43"/>
        <v>-1</v>
      </c>
      <c r="H337" s="14">
        <f t="shared" si="42"/>
        <v>-1.4979029358897544E-4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1</v>
      </c>
      <c r="D339" s="6">
        <v>0</v>
      </c>
      <c r="E339" s="7">
        <f t="shared" si="40"/>
        <v>1.4979029358897544E-4</v>
      </c>
      <c r="F339" s="7" t="str">
        <f t="shared" si="41"/>
        <v/>
      </c>
      <c r="G339" s="7">
        <f t="shared" si="43"/>
        <v>-1</v>
      </c>
      <c r="H339" s="14">
        <f t="shared" si="42"/>
        <v>-1.4979029358897544E-4</v>
      </c>
    </row>
    <row r="340" spans="1:8" ht="25.5" x14ac:dyDescent="0.2">
      <c r="A340" s="26"/>
      <c r="B340" s="28" t="s">
        <v>320</v>
      </c>
      <c r="C340" s="31">
        <v>30</v>
      </c>
      <c r="D340" s="6">
        <v>32</v>
      </c>
      <c r="E340" s="7">
        <f t="shared" si="40"/>
        <v>4.493708807669263E-3</v>
      </c>
      <c r="F340" s="7">
        <f t="shared" si="41"/>
        <v>5.1004144086707042E-3</v>
      </c>
      <c r="G340" s="7">
        <f t="shared" si="43"/>
        <v>6.6666666666666666E-2</v>
      </c>
      <c r="H340" s="14">
        <f t="shared" si="42"/>
        <v>2.9958058717795088E-4</v>
      </c>
    </row>
    <row r="341" spans="1:8" x14ac:dyDescent="0.2">
      <c r="A341" s="26"/>
      <c r="B341" s="28" t="s">
        <v>321</v>
      </c>
      <c r="C341" s="31">
        <v>1</v>
      </c>
      <c r="D341" s="6">
        <v>0</v>
      </c>
      <c r="E341" s="7">
        <f t="shared" ref="E341:E356" si="44">+IF(C341=0,"",C341/C$181)</f>
        <v>1.4979029358897544E-4</v>
      </c>
      <c r="F341" s="7" t="str">
        <f t="shared" ref="F341:F356" si="45">+IF(D341=0,"",D341/D$181)</f>
        <v/>
      </c>
      <c r="G341" s="7">
        <f t="shared" si="43"/>
        <v>-1</v>
      </c>
      <c r="H341" s="14">
        <f t="shared" ref="H341:H356" si="46">+IF(OR(AND(E341=""),(G341="")),"",E341*G341)</f>
        <v>-1.4979029358897544E-4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2</v>
      </c>
      <c r="D345" s="6">
        <v>0</v>
      </c>
      <c r="E345" s="7">
        <f t="shared" si="44"/>
        <v>2.9958058717795088E-4</v>
      </c>
      <c r="F345" s="7" t="str">
        <f t="shared" si="45"/>
        <v/>
      </c>
      <c r="G345" s="7">
        <f t="shared" si="47"/>
        <v>-1</v>
      </c>
      <c r="H345" s="14">
        <f t="shared" si="46"/>
        <v>-2.9958058717795088E-4</v>
      </c>
    </row>
    <row r="346" spans="1:8" ht="25.5" x14ac:dyDescent="0.2">
      <c r="A346" s="26"/>
      <c r="B346" s="28" t="s">
        <v>326</v>
      </c>
      <c r="C346" s="31">
        <v>0</v>
      </c>
      <c r="D346" s="6">
        <v>4</v>
      </c>
      <c r="E346" s="7" t="str">
        <f t="shared" si="44"/>
        <v/>
      </c>
      <c r="F346" s="7">
        <f t="shared" si="45"/>
        <v>6.3755180108383803E-4</v>
      </c>
      <c r="G346" s="7">
        <f t="shared" si="47"/>
        <v>1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4</v>
      </c>
      <c r="D347" s="6">
        <v>6</v>
      </c>
      <c r="E347" s="7">
        <f t="shared" si="44"/>
        <v>5.9916117435590175E-4</v>
      </c>
      <c r="F347" s="7">
        <f t="shared" si="45"/>
        <v>9.5632770162575704E-4</v>
      </c>
      <c r="G347" s="7">
        <f t="shared" si="47"/>
        <v>0.5</v>
      </c>
      <c r="H347" s="14">
        <f t="shared" si="46"/>
        <v>2.9958058717795088E-4</v>
      </c>
    </row>
    <row r="348" spans="1:8" ht="25.5" x14ac:dyDescent="0.2">
      <c r="A348" s="26"/>
      <c r="B348" s="28" t="s">
        <v>328</v>
      </c>
      <c r="C348" s="31">
        <v>132</v>
      </c>
      <c r="D348" s="6">
        <v>3</v>
      </c>
      <c r="E348" s="7">
        <f t="shared" si="44"/>
        <v>1.9772318753744758E-2</v>
      </c>
      <c r="F348" s="7">
        <f t="shared" si="45"/>
        <v>4.7816385081287852E-4</v>
      </c>
      <c r="G348" s="7">
        <f t="shared" si="47"/>
        <v>-0.97727272727272729</v>
      </c>
      <c r="H348" s="14">
        <f t="shared" si="46"/>
        <v>-1.9322947872977832E-2</v>
      </c>
    </row>
    <row r="349" spans="1:8" x14ac:dyDescent="0.2">
      <c r="A349" s="26"/>
      <c r="B349" s="28" t="s">
        <v>329</v>
      </c>
      <c r="C349" s="31">
        <v>5</v>
      </c>
      <c r="D349" s="6">
        <v>0</v>
      </c>
      <c r="E349" s="7">
        <f t="shared" si="44"/>
        <v>7.4895146794487716E-4</v>
      </c>
      <c r="F349" s="7" t="str">
        <f t="shared" si="45"/>
        <v/>
      </c>
      <c r="G349" s="7">
        <f t="shared" si="47"/>
        <v>-1</v>
      </c>
      <c r="H349" s="14">
        <f t="shared" si="46"/>
        <v>-7.4895146794487716E-4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90</v>
      </c>
      <c r="D351" s="6">
        <v>0</v>
      </c>
      <c r="E351" s="7">
        <f t="shared" si="44"/>
        <v>1.348112642300779E-2</v>
      </c>
      <c r="F351" s="7" t="str">
        <f t="shared" si="45"/>
        <v/>
      </c>
      <c r="G351" s="7">
        <f t="shared" si="47"/>
        <v>-1</v>
      </c>
      <c r="H351" s="14">
        <f t="shared" si="46"/>
        <v>-1.348112642300779E-2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40</v>
      </c>
      <c r="D354" s="6">
        <v>34</v>
      </c>
      <c r="E354" s="7">
        <f t="shared" si="44"/>
        <v>5.9916117435590173E-3</v>
      </c>
      <c r="F354" s="7">
        <f t="shared" si="45"/>
        <v>5.4191903092126233E-3</v>
      </c>
      <c r="G354" s="7">
        <f t="shared" si="47"/>
        <v>-0.15</v>
      </c>
      <c r="H354" s="14">
        <f t="shared" si="46"/>
        <v>-8.9874176153385257E-4</v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10</v>
      </c>
      <c r="D356" s="15">
        <v>16</v>
      </c>
      <c r="E356" s="16">
        <f t="shared" si="44"/>
        <v>1.4979029358897543E-3</v>
      </c>
      <c r="F356" s="16">
        <f t="shared" si="45"/>
        <v>2.5502072043353521E-3</v>
      </c>
      <c r="G356" s="16">
        <f t="shared" si="47"/>
        <v>0.6</v>
      </c>
      <c r="H356" s="17">
        <f t="shared" si="46"/>
        <v>8.9874176153385257E-4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42489</v>
      </c>
      <c r="D362" s="10">
        <f>SUM(D363:D595)</f>
        <v>36804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-0.13379933629880675</v>
      </c>
      <c r="H362" s="24">
        <f t="shared" ref="H362:H425" si="50">+IF(OR(AND(E362=""),(G362="")),"",E362*G362)</f>
        <v>-0.13379933629880675</v>
      </c>
    </row>
    <row r="363" spans="1:8" x14ac:dyDescent="0.2">
      <c r="A363" s="26"/>
      <c r="B363" s="27" t="s">
        <v>337</v>
      </c>
      <c r="C363" s="30">
        <v>20</v>
      </c>
      <c r="D363" s="11">
        <v>52</v>
      </c>
      <c r="E363" s="12">
        <f t="shared" si="48"/>
        <v>4.7071006613476428E-4</v>
      </c>
      <c r="F363" s="12">
        <f t="shared" si="49"/>
        <v>1.4128899032713835E-3</v>
      </c>
      <c r="G363" s="12">
        <f t="shared" ref="G363:G426" si="51">+IF(AND(C363=0,D363=0)," ",IF(C363=0,1,IF(D363=0,-1,(D363-C363)/C363)))</f>
        <v>1.6</v>
      </c>
      <c r="H363" s="13">
        <f t="shared" si="50"/>
        <v>7.5313610581562293E-4</v>
      </c>
    </row>
    <row r="364" spans="1:8" x14ac:dyDescent="0.2">
      <c r="A364" s="26"/>
      <c r="B364" s="28" t="s">
        <v>338</v>
      </c>
      <c r="C364" s="31">
        <v>17</v>
      </c>
      <c r="D364" s="6">
        <v>40</v>
      </c>
      <c r="E364" s="7">
        <f t="shared" si="48"/>
        <v>4.0010355621454964E-4</v>
      </c>
      <c r="F364" s="7">
        <f t="shared" si="49"/>
        <v>1.0868383871318334E-3</v>
      </c>
      <c r="G364" s="7">
        <f t="shared" si="51"/>
        <v>1.3529411764705883</v>
      </c>
      <c r="H364" s="14">
        <f t="shared" si="50"/>
        <v>5.4131657605497891E-4</v>
      </c>
    </row>
    <row r="365" spans="1:8" x14ac:dyDescent="0.2">
      <c r="A365" s="26"/>
      <c r="B365" s="28" t="s">
        <v>339</v>
      </c>
      <c r="C365" s="31">
        <v>619</v>
      </c>
      <c r="D365" s="6">
        <v>30</v>
      </c>
      <c r="E365" s="7">
        <f t="shared" si="48"/>
        <v>1.4568476546870955E-2</v>
      </c>
      <c r="F365" s="7">
        <f t="shared" si="49"/>
        <v>8.1512879034887514E-4</v>
      </c>
      <c r="G365" s="7">
        <f t="shared" si="51"/>
        <v>-0.9515347334410339</v>
      </c>
      <c r="H365" s="14">
        <f t="shared" si="50"/>
        <v>-1.3862411447668808E-2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18</v>
      </c>
      <c r="D367" s="6">
        <v>0</v>
      </c>
      <c r="E367" s="7">
        <f t="shared" si="48"/>
        <v>4.2363905952128787E-4</v>
      </c>
      <c r="F367" s="7" t="str">
        <f t="shared" si="49"/>
        <v/>
      </c>
      <c r="G367" s="7">
        <f t="shared" si="51"/>
        <v>-1</v>
      </c>
      <c r="H367" s="14">
        <f t="shared" si="50"/>
        <v>-4.2363905952128787E-4</v>
      </c>
    </row>
    <row r="368" spans="1:8" x14ac:dyDescent="0.2">
      <c r="A368" s="26"/>
      <c r="B368" s="28" t="s">
        <v>342</v>
      </c>
      <c r="C368" s="31">
        <v>359</v>
      </c>
      <c r="D368" s="6">
        <v>394</v>
      </c>
      <c r="E368" s="7">
        <f t="shared" si="48"/>
        <v>8.449245687119019E-3</v>
      </c>
      <c r="F368" s="7">
        <f t="shared" si="49"/>
        <v>1.070535811324856E-2</v>
      </c>
      <c r="G368" s="7">
        <f t="shared" si="51"/>
        <v>9.7493036211699163E-2</v>
      </c>
      <c r="H368" s="14">
        <f t="shared" si="50"/>
        <v>8.2374261573583745E-4</v>
      </c>
    </row>
    <row r="369" spans="1:8" x14ac:dyDescent="0.2">
      <c r="A369" s="26"/>
      <c r="B369" s="28" t="s">
        <v>343</v>
      </c>
      <c r="C369" s="31">
        <v>3</v>
      </c>
      <c r="D369" s="6">
        <v>67</v>
      </c>
      <c r="E369" s="7">
        <f t="shared" si="48"/>
        <v>7.0606509920214649E-5</v>
      </c>
      <c r="F369" s="7">
        <f t="shared" si="49"/>
        <v>1.820454298445821E-3</v>
      </c>
      <c r="G369" s="7">
        <f t="shared" si="51"/>
        <v>21.333333333333332</v>
      </c>
      <c r="H369" s="14">
        <f t="shared" si="50"/>
        <v>1.5062722116312459E-3</v>
      </c>
    </row>
    <row r="370" spans="1:8" x14ac:dyDescent="0.2">
      <c r="A370" s="26"/>
      <c r="B370" s="28" t="s">
        <v>344</v>
      </c>
      <c r="C370" s="31">
        <v>5</v>
      </c>
      <c r="D370" s="6">
        <v>29</v>
      </c>
      <c r="E370" s="7">
        <f t="shared" si="48"/>
        <v>1.1767751653369107E-4</v>
      </c>
      <c r="F370" s="7">
        <f t="shared" si="49"/>
        <v>7.8795783067057924E-4</v>
      </c>
      <c r="G370" s="7">
        <f t="shared" si="51"/>
        <v>4.8</v>
      </c>
      <c r="H370" s="14">
        <f t="shared" si="50"/>
        <v>5.6485207936171709E-4</v>
      </c>
    </row>
    <row r="371" spans="1:8" x14ac:dyDescent="0.2">
      <c r="A371" s="26"/>
      <c r="B371" s="28" t="s">
        <v>345</v>
      </c>
      <c r="C371" s="31">
        <v>115</v>
      </c>
      <c r="D371" s="6">
        <v>123</v>
      </c>
      <c r="E371" s="7">
        <f t="shared" si="48"/>
        <v>2.7065828802748946E-3</v>
      </c>
      <c r="F371" s="7">
        <f t="shared" si="49"/>
        <v>3.3420280404303881E-3</v>
      </c>
      <c r="G371" s="7">
        <f t="shared" si="51"/>
        <v>6.9565217391304349E-2</v>
      </c>
      <c r="H371" s="14">
        <f t="shared" si="50"/>
        <v>1.882840264539057E-4</v>
      </c>
    </row>
    <row r="372" spans="1:8" x14ac:dyDescent="0.2">
      <c r="A372" s="26"/>
      <c r="B372" s="28" t="s">
        <v>346</v>
      </c>
      <c r="C372" s="31">
        <v>5</v>
      </c>
      <c r="D372" s="6">
        <v>20</v>
      </c>
      <c r="E372" s="7">
        <f t="shared" si="48"/>
        <v>1.1767751653369107E-4</v>
      </c>
      <c r="F372" s="7">
        <f t="shared" si="49"/>
        <v>5.4341919356591672E-4</v>
      </c>
      <c r="G372" s="7">
        <f t="shared" si="51"/>
        <v>3</v>
      </c>
      <c r="H372" s="14">
        <f t="shared" si="50"/>
        <v>3.5303254960107318E-4</v>
      </c>
    </row>
    <row r="373" spans="1:8" x14ac:dyDescent="0.2">
      <c r="A373" s="26"/>
      <c r="B373" s="28" t="s">
        <v>347</v>
      </c>
      <c r="C373" s="31">
        <v>6</v>
      </c>
      <c r="D373" s="6">
        <v>0</v>
      </c>
      <c r="E373" s="7">
        <f t="shared" si="48"/>
        <v>1.412130198404293E-4</v>
      </c>
      <c r="F373" s="7" t="str">
        <f t="shared" si="49"/>
        <v/>
      </c>
      <c r="G373" s="7">
        <f t="shared" si="51"/>
        <v>-1</v>
      </c>
      <c r="H373" s="14">
        <f t="shared" si="50"/>
        <v>-1.412130198404293E-4</v>
      </c>
    </row>
    <row r="374" spans="1:8" x14ac:dyDescent="0.2">
      <c r="A374" s="26"/>
      <c r="B374" s="28" t="s">
        <v>348</v>
      </c>
      <c r="C374" s="31">
        <v>1115</v>
      </c>
      <c r="D374" s="6">
        <v>2094</v>
      </c>
      <c r="E374" s="7">
        <f t="shared" si="48"/>
        <v>2.6242086187013108E-2</v>
      </c>
      <c r="F374" s="7">
        <f t="shared" si="49"/>
        <v>5.6895989566351481E-2</v>
      </c>
      <c r="G374" s="7">
        <f t="shared" si="51"/>
        <v>0.87802690582959642</v>
      </c>
      <c r="H374" s="14">
        <f t="shared" si="50"/>
        <v>2.3041257737296712E-2</v>
      </c>
    </row>
    <row r="375" spans="1:8" x14ac:dyDescent="0.2">
      <c r="A375" s="26"/>
      <c r="B375" s="28" t="s">
        <v>349</v>
      </c>
      <c r="C375" s="31">
        <v>99</v>
      </c>
      <c r="D375" s="6">
        <v>121</v>
      </c>
      <c r="E375" s="7">
        <f t="shared" si="48"/>
        <v>2.3300148273670833E-3</v>
      </c>
      <c r="F375" s="7">
        <f t="shared" si="49"/>
        <v>3.2876861210737961E-3</v>
      </c>
      <c r="G375" s="7">
        <f t="shared" si="51"/>
        <v>0.22222222222222221</v>
      </c>
      <c r="H375" s="14">
        <f t="shared" si="50"/>
        <v>5.1778107274824074E-4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201</v>
      </c>
      <c r="D377" s="6">
        <v>529</v>
      </c>
      <c r="E377" s="7">
        <f t="shared" si="48"/>
        <v>4.7306361646543811E-3</v>
      </c>
      <c r="F377" s="7">
        <f t="shared" si="49"/>
        <v>1.4373437669818499E-2</v>
      </c>
      <c r="G377" s="7">
        <f t="shared" si="51"/>
        <v>1.6318407960199004</v>
      </c>
      <c r="H377" s="14">
        <f t="shared" si="50"/>
        <v>7.7196450846101338E-3</v>
      </c>
    </row>
    <row r="378" spans="1:8" x14ac:dyDescent="0.2">
      <c r="A378" s="26"/>
      <c r="B378" s="28" t="s">
        <v>352</v>
      </c>
      <c r="C378" s="31">
        <v>12</v>
      </c>
      <c r="D378" s="6">
        <v>48</v>
      </c>
      <c r="E378" s="7">
        <f t="shared" si="48"/>
        <v>2.824260396808586E-4</v>
      </c>
      <c r="F378" s="7">
        <f t="shared" si="49"/>
        <v>1.3042060645582002E-3</v>
      </c>
      <c r="G378" s="7">
        <f t="shared" si="51"/>
        <v>3</v>
      </c>
      <c r="H378" s="14">
        <f t="shared" si="50"/>
        <v>8.4727811904257585E-4</v>
      </c>
    </row>
    <row r="379" spans="1:8" x14ac:dyDescent="0.2">
      <c r="A379" s="26"/>
      <c r="B379" s="28" t="s">
        <v>353</v>
      </c>
      <c r="C379" s="31">
        <v>20</v>
      </c>
      <c r="D379" s="6">
        <v>33</v>
      </c>
      <c r="E379" s="7">
        <f t="shared" si="48"/>
        <v>4.7071006613476428E-4</v>
      </c>
      <c r="F379" s="7">
        <f t="shared" si="49"/>
        <v>8.9664166938376261E-4</v>
      </c>
      <c r="G379" s="7">
        <f t="shared" si="51"/>
        <v>0.65</v>
      </c>
      <c r="H379" s="14">
        <f t="shared" si="50"/>
        <v>3.0596154298759677E-4</v>
      </c>
    </row>
    <row r="380" spans="1:8" x14ac:dyDescent="0.2">
      <c r="A380" s="26"/>
      <c r="B380" s="28" t="s">
        <v>354</v>
      </c>
      <c r="C380" s="31">
        <v>2</v>
      </c>
      <c r="D380" s="6">
        <v>86</v>
      </c>
      <c r="E380" s="7">
        <f t="shared" si="48"/>
        <v>4.7071006613476426E-5</v>
      </c>
      <c r="F380" s="7">
        <f t="shared" si="49"/>
        <v>2.336702532333442E-3</v>
      </c>
      <c r="G380" s="7">
        <f t="shared" si="51"/>
        <v>42</v>
      </c>
      <c r="H380" s="14">
        <f t="shared" si="50"/>
        <v>1.9769822777660098E-3</v>
      </c>
    </row>
    <row r="381" spans="1:8" x14ac:dyDescent="0.2">
      <c r="A381" s="26"/>
      <c r="B381" s="28" t="s">
        <v>355</v>
      </c>
      <c r="C381" s="31">
        <v>0</v>
      </c>
      <c r="D381" s="6">
        <v>4</v>
      </c>
      <c r="E381" s="7" t="str">
        <f t="shared" si="48"/>
        <v/>
      </c>
      <c r="F381" s="7">
        <f t="shared" si="49"/>
        <v>1.0868383871318335E-4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2133</v>
      </c>
      <c r="D382" s="6">
        <v>2415</v>
      </c>
      <c r="E382" s="7">
        <f t="shared" si="48"/>
        <v>5.0201228553272609E-2</v>
      </c>
      <c r="F382" s="7">
        <f t="shared" si="49"/>
        <v>6.5617867623084442E-2</v>
      </c>
      <c r="G382" s="7">
        <f t="shared" si="51"/>
        <v>0.13220815752461323</v>
      </c>
      <c r="H382" s="14">
        <f t="shared" si="50"/>
        <v>6.6370119325001769E-3</v>
      </c>
    </row>
    <row r="383" spans="1:8" x14ac:dyDescent="0.2">
      <c r="A383" s="26"/>
      <c r="B383" s="28" t="s">
        <v>357</v>
      </c>
      <c r="C383" s="31">
        <v>227</v>
      </c>
      <c r="D383" s="6">
        <v>6</v>
      </c>
      <c r="E383" s="7">
        <f t="shared" si="48"/>
        <v>5.3425592506295746E-3</v>
      </c>
      <c r="F383" s="7">
        <f t="shared" si="49"/>
        <v>1.6302575806977502E-4</v>
      </c>
      <c r="G383" s="7">
        <f t="shared" si="51"/>
        <v>-0.97356828193832601</v>
      </c>
      <c r="H383" s="14">
        <f t="shared" si="50"/>
        <v>-5.2013462307891455E-3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84</v>
      </c>
      <c r="D385" s="6">
        <v>77</v>
      </c>
      <c r="E385" s="7">
        <f t="shared" si="48"/>
        <v>1.9769822777660102E-3</v>
      </c>
      <c r="F385" s="7">
        <f t="shared" si="49"/>
        <v>2.0921638952287793E-3</v>
      </c>
      <c r="G385" s="7">
        <f t="shared" si="51"/>
        <v>-8.3333333333333329E-2</v>
      </c>
      <c r="H385" s="14">
        <f t="shared" si="50"/>
        <v>-1.647485231471675E-4</v>
      </c>
    </row>
    <row r="386" spans="1:8" x14ac:dyDescent="0.2">
      <c r="A386" s="26"/>
      <c r="B386" s="28" t="s">
        <v>360</v>
      </c>
      <c r="C386" s="31">
        <v>6714</v>
      </c>
      <c r="D386" s="6">
        <v>7033</v>
      </c>
      <c r="E386" s="7">
        <f t="shared" si="48"/>
        <v>0.15801736920144038</v>
      </c>
      <c r="F386" s="7">
        <f t="shared" si="49"/>
        <v>0.19109335941745462</v>
      </c>
      <c r="G386" s="7">
        <f t="shared" si="51"/>
        <v>4.7512660113196305E-2</v>
      </c>
      <c r="H386" s="14">
        <f t="shared" si="50"/>
        <v>7.5078255548494911E-3</v>
      </c>
    </row>
    <row r="387" spans="1:8" x14ac:dyDescent="0.2">
      <c r="A387" s="26"/>
      <c r="B387" s="28" t="s">
        <v>361</v>
      </c>
      <c r="C387" s="31">
        <v>36</v>
      </c>
      <c r="D387" s="6">
        <v>41</v>
      </c>
      <c r="E387" s="7">
        <f t="shared" si="48"/>
        <v>8.4727811904257574E-4</v>
      </c>
      <c r="F387" s="7">
        <f t="shared" si="49"/>
        <v>1.1140093468101292E-3</v>
      </c>
      <c r="G387" s="7">
        <f t="shared" si="51"/>
        <v>0.1388888888888889</v>
      </c>
      <c r="H387" s="14">
        <f t="shared" si="50"/>
        <v>1.1767751653369108E-4</v>
      </c>
    </row>
    <row r="388" spans="1:8" x14ac:dyDescent="0.2">
      <c r="A388" s="26"/>
      <c r="B388" s="28" t="s">
        <v>362</v>
      </c>
      <c r="C388" s="31">
        <v>0</v>
      </c>
      <c r="D388" s="6">
        <v>2</v>
      </c>
      <c r="E388" s="7" t="str">
        <f t="shared" si="48"/>
        <v/>
      </c>
      <c r="F388" s="7">
        <f t="shared" si="49"/>
        <v>5.4341919356591676E-5</v>
      </c>
      <c r="G388" s="7">
        <f t="shared" si="51"/>
        <v>1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20</v>
      </c>
      <c r="D389" s="6">
        <v>15</v>
      </c>
      <c r="E389" s="7">
        <f t="shared" si="48"/>
        <v>4.7071006613476428E-4</v>
      </c>
      <c r="F389" s="7">
        <f t="shared" si="49"/>
        <v>4.0756439517443757E-4</v>
      </c>
      <c r="G389" s="7">
        <f t="shared" si="51"/>
        <v>-0.25</v>
      </c>
      <c r="H389" s="14">
        <f t="shared" si="50"/>
        <v>-1.1767751653369107E-4</v>
      </c>
    </row>
    <row r="390" spans="1:8" x14ac:dyDescent="0.2">
      <c r="A390" s="26"/>
      <c r="B390" s="28" t="s">
        <v>364</v>
      </c>
      <c r="C390" s="31">
        <v>40</v>
      </c>
      <c r="D390" s="6">
        <v>60</v>
      </c>
      <c r="E390" s="7">
        <f t="shared" si="48"/>
        <v>9.4142013226952855E-4</v>
      </c>
      <c r="F390" s="7">
        <f t="shared" si="49"/>
        <v>1.6302575806977503E-3</v>
      </c>
      <c r="G390" s="7">
        <f t="shared" si="51"/>
        <v>0.5</v>
      </c>
      <c r="H390" s="14">
        <f t="shared" si="50"/>
        <v>4.7071006613476428E-4</v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7</v>
      </c>
      <c r="D392" s="6">
        <v>12</v>
      </c>
      <c r="E392" s="7">
        <f t="shared" si="48"/>
        <v>1.647485231471675E-4</v>
      </c>
      <c r="F392" s="7">
        <f t="shared" si="49"/>
        <v>3.2605151613955004E-4</v>
      </c>
      <c r="G392" s="7">
        <f t="shared" si="51"/>
        <v>0.7142857142857143</v>
      </c>
      <c r="H392" s="14">
        <f t="shared" si="50"/>
        <v>1.1767751653369107E-4</v>
      </c>
    </row>
    <row r="393" spans="1:8" x14ac:dyDescent="0.2">
      <c r="A393" s="26"/>
      <c r="B393" s="28" t="s">
        <v>367</v>
      </c>
      <c r="C393" s="31">
        <v>54</v>
      </c>
      <c r="D393" s="6">
        <v>28</v>
      </c>
      <c r="E393" s="7">
        <f t="shared" si="48"/>
        <v>1.2709171785638637E-3</v>
      </c>
      <c r="F393" s="7">
        <f t="shared" si="49"/>
        <v>7.6078687099228345E-4</v>
      </c>
      <c r="G393" s="7">
        <f t="shared" si="51"/>
        <v>-0.48148148148148145</v>
      </c>
      <c r="H393" s="14">
        <f t="shared" si="50"/>
        <v>-6.1192308597519355E-4</v>
      </c>
    </row>
    <row r="394" spans="1:8" x14ac:dyDescent="0.2">
      <c r="A394" s="26"/>
      <c r="B394" s="28" t="s">
        <v>368</v>
      </c>
      <c r="C394" s="31">
        <v>0</v>
      </c>
      <c r="D394" s="6">
        <v>1</v>
      </c>
      <c r="E394" s="7" t="str">
        <f t="shared" si="48"/>
        <v/>
      </c>
      <c r="F394" s="7">
        <f t="shared" si="49"/>
        <v>2.7170959678295838E-5</v>
      </c>
      <c r="G394" s="7">
        <f t="shared" si="51"/>
        <v>1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15</v>
      </c>
      <c r="D395" s="6">
        <v>6</v>
      </c>
      <c r="E395" s="7">
        <f t="shared" si="48"/>
        <v>3.5303254960107323E-4</v>
      </c>
      <c r="F395" s="7">
        <f t="shared" si="49"/>
        <v>1.6302575806977502E-4</v>
      </c>
      <c r="G395" s="7">
        <f t="shared" si="51"/>
        <v>-0.6</v>
      </c>
      <c r="H395" s="14">
        <f t="shared" si="50"/>
        <v>-2.1181952976064393E-4</v>
      </c>
    </row>
    <row r="396" spans="1:8" ht="25.5" x14ac:dyDescent="0.2">
      <c r="A396" s="26"/>
      <c r="B396" s="28" t="s">
        <v>370</v>
      </c>
      <c r="C396" s="31">
        <v>105</v>
      </c>
      <c r="D396" s="6">
        <v>59</v>
      </c>
      <c r="E396" s="7">
        <f t="shared" si="48"/>
        <v>2.4712278472075124E-3</v>
      </c>
      <c r="F396" s="7">
        <f t="shared" si="49"/>
        <v>1.6030866210194545E-3</v>
      </c>
      <c r="G396" s="7">
        <f t="shared" si="51"/>
        <v>-0.43809523809523809</v>
      </c>
      <c r="H396" s="14">
        <f t="shared" si="50"/>
        <v>-1.0826331521099578E-3</v>
      </c>
    </row>
    <row r="397" spans="1:8" x14ac:dyDescent="0.2">
      <c r="A397" s="26"/>
      <c r="B397" s="28" t="s">
        <v>371</v>
      </c>
      <c r="C397" s="31">
        <v>346</v>
      </c>
      <c r="D397" s="6">
        <v>284</v>
      </c>
      <c r="E397" s="7">
        <f t="shared" si="48"/>
        <v>8.1432841441314227E-3</v>
      </c>
      <c r="F397" s="7">
        <f t="shared" si="49"/>
        <v>7.7165525486360175E-3</v>
      </c>
      <c r="G397" s="7">
        <f t="shared" si="51"/>
        <v>-0.1791907514450867</v>
      </c>
      <c r="H397" s="14">
        <f t="shared" si="50"/>
        <v>-1.4592012050177693E-3</v>
      </c>
    </row>
    <row r="398" spans="1:8" x14ac:dyDescent="0.2">
      <c r="A398" s="26"/>
      <c r="B398" s="28" t="s">
        <v>372</v>
      </c>
      <c r="C398" s="31">
        <v>4</v>
      </c>
      <c r="D398" s="6">
        <v>6</v>
      </c>
      <c r="E398" s="7">
        <f t="shared" si="48"/>
        <v>9.4142013226952852E-5</v>
      </c>
      <c r="F398" s="7">
        <f t="shared" si="49"/>
        <v>1.6302575806977502E-4</v>
      </c>
      <c r="G398" s="7">
        <f t="shared" si="51"/>
        <v>0.5</v>
      </c>
      <c r="H398" s="14">
        <f t="shared" si="50"/>
        <v>4.7071006613476426E-5</v>
      </c>
    </row>
    <row r="399" spans="1:8" x14ac:dyDescent="0.2">
      <c r="A399" s="26"/>
      <c r="B399" s="28" t="s">
        <v>373</v>
      </c>
      <c r="C399" s="31">
        <v>21</v>
      </c>
      <c r="D399" s="6">
        <v>1</v>
      </c>
      <c r="E399" s="7">
        <f t="shared" si="48"/>
        <v>4.9424556944150256E-4</v>
      </c>
      <c r="F399" s="7">
        <f t="shared" si="49"/>
        <v>2.7170959678295838E-5</v>
      </c>
      <c r="G399" s="7">
        <f t="shared" si="51"/>
        <v>-0.95238095238095233</v>
      </c>
      <c r="H399" s="14">
        <f t="shared" si="50"/>
        <v>-4.7071006613476433E-4</v>
      </c>
    </row>
    <row r="400" spans="1:8" x14ac:dyDescent="0.2">
      <c r="A400" s="26"/>
      <c r="B400" s="28" t="s">
        <v>374</v>
      </c>
      <c r="C400" s="31">
        <v>0</v>
      </c>
      <c r="D400" s="6">
        <v>15</v>
      </c>
      <c r="E400" s="7" t="str">
        <f t="shared" si="48"/>
        <v/>
      </c>
      <c r="F400" s="7">
        <f t="shared" si="49"/>
        <v>4.0756439517443757E-4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115</v>
      </c>
      <c r="D401" s="6">
        <v>189</v>
      </c>
      <c r="E401" s="7">
        <f t="shared" si="48"/>
        <v>2.7065828802748946E-3</v>
      </c>
      <c r="F401" s="7">
        <f t="shared" si="49"/>
        <v>5.1353113791979136E-3</v>
      </c>
      <c r="G401" s="7">
        <f t="shared" si="51"/>
        <v>0.64347826086956517</v>
      </c>
      <c r="H401" s="14">
        <f t="shared" si="50"/>
        <v>1.7416272446986276E-3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192</v>
      </c>
      <c r="D404" s="6">
        <v>87</v>
      </c>
      <c r="E404" s="7">
        <f t="shared" si="48"/>
        <v>4.5188166348937376E-3</v>
      </c>
      <c r="F404" s="7">
        <f t="shared" si="49"/>
        <v>2.3638734920117381E-3</v>
      </c>
      <c r="G404" s="7">
        <f t="shared" si="51"/>
        <v>-0.546875</v>
      </c>
      <c r="H404" s="14">
        <f t="shared" si="50"/>
        <v>-2.4712278472075128E-3</v>
      </c>
    </row>
    <row r="405" spans="1:8" x14ac:dyDescent="0.2">
      <c r="A405" s="26"/>
      <c r="B405" s="28" t="s">
        <v>379</v>
      </c>
      <c r="C405" s="31">
        <v>0</v>
      </c>
      <c r="D405" s="6">
        <v>27</v>
      </c>
      <c r="E405" s="7" t="str">
        <f t="shared" si="48"/>
        <v/>
      </c>
      <c r="F405" s="7">
        <f t="shared" si="49"/>
        <v>7.3361591131398756E-4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2</v>
      </c>
      <c r="D406" s="6">
        <v>0</v>
      </c>
      <c r="E406" s="7">
        <f t="shared" si="48"/>
        <v>4.7071006613476426E-5</v>
      </c>
      <c r="F406" s="7" t="str">
        <f t="shared" si="49"/>
        <v/>
      </c>
      <c r="G406" s="7">
        <f t="shared" si="51"/>
        <v>-1</v>
      </c>
      <c r="H406" s="14">
        <f t="shared" si="50"/>
        <v>-4.7071006613476426E-5</v>
      </c>
    </row>
    <row r="407" spans="1:8" x14ac:dyDescent="0.2">
      <c r="A407" s="26"/>
      <c r="B407" s="28" t="s">
        <v>381</v>
      </c>
      <c r="C407" s="31">
        <v>0</v>
      </c>
      <c r="D407" s="6">
        <v>10</v>
      </c>
      <c r="E407" s="7" t="str">
        <f t="shared" si="48"/>
        <v/>
      </c>
      <c r="F407" s="7">
        <f t="shared" si="49"/>
        <v>2.7170959678295836E-4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1871</v>
      </c>
      <c r="D410" s="6">
        <v>2226</v>
      </c>
      <c r="E410" s="7">
        <f t="shared" si="48"/>
        <v>4.40349266869072E-2</v>
      </c>
      <c r="F410" s="7">
        <f t="shared" si="49"/>
        <v>6.0482556243886536E-2</v>
      </c>
      <c r="G410" s="7">
        <f t="shared" si="51"/>
        <v>0.18973810796365581</v>
      </c>
      <c r="H410" s="14">
        <f t="shared" si="50"/>
        <v>8.3551036738920663E-3</v>
      </c>
    </row>
    <row r="411" spans="1:8" x14ac:dyDescent="0.2">
      <c r="A411" s="26"/>
      <c r="B411" s="28" t="s">
        <v>385</v>
      </c>
      <c r="C411" s="31">
        <v>3</v>
      </c>
      <c r="D411" s="6">
        <v>0</v>
      </c>
      <c r="E411" s="7">
        <f t="shared" si="48"/>
        <v>7.0606509920214649E-5</v>
      </c>
      <c r="F411" s="7" t="str">
        <f t="shared" si="49"/>
        <v/>
      </c>
      <c r="G411" s="7">
        <f t="shared" si="51"/>
        <v>-1</v>
      </c>
      <c r="H411" s="14">
        <f t="shared" si="50"/>
        <v>-7.0606509920214649E-5</v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429</v>
      </c>
      <c r="D413" s="6">
        <v>477</v>
      </c>
      <c r="E413" s="7">
        <f t="shared" si="48"/>
        <v>1.0096730918590695E-2</v>
      </c>
      <c r="F413" s="7">
        <f t="shared" si="49"/>
        <v>1.2960547766547115E-2</v>
      </c>
      <c r="G413" s="7">
        <f t="shared" si="51"/>
        <v>0.11188811188811189</v>
      </c>
      <c r="H413" s="14">
        <f t="shared" si="50"/>
        <v>1.1297041587234344E-3</v>
      </c>
    </row>
    <row r="414" spans="1:8" x14ac:dyDescent="0.2">
      <c r="A414" s="26"/>
      <c r="B414" s="28" t="s">
        <v>388</v>
      </c>
      <c r="C414" s="31">
        <v>5666</v>
      </c>
      <c r="D414" s="6">
        <v>6161</v>
      </c>
      <c r="E414" s="7">
        <f t="shared" si="48"/>
        <v>0.13335216173597872</v>
      </c>
      <c r="F414" s="7">
        <f t="shared" si="49"/>
        <v>0.16740028257798065</v>
      </c>
      <c r="G414" s="7">
        <f t="shared" si="51"/>
        <v>8.736321920225909E-2</v>
      </c>
      <c r="H414" s="14">
        <f t="shared" si="50"/>
        <v>1.1650074136835416E-2</v>
      </c>
    </row>
    <row r="415" spans="1:8" x14ac:dyDescent="0.2">
      <c r="A415" s="26"/>
      <c r="B415" s="28" t="s">
        <v>389</v>
      </c>
      <c r="C415" s="31">
        <v>436</v>
      </c>
      <c r="D415" s="6">
        <v>530</v>
      </c>
      <c r="E415" s="7">
        <f t="shared" si="48"/>
        <v>1.0261479441737862E-2</v>
      </c>
      <c r="F415" s="7">
        <f t="shared" si="49"/>
        <v>1.4400608629496794E-2</v>
      </c>
      <c r="G415" s="7">
        <f t="shared" si="51"/>
        <v>0.21559633027522937</v>
      </c>
      <c r="H415" s="14">
        <f t="shared" si="50"/>
        <v>2.2123373108333924E-3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83</v>
      </c>
      <c r="D417" s="6">
        <v>5</v>
      </c>
      <c r="E417" s="7">
        <f t="shared" si="48"/>
        <v>1.9534467744592716E-3</v>
      </c>
      <c r="F417" s="7">
        <f t="shared" si="49"/>
        <v>1.3585479839147918E-4</v>
      </c>
      <c r="G417" s="7">
        <f t="shared" si="51"/>
        <v>-0.93975903614457834</v>
      </c>
      <c r="H417" s="14">
        <f t="shared" si="50"/>
        <v>-1.8357692579255805E-3</v>
      </c>
    </row>
    <row r="418" spans="1:8" ht="25.5" x14ac:dyDescent="0.2">
      <c r="A418" s="26"/>
      <c r="B418" s="28" t="s">
        <v>392</v>
      </c>
      <c r="C418" s="31">
        <v>20</v>
      </c>
      <c r="D418" s="6">
        <v>23</v>
      </c>
      <c r="E418" s="7">
        <f t="shared" si="48"/>
        <v>4.7071006613476428E-4</v>
      </c>
      <c r="F418" s="7">
        <f t="shared" si="49"/>
        <v>6.249320726008043E-4</v>
      </c>
      <c r="G418" s="7">
        <f t="shared" si="51"/>
        <v>0.15</v>
      </c>
      <c r="H418" s="14">
        <f t="shared" si="50"/>
        <v>7.0606509920214636E-5</v>
      </c>
    </row>
    <row r="419" spans="1:8" x14ac:dyDescent="0.2">
      <c r="A419" s="26"/>
      <c r="B419" s="28" t="s">
        <v>393</v>
      </c>
      <c r="C419" s="31">
        <v>20</v>
      </c>
      <c r="D419" s="6">
        <v>34</v>
      </c>
      <c r="E419" s="7">
        <f t="shared" si="48"/>
        <v>4.7071006613476428E-4</v>
      </c>
      <c r="F419" s="7">
        <f t="shared" si="49"/>
        <v>9.238126290620585E-4</v>
      </c>
      <c r="G419" s="7">
        <f t="shared" si="51"/>
        <v>0.7</v>
      </c>
      <c r="H419" s="14">
        <f t="shared" si="50"/>
        <v>3.2949704629433495E-4</v>
      </c>
    </row>
    <row r="420" spans="1:8" x14ac:dyDescent="0.2">
      <c r="A420" s="26"/>
      <c r="B420" s="28" t="s">
        <v>394</v>
      </c>
      <c r="C420" s="31">
        <v>1</v>
      </c>
      <c r="D420" s="6">
        <v>3</v>
      </c>
      <c r="E420" s="7">
        <f t="shared" si="48"/>
        <v>2.3535503306738213E-5</v>
      </c>
      <c r="F420" s="7">
        <f t="shared" si="49"/>
        <v>8.1512879034887511E-5</v>
      </c>
      <c r="G420" s="7">
        <f t="shared" si="51"/>
        <v>2</v>
      </c>
      <c r="H420" s="14">
        <f t="shared" si="50"/>
        <v>4.7071006613476426E-5</v>
      </c>
    </row>
    <row r="421" spans="1:8" x14ac:dyDescent="0.2">
      <c r="A421" s="26"/>
      <c r="B421" s="28" t="s">
        <v>395</v>
      </c>
      <c r="C421" s="31">
        <v>20</v>
      </c>
      <c r="D421" s="6">
        <v>71</v>
      </c>
      <c r="E421" s="7">
        <f t="shared" si="48"/>
        <v>4.7071006613476428E-4</v>
      </c>
      <c r="F421" s="7">
        <f t="shared" si="49"/>
        <v>1.9291381371590044E-3</v>
      </c>
      <c r="G421" s="7">
        <f t="shared" si="51"/>
        <v>2.5499999999999998</v>
      </c>
      <c r="H421" s="14">
        <f t="shared" si="50"/>
        <v>1.2003106686436489E-3</v>
      </c>
    </row>
    <row r="422" spans="1:8" x14ac:dyDescent="0.2">
      <c r="A422" s="26"/>
      <c r="B422" s="28" t="s">
        <v>396</v>
      </c>
      <c r="C422" s="31">
        <v>15</v>
      </c>
      <c r="D422" s="6">
        <v>1</v>
      </c>
      <c r="E422" s="7">
        <f t="shared" si="48"/>
        <v>3.5303254960107323E-4</v>
      </c>
      <c r="F422" s="7">
        <f t="shared" si="49"/>
        <v>2.7170959678295838E-5</v>
      </c>
      <c r="G422" s="7">
        <f t="shared" si="51"/>
        <v>-0.93333333333333335</v>
      </c>
      <c r="H422" s="14">
        <f t="shared" si="50"/>
        <v>-3.29497046294335E-4</v>
      </c>
    </row>
    <row r="423" spans="1:8" ht="25.5" x14ac:dyDescent="0.2">
      <c r="A423" s="26"/>
      <c r="B423" s="28" t="s">
        <v>397</v>
      </c>
      <c r="C423" s="31">
        <v>0</v>
      </c>
      <c r="D423" s="6">
        <v>6</v>
      </c>
      <c r="E423" s="7" t="str">
        <f t="shared" si="48"/>
        <v/>
      </c>
      <c r="F423" s="7">
        <f t="shared" si="49"/>
        <v>1.6302575806977502E-4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22</v>
      </c>
      <c r="D424" s="6">
        <v>46</v>
      </c>
      <c r="E424" s="7">
        <f t="shared" si="48"/>
        <v>5.1778107274824074E-4</v>
      </c>
      <c r="F424" s="7">
        <f t="shared" si="49"/>
        <v>1.2498641452016086E-3</v>
      </c>
      <c r="G424" s="7">
        <f t="shared" si="51"/>
        <v>1.0909090909090908</v>
      </c>
      <c r="H424" s="14">
        <f t="shared" si="50"/>
        <v>5.6485207936171709E-4</v>
      </c>
    </row>
    <row r="425" spans="1:8" x14ac:dyDescent="0.2">
      <c r="A425" s="26"/>
      <c r="B425" s="28" t="s">
        <v>399</v>
      </c>
      <c r="C425" s="31">
        <v>32</v>
      </c>
      <c r="D425" s="6">
        <v>129</v>
      </c>
      <c r="E425" s="7">
        <f t="shared" si="48"/>
        <v>7.5313610581562282E-4</v>
      </c>
      <c r="F425" s="7">
        <f t="shared" si="49"/>
        <v>3.5050537985001629E-3</v>
      </c>
      <c r="G425" s="7">
        <f t="shared" si="51"/>
        <v>3.03125</v>
      </c>
      <c r="H425" s="14">
        <f t="shared" si="50"/>
        <v>2.2829438207536065E-3</v>
      </c>
    </row>
    <row r="426" spans="1:8" x14ac:dyDescent="0.2">
      <c r="A426" s="26"/>
      <c r="B426" s="28" t="s">
        <v>400</v>
      </c>
      <c r="C426" s="31">
        <v>506</v>
      </c>
      <c r="D426" s="6">
        <v>276</v>
      </c>
      <c r="E426" s="7">
        <f t="shared" ref="E426:E489" si="52">+IF(C426=0,"",C426/C$362)</f>
        <v>1.1908964673209536E-2</v>
      </c>
      <c r="F426" s="7">
        <f t="shared" ref="F426:F489" si="53">+IF(D426=0,"",D426/D$362)</f>
        <v>7.4991848712096512E-3</v>
      </c>
      <c r="G426" s="7">
        <f t="shared" si="51"/>
        <v>-0.45454545454545453</v>
      </c>
      <c r="H426" s="14">
        <f t="shared" ref="H426:H489" si="54">+IF(OR(AND(E426=""),(G426="")),"",E426*G426)</f>
        <v>-5.4131657605497891E-3</v>
      </c>
    </row>
    <row r="427" spans="1:8" x14ac:dyDescent="0.2">
      <c r="A427" s="26"/>
      <c r="B427" s="28" t="s">
        <v>401</v>
      </c>
      <c r="C427" s="31">
        <v>21</v>
      </c>
      <c r="D427" s="6">
        <v>14</v>
      </c>
      <c r="E427" s="7">
        <f t="shared" si="52"/>
        <v>4.9424556944150256E-4</v>
      </c>
      <c r="F427" s="7">
        <f t="shared" si="53"/>
        <v>3.8039343549614173E-4</v>
      </c>
      <c r="G427" s="7">
        <f t="shared" ref="G427:G490" si="55">+IF(AND(C427=0,D427=0)," ",IF(C427=0,1,IF(D427=0,-1,(D427-C427)/C427)))</f>
        <v>-0.33333333333333331</v>
      </c>
      <c r="H427" s="14">
        <f t="shared" si="54"/>
        <v>-1.647485231471675E-4</v>
      </c>
    </row>
    <row r="428" spans="1:8" x14ac:dyDescent="0.2">
      <c r="A428" s="26"/>
      <c r="B428" s="28" t="s">
        <v>402</v>
      </c>
      <c r="C428" s="31">
        <v>148</v>
      </c>
      <c r="D428" s="6">
        <v>286</v>
      </c>
      <c r="E428" s="7">
        <f t="shared" si="52"/>
        <v>3.4832544893972557E-3</v>
      </c>
      <c r="F428" s="7">
        <f t="shared" si="53"/>
        <v>7.7708944679926095E-3</v>
      </c>
      <c r="G428" s="7">
        <f t="shared" si="55"/>
        <v>0.93243243243243246</v>
      </c>
      <c r="H428" s="14">
        <f t="shared" si="54"/>
        <v>3.2478994563298735E-3</v>
      </c>
    </row>
    <row r="429" spans="1:8" x14ac:dyDescent="0.2">
      <c r="A429" s="26"/>
      <c r="B429" s="28" t="s">
        <v>403</v>
      </c>
      <c r="C429" s="31">
        <v>8</v>
      </c>
      <c r="D429" s="6">
        <v>128</v>
      </c>
      <c r="E429" s="7">
        <f t="shared" si="52"/>
        <v>1.882840264539057E-4</v>
      </c>
      <c r="F429" s="7">
        <f t="shared" si="53"/>
        <v>3.4778828388218673E-3</v>
      </c>
      <c r="G429" s="7">
        <f t="shared" si="55"/>
        <v>15</v>
      </c>
      <c r="H429" s="14">
        <f t="shared" si="54"/>
        <v>2.8242603968085854E-3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7</v>
      </c>
      <c r="D431" s="6">
        <v>0</v>
      </c>
      <c r="E431" s="7">
        <f t="shared" si="52"/>
        <v>1.647485231471675E-4</v>
      </c>
      <c r="F431" s="7" t="str">
        <f t="shared" si="53"/>
        <v/>
      </c>
      <c r="G431" s="7">
        <f t="shared" si="55"/>
        <v>-1</v>
      </c>
      <c r="H431" s="14">
        <f t="shared" si="54"/>
        <v>-1.647485231471675E-4</v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2</v>
      </c>
      <c r="E433" s="7" t="str">
        <f t="shared" si="52"/>
        <v/>
      </c>
      <c r="F433" s="7">
        <f t="shared" si="53"/>
        <v>5.4341919356591676E-5</v>
      </c>
      <c r="G433" s="7">
        <f t="shared" si="55"/>
        <v>1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5</v>
      </c>
      <c r="D434" s="6">
        <v>4</v>
      </c>
      <c r="E434" s="7">
        <f t="shared" si="52"/>
        <v>1.1767751653369107E-4</v>
      </c>
      <c r="F434" s="7">
        <f t="shared" si="53"/>
        <v>1.0868383871318335E-4</v>
      </c>
      <c r="G434" s="7">
        <f t="shared" si="55"/>
        <v>-0.2</v>
      </c>
      <c r="H434" s="14">
        <f t="shared" si="54"/>
        <v>-2.3535503306738216E-5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2803</v>
      </c>
      <c r="D437" s="6">
        <v>752</v>
      </c>
      <c r="E437" s="7">
        <f t="shared" si="52"/>
        <v>6.5970015768787221E-2</v>
      </c>
      <c r="F437" s="7">
        <f t="shared" si="53"/>
        <v>2.043256167807847E-2</v>
      </c>
      <c r="G437" s="7">
        <f t="shared" si="55"/>
        <v>-0.73171601855155188</v>
      </c>
      <c r="H437" s="14">
        <f t="shared" si="54"/>
        <v>-4.8271317282120078E-2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5</v>
      </c>
      <c r="D439" s="6">
        <v>12</v>
      </c>
      <c r="E439" s="7">
        <f t="shared" si="52"/>
        <v>1.1767751653369107E-4</v>
      </c>
      <c r="F439" s="7">
        <f t="shared" si="53"/>
        <v>3.2605151613955004E-4</v>
      </c>
      <c r="G439" s="7">
        <f t="shared" si="55"/>
        <v>1.4</v>
      </c>
      <c r="H439" s="14">
        <f t="shared" si="54"/>
        <v>1.6474852314716747E-4</v>
      </c>
    </row>
    <row r="440" spans="1:8" x14ac:dyDescent="0.2">
      <c r="A440" s="26"/>
      <c r="B440" s="28" t="s">
        <v>414</v>
      </c>
      <c r="C440" s="31">
        <v>25</v>
      </c>
      <c r="D440" s="6">
        <v>1</v>
      </c>
      <c r="E440" s="7">
        <f t="shared" si="52"/>
        <v>5.8838758266845537E-4</v>
      </c>
      <c r="F440" s="7">
        <f t="shared" si="53"/>
        <v>2.7170959678295838E-5</v>
      </c>
      <c r="G440" s="7">
        <f t="shared" si="55"/>
        <v>-0.96</v>
      </c>
      <c r="H440" s="14">
        <f t="shared" si="54"/>
        <v>-5.6485207936171709E-4</v>
      </c>
    </row>
    <row r="441" spans="1:8" x14ac:dyDescent="0.2">
      <c r="A441" s="26"/>
      <c r="B441" s="28" t="s">
        <v>415</v>
      </c>
      <c r="C441" s="31">
        <v>15</v>
      </c>
      <c r="D441" s="6">
        <v>64</v>
      </c>
      <c r="E441" s="7">
        <f t="shared" si="52"/>
        <v>3.5303254960107323E-4</v>
      </c>
      <c r="F441" s="7">
        <f t="shared" si="53"/>
        <v>1.7389414194109336E-3</v>
      </c>
      <c r="G441" s="7">
        <f t="shared" si="55"/>
        <v>3.2666666666666666</v>
      </c>
      <c r="H441" s="14">
        <f t="shared" si="54"/>
        <v>1.1532396620301726E-3</v>
      </c>
    </row>
    <row r="442" spans="1:8" x14ac:dyDescent="0.2">
      <c r="A442" s="26"/>
      <c r="B442" s="28" t="s">
        <v>416</v>
      </c>
      <c r="C442" s="31">
        <v>2</v>
      </c>
      <c r="D442" s="6">
        <v>9</v>
      </c>
      <c r="E442" s="7">
        <f t="shared" si="52"/>
        <v>4.7071006613476426E-5</v>
      </c>
      <c r="F442" s="7">
        <f t="shared" si="53"/>
        <v>2.4453863710466252E-4</v>
      </c>
      <c r="G442" s="7">
        <f t="shared" si="55"/>
        <v>3.5</v>
      </c>
      <c r="H442" s="14">
        <f t="shared" si="54"/>
        <v>1.647485231471675E-4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18</v>
      </c>
      <c r="D445" s="6">
        <v>6</v>
      </c>
      <c r="E445" s="7">
        <f t="shared" si="52"/>
        <v>4.2363905952128787E-4</v>
      </c>
      <c r="F445" s="7">
        <f t="shared" si="53"/>
        <v>1.6302575806977502E-4</v>
      </c>
      <c r="G445" s="7">
        <f t="shared" si="55"/>
        <v>-0.66666666666666663</v>
      </c>
      <c r="H445" s="14">
        <f t="shared" si="54"/>
        <v>-2.8242603968085854E-4</v>
      </c>
    </row>
    <row r="446" spans="1:8" x14ac:dyDescent="0.2">
      <c r="A446" s="26"/>
      <c r="B446" s="28" t="s">
        <v>420</v>
      </c>
      <c r="C446" s="31">
        <v>13</v>
      </c>
      <c r="D446" s="6">
        <v>11</v>
      </c>
      <c r="E446" s="7">
        <f t="shared" si="52"/>
        <v>3.0596154298759677E-4</v>
      </c>
      <c r="F446" s="7">
        <f t="shared" si="53"/>
        <v>2.988805564612542E-4</v>
      </c>
      <c r="G446" s="7">
        <f t="shared" si="55"/>
        <v>-0.15384615384615385</v>
      </c>
      <c r="H446" s="14">
        <f t="shared" si="54"/>
        <v>-4.7071006613476426E-5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16</v>
      </c>
      <c r="E448" s="7" t="str">
        <f t="shared" si="52"/>
        <v/>
      </c>
      <c r="F448" s="7">
        <f t="shared" si="53"/>
        <v>4.3473535485273341E-4</v>
      </c>
      <c r="G448" s="7">
        <f t="shared" si="55"/>
        <v>1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2</v>
      </c>
      <c r="D449" s="6">
        <v>0</v>
      </c>
      <c r="E449" s="7">
        <f t="shared" si="52"/>
        <v>4.7071006613476426E-5</v>
      </c>
      <c r="F449" s="7" t="str">
        <f t="shared" si="53"/>
        <v/>
      </c>
      <c r="G449" s="7">
        <f t="shared" si="55"/>
        <v>-1</v>
      </c>
      <c r="H449" s="14">
        <f t="shared" si="54"/>
        <v>-4.7071006613476426E-5</v>
      </c>
    </row>
    <row r="450" spans="1:8" x14ac:dyDescent="0.2">
      <c r="A450" s="26"/>
      <c r="B450" s="28" t="s">
        <v>424</v>
      </c>
      <c r="C450" s="31">
        <v>16</v>
      </c>
      <c r="D450" s="6">
        <v>1</v>
      </c>
      <c r="E450" s="7">
        <f t="shared" si="52"/>
        <v>3.7656805290781141E-4</v>
      </c>
      <c r="F450" s="7">
        <f t="shared" si="53"/>
        <v>2.7170959678295838E-5</v>
      </c>
      <c r="G450" s="7">
        <f t="shared" si="55"/>
        <v>-0.9375</v>
      </c>
      <c r="H450" s="14">
        <f t="shared" si="54"/>
        <v>-3.5303254960107318E-4</v>
      </c>
    </row>
    <row r="451" spans="1:8" ht="25.5" x14ac:dyDescent="0.2">
      <c r="A451" s="26"/>
      <c r="B451" s="28" t="s">
        <v>425</v>
      </c>
      <c r="C451" s="31">
        <v>39</v>
      </c>
      <c r="D451" s="6">
        <v>49</v>
      </c>
      <c r="E451" s="7">
        <f t="shared" si="52"/>
        <v>9.1788462896279037E-4</v>
      </c>
      <c r="F451" s="7">
        <f t="shared" si="53"/>
        <v>1.331377024236496E-3</v>
      </c>
      <c r="G451" s="7">
        <f t="shared" si="55"/>
        <v>0.25641025641025639</v>
      </c>
      <c r="H451" s="14">
        <f t="shared" si="54"/>
        <v>2.3535503306738214E-4</v>
      </c>
    </row>
    <row r="452" spans="1:8" x14ac:dyDescent="0.2">
      <c r="A452" s="26"/>
      <c r="B452" s="28" t="s">
        <v>426</v>
      </c>
      <c r="C452" s="31">
        <v>23</v>
      </c>
      <c r="D452" s="6">
        <v>4</v>
      </c>
      <c r="E452" s="7">
        <f t="shared" si="52"/>
        <v>5.4131657605497891E-4</v>
      </c>
      <c r="F452" s="7">
        <f t="shared" si="53"/>
        <v>1.0868383871318335E-4</v>
      </c>
      <c r="G452" s="7">
        <f t="shared" si="55"/>
        <v>-0.82608695652173914</v>
      </c>
      <c r="H452" s="14">
        <f t="shared" si="54"/>
        <v>-4.4717456282802605E-4</v>
      </c>
    </row>
    <row r="453" spans="1:8" ht="25.5" x14ac:dyDescent="0.2">
      <c r="A453" s="26"/>
      <c r="B453" s="28" t="s">
        <v>427</v>
      </c>
      <c r="C453" s="31">
        <v>5</v>
      </c>
      <c r="D453" s="6">
        <v>6</v>
      </c>
      <c r="E453" s="7">
        <f t="shared" si="52"/>
        <v>1.1767751653369107E-4</v>
      </c>
      <c r="F453" s="7">
        <f t="shared" si="53"/>
        <v>1.6302575806977502E-4</v>
      </c>
      <c r="G453" s="7">
        <f t="shared" si="55"/>
        <v>0.2</v>
      </c>
      <c r="H453" s="14">
        <f t="shared" si="54"/>
        <v>2.3535503306738216E-5</v>
      </c>
    </row>
    <row r="454" spans="1:8" ht="25.5" x14ac:dyDescent="0.2">
      <c r="A454" s="26"/>
      <c r="B454" s="28" t="s">
        <v>428</v>
      </c>
      <c r="C454" s="31">
        <v>2</v>
      </c>
      <c r="D454" s="6">
        <v>0</v>
      </c>
      <c r="E454" s="7">
        <f t="shared" si="52"/>
        <v>4.7071006613476426E-5</v>
      </c>
      <c r="F454" s="7" t="str">
        <f t="shared" si="53"/>
        <v/>
      </c>
      <c r="G454" s="7">
        <f t="shared" si="55"/>
        <v>-1</v>
      </c>
      <c r="H454" s="14">
        <f t="shared" si="54"/>
        <v>-4.7071006613476426E-5</v>
      </c>
    </row>
    <row r="455" spans="1:8" x14ac:dyDescent="0.2">
      <c r="A455" s="26"/>
      <c r="B455" s="28" t="s">
        <v>429</v>
      </c>
      <c r="C455" s="31">
        <v>3</v>
      </c>
      <c r="D455" s="6">
        <v>16</v>
      </c>
      <c r="E455" s="7">
        <f t="shared" si="52"/>
        <v>7.0606509920214649E-5</v>
      </c>
      <c r="F455" s="7">
        <f t="shared" si="53"/>
        <v>4.3473535485273341E-4</v>
      </c>
      <c r="G455" s="7">
        <f t="shared" si="55"/>
        <v>4.333333333333333</v>
      </c>
      <c r="H455" s="14">
        <f t="shared" si="54"/>
        <v>3.0596154298759677E-4</v>
      </c>
    </row>
    <row r="456" spans="1:8" x14ac:dyDescent="0.2">
      <c r="A456" s="26"/>
      <c r="B456" s="28" t="s">
        <v>430</v>
      </c>
      <c r="C456" s="31">
        <v>2</v>
      </c>
      <c r="D456" s="6">
        <v>2</v>
      </c>
      <c r="E456" s="7">
        <f t="shared" si="52"/>
        <v>4.7071006613476426E-5</v>
      </c>
      <c r="F456" s="7">
        <f t="shared" si="53"/>
        <v>5.4341919356591676E-5</v>
      </c>
      <c r="G456" s="7">
        <f t="shared" si="55"/>
        <v>0</v>
      </c>
      <c r="H456" s="14">
        <f t="shared" si="54"/>
        <v>0</v>
      </c>
    </row>
    <row r="457" spans="1:8" x14ac:dyDescent="0.2">
      <c r="A457" s="26"/>
      <c r="B457" s="28" t="s">
        <v>431</v>
      </c>
      <c r="C457" s="31">
        <v>1</v>
      </c>
      <c r="D457" s="6">
        <v>0</v>
      </c>
      <c r="E457" s="7">
        <f t="shared" si="52"/>
        <v>2.3535503306738213E-5</v>
      </c>
      <c r="F457" s="7" t="str">
        <f t="shared" si="53"/>
        <v/>
      </c>
      <c r="G457" s="7">
        <f t="shared" si="55"/>
        <v>-1</v>
      </c>
      <c r="H457" s="14">
        <f t="shared" si="54"/>
        <v>-2.3535503306738213E-5</v>
      </c>
    </row>
    <row r="458" spans="1:8" x14ac:dyDescent="0.2">
      <c r="A458" s="26"/>
      <c r="B458" s="28" t="s">
        <v>432</v>
      </c>
      <c r="C458" s="31">
        <v>9</v>
      </c>
      <c r="D458" s="6">
        <v>28</v>
      </c>
      <c r="E458" s="7">
        <f t="shared" si="52"/>
        <v>2.1181952976064393E-4</v>
      </c>
      <c r="F458" s="7">
        <f t="shared" si="53"/>
        <v>7.6078687099228345E-4</v>
      </c>
      <c r="G458" s="7">
        <f t="shared" si="55"/>
        <v>2.1111111111111112</v>
      </c>
      <c r="H458" s="14">
        <f t="shared" si="54"/>
        <v>4.471745628280261E-4</v>
      </c>
    </row>
    <row r="459" spans="1:8" x14ac:dyDescent="0.2">
      <c r="A459" s="26"/>
      <c r="B459" s="28" t="s">
        <v>433</v>
      </c>
      <c r="C459" s="31">
        <v>0</v>
      </c>
      <c r="D459" s="6">
        <v>2</v>
      </c>
      <c r="E459" s="7" t="str">
        <f t="shared" si="52"/>
        <v/>
      </c>
      <c r="F459" s="7">
        <f t="shared" si="53"/>
        <v>5.4341919356591676E-5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19</v>
      </c>
      <c r="D460" s="6">
        <v>1</v>
      </c>
      <c r="E460" s="7">
        <f t="shared" si="52"/>
        <v>4.471745628280261E-4</v>
      </c>
      <c r="F460" s="7">
        <f t="shared" si="53"/>
        <v>2.7170959678295838E-5</v>
      </c>
      <c r="G460" s="7">
        <f t="shared" si="55"/>
        <v>-0.94736842105263153</v>
      </c>
      <c r="H460" s="14">
        <f t="shared" si="54"/>
        <v>-4.2363905952128787E-4</v>
      </c>
    </row>
    <row r="461" spans="1:8" x14ac:dyDescent="0.2">
      <c r="A461" s="26"/>
      <c r="B461" s="28" t="s">
        <v>435</v>
      </c>
      <c r="C461" s="31">
        <v>4636</v>
      </c>
      <c r="D461" s="6">
        <v>2101</v>
      </c>
      <c r="E461" s="7">
        <f t="shared" si="52"/>
        <v>0.10911059333003836</v>
      </c>
      <c r="F461" s="7">
        <f t="shared" si="53"/>
        <v>5.7086186284099553E-2</v>
      </c>
      <c r="G461" s="7">
        <f t="shared" si="55"/>
        <v>-0.54680759275237278</v>
      </c>
      <c r="H461" s="14">
        <f t="shared" si="54"/>
        <v>-5.9662500882581376E-2</v>
      </c>
    </row>
    <row r="462" spans="1:8" x14ac:dyDescent="0.2">
      <c r="A462" s="26"/>
      <c r="B462" s="28" t="s">
        <v>436</v>
      </c>
      <c r="C462" s="31">
        <v>248</v>
      </c>
      <c r="D462" s="6">
        <v>270</v>
      </c>
      <c r="E462" s="7">
        <f t="shared" si="52"/>
        <v>5.8368048200710771E-3</v>
      </c>
      <c r="F462" s="7">
        <f t="shared" si="53"/>
        <v>7.336159113139876E-3</v>
      </c>
      <c r="G462" s="7">
        <f t="shared" si="55"/>
        <v>8.8709677419354843E-2</v>
      </c>
      <c r="H462" s="14">
        <f t="shared" si="54"/>
        <v>5.1778107274824074E-4</v>
      </c>
    </row>
    <row r="463" spans="1:8" x14ac:dyDescent="0.2">
      <c r="A463" s="26"/>
      <c r="B463" s="28" t="s">
        <v>437</v>
      </c>
      <c r="C463" s="31">
        <v>471</v>
      </c>
      <c r="D463" s="6">
        <v>584</v>
      </c>
      <c r="E463" s="7">
        <f t="shared" si="52"/>
        <v>1.10852220574737E-2</v>
      </c>
      <c r="F463" s="7">
        <f t="shared" si="53"/>
        <v>1.5867840452124769E-2</v>
      </c>
      <c r="G463" s="7">
        <f t="shared" si="55"/>
        <v>0.23991507430997877</v>
      </c>
      <c r="H463" s="14">
        <f t="shared" si="54"/>
        <v>2.6595118736614186E-3</v>
      </c>
    </row>
    <row r="464" spans="1:8" x14ac:dyDescent="0.2">
      <c r="A464" s="26"/>
      <c r="B464" s="28" t="s">
        <v>438</v>
      </c>
      <c r="C464" s="31">
        <v>37</v>
      </c>
      <c r="D464" s="6">
        <v>8</v>
      </c>
      <c r="E464" s="7">
        <f t="shared" si="52"/>
        <v>8.7081362234931391E-4</v>
      </c>
      <c r="F464" s="7">
        <f t="shared" si="53"/>
        <v>2.1736767742636671E-4</v>
      </c>
      <c r="G464" s="7">
        <f t="shared" si="55"/>
        <v>-0.78378378378378377</v>
      </c>
      <c r="H464" s="14">
        <f t="shared" si="54"/>
        <v>-6.8252959589540818E-4</v>
      </c>
    </row>
    <row r="465" spans="1:8" x14ac:dyDescent="0.2">
      <c r="A465" s="26"/>
      <c r="B465" s="28" t="s">
        <v>439</v>
      </c>
      <c r="C465" s="31">
        <v>13</v>
      </c>
      <c r="D465" s="6">
        <v>6</v>
      </c>
      <c r="E465" s="7">
        <f t="shared" si="52"/>
        <v>3.0596154298759677E-4</v>
      </c>
      <c r="F465" s="7">
        <f t="shared" si="53"/>
        <v>1.6302575806977502E-4</v>
      </c>
      <c r="G465" s="7">
        <f t="shared" si="55"/>
        <v>-0.53846153846153844</v>
      </c>
      <c r="H465" s="14">
        <f t="shared" si="54"/>
        <v>-1.6474852314716747E-4</v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100</v>
      </c>
      <c r="D467" s="6">
        <v>28</v>
      </c>
      <c r="E467" s="7">
        <f t="shared" si="52"/>
        <v>2.3535503306738215E-3</v>
      </c>
      <c r="F467" s="7">
        <f t="shared" si="53"/>
        <v>7.6078687099228345E-4</v>
      </c>
      <c r="G467" s="7">
        <f t="shared" si="55"/>
        <v>-0.72</v>
      </c>
      <c r="H467" s="14">
        <f t="shared" si="54"/>
        <v>-1.6945562380851515E-3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62</v>
      </c>
      <c r="D469" s="6">
        <v>10</v>
      </c>
      <c r="E469" s="7">
        <f t="shared" si="52"/>
        <v>1.4592012050177693E-3</v>
      </c>
      <c r="F469" s="7">
        <f t="shared" si="53"/>
        <v>2.7170959678295836E-4</v>
      </c>
      <c r="G469" s="7">
        <f t="shared" si="55"/>
        <v>-0.83870967741935487</v>
      </c>
      <c r="H469" s="14">
        <f t="shared" si="54"/>
        <v>-1.2238461719503871E-3</v>
      </c>
    </row>
    <row r="470" spans="1:8" x14ac:dyDescent="0.2">
      <c r="A470" s="26"/>
      <c r="B470" s="28" t="s">
        <v>444</v>
      </c>
      <c r="C470" s="31">
        <v>1</v>
      </c>
      <c r="D470" s="6">
        <v>0</v>
      </c>
      <c r="E470" s="7">
        <f t="shared" si="52"/>
        <v>2.3535503306738213E-5</v>
      </c>
      <c r="F470" s="7" t="str">
        <f t="shared" si="53"/>
        <v/>
      </c>
      <c r="G470" s="7">
        <f t="shared" si="55"/>
        <v>-1</v>
      </c>
      <c r="H470" s="14">
        <f t="shared" si="54"/>
        <v>-2.3535503306738213E-5</v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205</v>
      </c>
      <c r="D472" s="6">
        <v>62</v>
      </c>
      <c r="E472" s="7">
        <f t="shared" si="52"/>
        <v>4.8247781778813338E-3</v>
      </c>
      <c r="F472" s="7">
        <f t="shared" si="53"/>
        <v>1.6845995000543419E-3</v>
      </c>
      <c r="G472" s="7">
        <f t="shared" si="55"/>
        <v>-0.69756097560975605</v>
      </c>
      <c r="H472" s="14">
        <f t="shared" si="54"/>
        <v>-3.3655769728635643E-3</v>
      </c>
    </row>
    <row r="473" spans="1:8" x14ac:dyDescent="0.2">
      <c r="A473" s="26"/>
      <c r="B473" s="28" t="s">
        <v>447</v>
      </c>
      <c r="C473" s="31">
        <v>8</v>
      </c>
      <c r="D473" s="6">
        <v>3</v>
      </c>
      <c r="E473" s="7">
        <f t="shared" si="52"/>
        <v>1.882840264539057E-4</v>
      </c>
      <c r="F473" s="7">
        <f t="shared" si="53"/>
        <v>8.1512879034887511E-5</v>
      </c>
      <c r="G473" s="7">
        <f t="shared" si="55"/>
        <v>-0.625</v>
      </c>
      <c r="H473" s="14">
        <f t="shared" si="54"/>
        <v>-1.1767751653369107E-4</v>
      </c>
    </row>
    <row r="474" spans="1:8" x14ac:dyDescent="0.2">
      <c r="A474" s="26"/>
      <c r="B474" s="28" t="s">
        <v>448</v>
      </c>
      <c r="C474" s="31">
        <v>24</v>
      </c>
      <c r="D474" s="6">
        <v>51</v>
      </c>
      <c r="E474" s="7">
        <f t="shared" si="52"/>
        <v>5.648520793617172E-4</v>
      </c>
      <c r="F474" s="7">
        <f t="shared" si="53"/>
        <v>1.3857189435930878E-3</v>
      </c>
      <c r="G474" s="7">
        <f t="shared" si="55"/>
        <v>1.125</v>
      </c>
      <c r="H474" s="14">
        <f t="shared" si="54"/>
        <v>6.3545858928193183E-4</v>
      </c>
    </row>
    <row r="475" spans="1:8" x14ac:dyDescent="0.2">
      <c r="A475" s="26"/>
      <c r="B475" s="28" t="s">
        <v>449</v>
      </c>
      <c r="C475" s="31">
        <v>115</v>
      </c>
      <c r="D475" s="6">
        <v>113</v>
      </c>
      <c r="E475" s="7">
        <f t="shared" si="52"/>
        <v>2.7065828802748946E-3</v>
      </c>
      <c r="F475" s="7">
        <f t="shared" si="53"/>
        <v>3.0703184436474298E-3</v>
      </c>
      <c r="G475" s="7">
        <f t="shared" si="55"/>
        <v>-1.7391304347826087E-2</v>
      </c>
      <c r="H475" s="14">
        <f t="shared" si="54"/>
        <v>-4.7071006613476426E-5</v>
      </c>
    </row>
    <row r="476" spans="1:8" x14ac:dyDescent="0.2">
      <c r="A476" s="26"/>
      <c r="B476" s="28" t="s">
        <v>450</v>
      </c>
      <c r="C476" s="31">
        <v>315</v>
      </c>
      <c r="D476" s="6">
        <v>293</v>
      </c>
      <c r="E476" s="7">
        <f t="shared" si="52"/>
        <v>7.4136835416225375E-3</v>
      </c>
      <c r="F476" s="7">
        <f t="shared" si="53"/>
        <v>7.9610911857406798E-3</v>
      </c>
      <c r="G476" s="7">
        <f t="shared" si="55"/>
        <v>-6.9841269841269843E-2</v>
      </c>
      <c r="H476" s="14">
        <f t="shared" si="54"/>
        <v>-5.1778107274824074E-4</v>
      </c>
    </row>
    <row r="477" spans="1:8" ht="25.5" x14ac:dyDescent="0.2">
      <c r="A477" s="26"/>
      <c r="B477" s="28" t="s">
        <v>451</v>
      </c>
      <c r="C477" s="31">
        <v>3</v>
      </c>
      <c r="D477" s="6">
        <v>16</v>
      </c>
      <c r="E477" s="7">
        <f t="shared" si="52"/>
        <v>7.0606509920214649E-5</v>
      </c>
      <c r="F477" s="7">
        <f t="shared" si="53"/>
        <v>4.3473535485273341E-4</v>
      </c>
      <c r="G477" s="7">
        <f t="shared" si="55"/>
        <v>4.333333333333333</v>
      </c>
      <c r="H477" s="14">
        <f t="shared" si="54"/>
        <v>3.0596154298759677E-4</v>
      </c>
    </row>
    <row r="478" spans="1:8" ht="25.5" x14ac:dyDescent="0.2">
      <c r="A478" s="26"/>
      <c r="B478" s="28" t="s">
        <v>452</v>
      </c>
      <c r="C478" s="31">
        <v>11</v>
      </c>
      <c r="D478" s="6">
        <v>24</v>
      </c>
      <c r="E478" s="7">
        <f t="shared" si="52"/>
        <v>2.5889053637412037E-4</v>
      </c>
      <c r="F478" s="7">
        <f t="shared" si="53"/>
        <v>6.5210303227910009E-4</v>
      </c>
      <c r="G478" s="7">
        <f t="shared" si="55"/>
        <v>1.1818181818181819</v>
      </c>
      <c r="H478" s="14">
        <f t="shared" si="54"/>
        <v>3.0596154298759683E-4</v>
      </c>
    </row>
    <row r="479" spans="1:8" ht="25.5" x14ac:dyDescent="0.2">
      <c r="A479" s="26"/>
      <c r="B479" s="28" t="s">
        <v>453</v>
      </c>
      <c r="C479" s="31">
        <v>2</v>
      </c>
      <c r="D479" s="6">
        <v>0</v>
      </c>
      <c r="E479" s="7">
        <f t="shared" si="52"/>
        <v>4.7071006613476426E-5</v>
      </c>
      <c r="F479" s="7" t="str">
        <f t="shared" si="53"/>
        <v/>
      </c>
      <c r="G479" s="7">
        <f t="shared" si="55"/>
        <v>-1</v>
      </c>
      <c r="H479" s="14">
        <f t="shared" si="54"/>
        <v>-4.7071006613476426E-5</v>
      </c>
    </row>
    <row r="480" spans="1:8" x14ac:dyDescent="0.2">
      <c r="A480" s="26"/>
      <c r="B480" s="28" t="s">
        <v>454</v>
      </c>
      <c r="C480" s="31">
        <v>37</v>
      </c>
      <c r="D480" s="6">
        <v>34</v>
      </c>
      <c r="E480" s="7">
        <f t="shared" si="52"/>
        <v>8.7081362234931391E-4</v>
      </c>
      <c r="F480" s="7">
        <f t="shared" si="53"/>
        <v>9.238126290620585E-4</v>
      </c>
      <c r="G480" s="7">
        <f t="shared" si="55"/>
        <v>-8.1081081081081086E-2</v>
      </c>
      <c r="H480" s="14">
        <f t="shared" si="54"/>
        <v>-7.0606509920214649E-5</v>
      </c>
    </row>
    <row r="481" spans="1:8" ht="25.5" x14ac:dyDescent="0.2">
      <c r="A481" s="26"/>
      <c r="B481" s="28" t="s">
        <v>455</v>
      </c>
      <c r="C481" s="31">
        <v>1</v>
      </c>
      <c r="D481" s="6">
        <v>0</v>
      </c>
      <c r="E481" s="7">
        <f t="shared" si="52"/>
        <v>2.3535503306738213E-5</v>
      </c>
      <c r="F481" s="7" t="str">
        <f t="shared" si="53"/>
        <v/>
      </c>
      <c r="G481" s="7">
        <f t="shared" si="55"/>
        <v>-1</v>
      </c>
      <c r="H481" s="14">
        <f t="shared" si="54"/>
        <v>-2.3535503306738213E-5</v>
      </c>
    </row>
    <row r="482" spans="1:8" x14ac:dyDescent="0.2">
      <c r="A482" s="26"/>
      <c r="B482" s="28" t="s">
        <v>456</v>
      </c>
      <c r="C482" s="31">
        <v>528</v>
      </c>
      <c r="D482" s="6">
        <v>84</v>
      </c>
      <c r="E482" s="7">
        <f t="shared" si="52"/>
        <v>1.2426745745957778E-2</v>
      </c>
      <c r="F482" s="7">
        <f t="shared" si="53"/>
        <v>2.2823606129768505E-3</v>
      </c>
      <c r="G482" s="7">
        <f t="shared" si="55"/>
        <v>-0.84090909090909094</v>
      </c>
      <c r="H482" s="14">
        <f t="shared" si="54"/>
        <v>-1.0449763468191767E-2</v>
      </c>
    </row>
    <row r="483" spans="1:8" x14ac:dyDescent="0.2">
      <c r="A483" s="26"/>
      <c r="B483" s="28" t="s">
        <v>457</v>
      </c>
      <c r="C483" s="31">
        <v>10</v>
      </c>
      <c r="D483" s="6">
        <v>12</v>
      </c>
      <c r="E483" s="7">
        <f t="shared" si="52"/>
        <v>2.3535503306738214E-4</v>
      </c>
      <c r="F483" s="7">
        <f t="shared" si="53"/>
        <v>3.2605151613955004E-4</v>
      </c>
      <c r="G483" s="7">
        <f t="shared" si="55"/>
        <v>0.2</v>
      </c>
      <c r="H483" s="14">
        <f t="shared" si="54"/>
        <v>4.7071006613476433E-5</v>
      </c>
    </row>
    <row r="484" spans="1:8" x14ac:dyDescent="0.2">
      <c r="A484" s="26"/>
      <c r="B484" s="28" t="s">
        <v>458</v>
      </c>
      <c r="C484" s="31">
        <v>308</v>
      </c>
      <c r="D484" s="6">
        <v>246</v>
      </c>
      <c r="E484" s="7">
        <f t="shared" si="52"/>
        <v>7.2489350184753703E-3</v>
      </c>
      <c r="F484" s="7">
        <f t="shared" si="53"/>
        <v>6.6840560808607763E-3</v>
      </c>
      <c r="G484" s="7">
        <f t="shared" si="55"/>
        <v>-0.20129870129870131</v>
      </c>
      <c r="H484" s="14">
        <f t="shared" si="54"/>
        <v>-1.4592012050177695E-3</v>
      </c>
    </row>
    <row r="485" spans="1:8" x14ac:dyDescent="0.2">
      <c r="A485" s="26"/>
      <c r="B485" s="28" t="s">
        <v>459</v>
      </c>
      <c r="C485" s="31">
        <v>76</v>
      </c>
      <c r="D485" s="6">
        <v>43</v>
      </c>
      <c r="E485" s="7">
        <f t="shared" si="52"/>
        <v>1.7886982513121044E-3</v>
      </c>
      <c r="F485" s="7">
        <f t="shared" si="53"/>
        <v>1.168351266166721E-3</v>
      </c>
      <c r="G485" s="7">
        <f t="shared" si="55"/>
        <v>-0.43421052631578949</v>
      </c>
      <c r="H485" s="14">
        <f t="shared" si="54"/>
        <v>-7.766716091223611E-4</v>
      </c>
    </row>
    <row r="486" spans="1:8" x14ac:dyDescent="0.2">
      <c r="A486" s="26"/>
      <c r="B486" s="28" t="s">
        <v>460</v>
      </c>
      <c r="C486" s="31">
        <v>6</v>
      </c>
      <c r="D486" s="6">
        <v>25</v>
      </c>
      <c r="E486" s="7">
        <f t="shared" si="52"/>
        <v>1.412130198404293E-4</v>
      </c>
      <c r="F486" s="7">
        <f t="shared" si="53"/>
        <v>6.7927399195739598E-4</v>
      </c>
      <c r="G486" s="7">
        <f t="shared" si="55"/>
        <v>3.1666666666666665</v>
      </c>
      <c r="H486" s="14">
        <f t="shared" si="54"/>
        <v>4.471745628280261E-4</v>
      </c>
    </row>
    <row r="487" spans="1:8" x14ac:dyDescent="0.2">
      <c r="A487" s="26"/>
      <c r="B487" s="28" t="s">
        <v>461</v>
      </c>
      <c r="C487" s="31">
        <v>3</v>
      </c>
      <c r="D487" s="6">
        <v>3</v>
      </c>
      <c r="E487" s="7">
        <f t="shared" si="52"/>
        <v>7.0606509920214649E-5</v>
      </c>
      <c r="F487" s="7">
        <f t="shared" si="53"/>
        <v>8.1512879034887511E-5</v>
      </c>
      <c r="G487" s="7">
        <f t="shared" si="55"/>
        <v>0</v>
      </c>
      <c r="H487" s="14">
        <f t="shared" si="54"/>
        <v>0</v>
      </c>
    </row>
    <row r="488" spans="1:8" x14ac:dyDescent="0.2">
      <c r="A488" s="26"/>
      <c r="B488" s="28" t="s">
        <v>462</v>
      </c>
      <c r="C488" s="31">
        <v>63</v>
      </c>
      <c r="D488" s="6">
        <v>63</v>
      </c>
      <c r="E488" s="7">
        <f t="shared" si="52"/>
        <v>1.4827367083245075E-3</v>
      </c>
      <c r="F488" s="7">
        <f t="shared" si="53"/>
        <v>1.7117704597326379E-3</v>
      </c>
      <c r="G488" s="7">
        <f t="shared" si="55"/>
        <v>0</v>
      </c>
      <c r="H488" s="14">
        <f t="shared" si="54"/>
        <v>0</v>
      </c>
    </row>
    <row r="489" spans="1:8" x14ac:dyDescent="0.2">
      <c r="A489" s="26"/>
      <c r="B489" s="28" t="s">
        <v>463</v>
      </c>
      <c r="C489" s="31">
        <v>10</v>
      </c>
      <c r="D489" s="6">
        <v>0</v>
      </c>
      <c r="E489" s="7">
        <f t="shared" si="52"/>
        <v>2.3535503306738214E-4</v>
      </c>
      <c r="F489" s="7" t="str">
        <f t="shared" si="53"/>
        <v/>
      </c>
      <c r="G489" s="7">
        <f t="shared" si="55"/>
        <v>-1</v>
      </c>
      <c r="H489" s="14">
        <f t="shared" si="54"/>
        <v>-2.3535503306738214E-4</v>
      </c>
    </row>
    <row r="490" spans="1:8" x14ac:dyDescent="0.2">
      <c r="A490" s="26"/>
      <c r="B490" s="28" t="s">
        <v>464</v>
      </c>
      <c r="C490" s="31">
        <v>311</v>
      </c>
      <c r="D490" s="6">
        <v>325</v>
      </c>
      <c r="E490" s="7">
        <f t="shared" ref="E490:E553" si="56">+IF(C490=0,"",C490/C$362)</f>
        <v>7.3195415283955848E-3</v>
      </c>
      <c r="F490" s="7">
        <f t="shared" ref="F490:F553" si="57">+IF(D490=0,"",D490/D$362)</f>
        <v>8.8305618954461467E-3</v>
      </c>
      <c r="G490" s="7">
        <f t="shared" si="55"/>
        <v>4.5016077170418008E-2</v>
      </c>
      <c r="H490" s="14">
        <f t="shared" ref="H490:H553" si="58">+IF(OR(AND(E490=""),(G490="")),"",E490*G490)</f>
        <v>3.29497046294335E-4</v>
      </c>
    </row>
    <row r="491" spans="1:8" x14ac:dyDescent="0.2">
      <c r="A491" s="26"/>
      <c r="B491" s="28" t="s">
        <v>465</v>
      </c>
      <c r="C491" s="31">
        <v>1</v>
      </c>
      <c r="D491" s="6">
        <v>0</v>
      </c>
      <c r="E491" s="7">
        <f t="shared" si="56"/>
        <v>2.3535503306738213E-5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14">
        <f t="shared" si="58"/>
        <v>-2.3535503306738213E-5</v>
      </c>
    </row>
    <row r="492" spans="1:8" x14ac:dyDescent="0.2">
      <c r="A492" s="26"/>
      <c r="B492" s="28" t="s">
        <v>466</v>
      </c>
      <c r="C492" s="31">
        <v>7</v>
      </c>
      <c r="D492" s="6">
        <v>1</v>
      </c>
      <c r="E492" s="7">
        <f t="shared" si="56"/>
        <v>1.647485231471675E-4</v>
      </c>
      <c r="F492" s="7">
        <f t="shared" si="57"/>
        <v>2.7170959678295838E-5</v>
      </c>
      <c r="G492" s="7">
        <f t="shared" si="59"/>
        <v>-0.8571428571428571</v>
      </c>
      <c r="H492" s="14">
        <f t="shared" si="58"/>
        <v>-1.4121301984042927E-4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45</v>
      </c>
      <c r="D495" s="6">
        <v>5</v>
      </c>
      <c r="E495" s="7">
        <f t="shared" si="56"/>
        <v>1.0590976488032196E-3</v>
      </c>
      <c r="F495" s="7">
        <f t="shared" si="57"/>
        <v>1.3585479839147918E-4</v>
      </c>
      <c r="G495" s="7">
        <f t="shared" si="59"/>
        <v>-0.88888888888888884</v>
      </c>
      <c r="H495" s="14">
        <f t="shared" si="58"/>
        <v>-9.4142013226952855E-4</v>
      </c>
    </row>
    <row r="496" spans="1:8" x14ac:dyDescent="0.2">
      <c r="A496" s="26"/>
      <c r="B496" s="28" t="s">
        <v>470</v>
      </c>
      <c r="C496" s="31">
        <v>0</v>
      </c>
      <c r="D496" s="6">
        <v>4</v>
      </c>
      <c r="E496" s="7" t="str">
        <f t="shared" si="56"/>
        <v/>
      </c>
      <c r="F496" s="7">
        <f t="shared" si="57"/>
        <v>1.0868383871318335E-4</v>
      </c>
      <c r="G496" s="7">
        <f t="shared" si="59"/>
        <v>1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215</v>
      </c>
      <c r="D498" s="6">
        <v>394</v>
      </c>
      <c r="E498" s="7">
        <f t="shared" si="56"/>
        <v>5.0601332109487165E-3</v>
      </c>
      <c r="F498" s="7">
        <f t="shared" si="57"/>
        <v>1.070535811324856E-2</v>
      </c>
      <c r="G498" s="7">
        <f t="shared" si="59"/>
        <v>0.83255813953488367</v>
      </c>
      <c r="H498" s="14">
        <f t="shared" si="58"/>
        <v>4.2128550919061404E-3</v>
      </c>
    </row>
    <row r="499" spans="1:8" ht="25.5" x14ac:dyDescent="0.2">
      <c r="A499" s="26"/>
      <c r="B499" s="28" t="s">
        <v>473</v>
      </c>
      <c r="C499" s="31">
        <v>3</v>
      </c>
      <c r="D499" s="6">
        <v>5</v>
      </c>
      <c r="E499" s="7">
        <f t="shared" si="56"/>
        <v>7.0606509920214649E-5</v>
      </c>
      <c r="F499" s="7">
        <f t="shared" si="57"/>
        <v>1.3585479839147918E-4</v>
      </c>
      <c r="G499" s="7">
        <f t="shared" si="59"/>
        <v>0.66666666666666663</v>
      </c>
      <c r="H499" s="14">
        <f t="shared" si="58"/>
        <v>4.7071006613476433E-5</v>
      </c>
    </row>
    <row r="500" spans="1:8" x14ac:dyDescent="0.2">
      <c r="A500" s="26"/>
      <c r="B500" s="28" t="s">
        <v>474</v>
      </c>
      <c r="C500" s="31">
        <v>13</v>
      </c>
      <c r="D500" s="6">
        <v>19</v>
      </c>
      <c r="E500" s="7">
        <f t="shared" si="56"/>
        <v>3.0596154298759677E-4</v>
      </c>
      <c r="F500" s="7">
        <f t="shared" si="57"/>
        <v>5.1624823388762094E-4</v>
      </c>
      <c r="G500" s="7">
        <f t="shared" si="59"/>
        <v>0.46153846153846156</v>
      </c>
      <c r="H500" s="14">
        <f t="shared" si="58"/>
        <v>1.412130198404293E-4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</v>
      </c>
      <c r="D502" s="6">
        <v>17</v>
      </c>
      <c r="E502" s="7">
        <f t="shared" si="56"/>
        <v>4.7071006613476426E-5</v>
      </c>
      <c r="F502" s="7">
        <f t="shared" si="57"/>
        <v>4.6190631453102925E-4</v>
      </c>
      <c r="G502" s="7">
        <f t="shared" si="59"/>
        <v>7.5</v>
      </c>
      <c r="H502" s="14">
        <f t="shared" si="58"/>
        <v>3.5303254960107318E-4</v>
      </c>
    </row>
    <row r="503" spans="1:8" x14ac:dyDescent="0.2">
      <c r="A503" s="26"/>
      <c r="B503" s="28" t="s">
        <v>477</v>
      </c>
      <c r="C503" s="31">
        <v>103</v>
      </c>
      <c r="D503" s="6">
        <v>79</v>
      </c>
      <c r="E503" s="7">
        <f t="shared" si="56"/>
        <v>2.424156840594036E-3</v>
      </c>
      <c r="F503" s="7">
        <f t="shared" si="57"/>
        <v>2.1465058145853713E-3</v>
      </c>
      <c r="G503" s="7">
        <f t="shared" si="59"/>
        <v>-0.23300970873786409</v>
      </c>
      <c r="H503" s="14">
        <f t="shared" si="58"/>
        <v>-5.648520793617172E-4</v>
      </c>
    </row>
    <row r="504" spans="1:8" x14ac:dyDescent="0.2">
      <c r="A504" s="26"/>
      <c r="B504" s="28" t="s">
        <v>478</v>
      </c>
      <c r="C504" s="31">
        <v>3</v>
      </c>
      <c r="D504" s="6">
        <v>408</v>
      </c>
      <c r="E504" s="7">
        <f t="shared" si="56"/>
        <v>7.0606509920214649E-5</v>
      </c>
      <c r="F504" s="7">
        <f t="shared" si="57"/>
        <v>1.1085751548744702E-2</v>
      </c>
      <c r="G504" s="7">
        <f t="shared" si="59"/>
        <v>135</v>
      </c>
      <c r="H504" s="14">
        <f t="shared" si="58"/>
        <v>9.5318788392289768E-3</v>
      </c>
    </row>
    <row r="505" spans="1:8" x14ac:dyDescent="0.2">
      <c r="A505" s="26"/>
      <c r="B505" s="28" t="s">
        <v>479</v>
      </c>
      <c r="C505" s="31">
        <v>29</v>
      </c>
      <c r="D505" s="6">
        <v>11</v>
      </c>
      <c r="E505" s="7">
        <f t="shared" si="56"/>
        <v>6.8252959589540818E-4</v>
      </c>
      <c r="F505" s="7">
        <f t="shared" si="57"/>
        <v>2.988805564612542E-4</v>
      </c>
      <c r="G505" s="7">
        <f t="shared" si="59"/>
        <v>-0.62068965517241381</v>
      </c>
      <c r="H505" s="14">
        <f t="shared" si="58"/>
        <v>-4.2363905952128787E-4</v>
      </c>
    </row>
    <row r="506" spans="1:8" x14ac:dyDescent="0.2">
      <c r="A506" s="26"/>
      <c r="B506" s="28" t="s">
        <v>480</v>
      </c>
      <c r="C506" s="31">
        <v>8</v>
      </c>
      <c r="D506" s="6">
        <v>5</v>
      </c>
      <c r="E506" s="7">
        <f t="shared" si="56"/>
        <v>1.882840264539057E-4</v>
      </c>
      <c r="F506" s="7">
        <f t="shared" si="57"/>
        <v>1.3585479839147918E-4</v>
      </c>
      <c r="G506" s="7">
        <f t="shared" si="59"/>
        <v>-0.375</v>
      </c>
      <c r="H506" s="14">
        <f t="shared" si="58"/>
        <v>-7.0606509920214636E-5</v>
      </c>
    </row>
    <row r="507" spans="1:8" x14ac:dyDescent="0.2">
      <c r="A507" s="26"/>
      <c r="B507" s="28" t="s">
        <v>481</v>
      </c>
      <c r="C507" s="31">
        <v>2</v>
      </c>
      <c r="D507" s="6">
        <v>0</v>
      </c>
      <c r="E507" s="7">
        <f t="shared" si="56"/>
        <v>4.7071006613476426E-5</v>
      </c>
      <c r="F507" s="7" t="str">
        <f t="shared" si="57"/>
        <v/>
      </c>
      <c r="G507" s="7">
        <f t="shared" si="59"/>
        <v>-1</v>
      </c>
      <c r="H507" s="14">
        <f t="shared" si="58"/>
        <v>-4.7071006613476426E-5</v>
      </c>
    </row>
    <row r="508" spans="1:8" x14ac:dyDescent="0.2">
      <c r="A508" s="26"/>
      <c r="B508" s="28" t="s">
        <v>482</v>
      </c>
      <c r="C508" s="31">
        <v>117</v>
      </c>
      <c r="D508" s="6">
        <v>27</v>
      </c>
      <c r="E508" s="7">
        <f t="shared" si="56"/>
        <v>2.7536538868883709E-3</v>
      </c>
      <c r="F508" s="7">
        <f t="shared" si="57"/>
        <v>7.3361591131398756E-4</v>
      </c>
      <c r="G508" s="7">
        <f t="shared" si="59"/>
        <v>-0.76923076923076927</v>
      </c>
      <c r="H508" s="14">
        <f t="shared" si="58"/>
        <v>-2.1181952976064393E-3</v>
      </c>
    </row>
    <row r="509" spans="1:8" x14ac:dyDescent="0.2">
      <c r="A509" s="26"/>
      <c r="B509" s="28" t="s">
        <v>483</v>
      </c>
      <c r="C509" s="31">
        <v>55</v>
      </c>
      <c r="D509" s="6">
        <v>84</v>
      </c>
      <c r="E509" s="7">
        <f t="shared" si="56"/>
        <v>1.2944526818706018E-3</v>
      </c>
      <c r="F509" s="7">
        <f t="shared" si="57"/>
        <v>2.2823606129768505E-3</v>
      </c>
      <c r="G509" s="7">
        <f t="shared" si="59"/>
        <v>0.52727272727272723</v>
      </c>
      <c r="H509" s="14">
        <f t="shared" si="58"/>
        <v>6.8252959589540818E-4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2.3535503306738213E-5</v>
      </c>
      <c r="F510" s="7" t="str">
        <f t="shared" si="57"/>
        <v/>
      </c>
      <c r="G510" s="7">
        <f t="shared" si="59"/>
        <v>-1</v>
      </c>
      <c r="H510" s="14">
        <f t="shared" si="58"/>
        <v>-2.3535503306738213E-5</v>
      </c>
    </row>
    <row r="511" spans="1:8" ht="25.5" x14ac:dyDescent="0.2">
      <c r="A511" s="26"/>
      <c r="B511" s="28" t="s">
        <v>485</v>
      </c>
      <c r="C511" s="31">
        <v>6</v>
      </c>
      <c r="D511" s="6">
        <v>3</v>
      </c>
      <c r="E511" s="7">
        <f t="shared" si="56"/>
        <v>1.412130198404293E-4</v>
      </c>
      <c r="F511" s="7">
        <f t="shared" si="57"/>
        <v>8.1512879034887511E-5</v>
      </c>
      <c r="G511" s="7">
        <f t="shared" si="59"/>
        <v>-0.5</v>
      </c>
      <c r="H511" s="14">
        <f t="shared" si="58"/>
        <v>-7.0606509920214649E-5</v>
      </c>
    </row>
    <row r="512" spans="1:8" x14ac:dyDescent="0.2">
      <c r="A512" s="26"/>
      <c r="B512" s="28" t="s">
        <v>486</v>
      </c>
      <c r="C512" s="31">
        <v>0</v>
      </c>
      <c r="D512" s="6">
        <v>1</v>
      </c>
      <c r="E512" s="7" t="str">
        <f t="shared" si="56"/>
        <v/>
      </c>
      <c r="F512" s="7">
        <f t="shared" si="57"/>
        <v>2.7170959678295838E-5</v>
      </c>
      <c r="G512" s="7">
        <f t="shared" si="59"/>
        <v>1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5</v>
      </c>
      <c r="D513" s="6">
        <v>5</v>
      </c>
      <c r="E513" s="7">
        <f t="shared" si="56"/>
        <v>1.1767751653369107E-4</v>
      </c>
      <c r="F513" s="7">
        <f t="shared" si="57"/>
        <v>1.3585479839147918E-4</v>
      </c>
      <c r="G513" s="7">
        <f t="shared" si="59"/>
        <v>0</v>
      </c>
      <c r="H513" s="14">
        <f t="shared" si="58"/>
        <v>0</v>
      </c>
    </row>
    <row r="514" spans="1:8" x14ac:dyDescent="0.2">
      <c r="A514" s="26"/>
      <c r="B514" s="28" t="s">
        <v>488</v>
      </c>
      <c r="C514" s="31">
        <v>5</v>
      </c>
      <c r="D514" s="6">
        <v>95</v>
      </c>
      <c r="E514" s="7">
        <f t="shared" si="56"/>
        <v>1.1767751653369107E-4</v>
      </c>
      <c r="F514" s="7">
        <f t="shared" si="57"/>
        <v>2.5812411694381043E-3</v>
      </c>
      <c r="G514" s="7">
        <f t="shared" si="59"/>
        <v>18</v>
      </c>
      <c r="H514" s="14">
        <f t="shared" si="58"/>
        <v>2.1181952976064393E-3</v>
      </c>
    </row>
    <row r="515" spans="1:8" ht="25.5" x14ac:dyDescent="0.2">
      <c r="A515" s="26"/>
      <c r="B515" s="28" t="s">
        <v>489</v>
      </c>
      <c r="C515" s="31">
        <v>15</v>
      </c>
      <c r="D515" s="6">
        <v>1</v>
      </c>
      <c r="E515" s="7">
        <f t="shared" si="56"/>
        <v>3.5303254960107323E-4</v>
      </c>
      <c r="F515" s="7">
        <f t="shared" si="57"/>
        <v>2.7170959678295838E-5</v>
      </c>
      <c r="G515" s="7">
        <f t="shared" si="59"/>
        <v>-0.93333333333333335</v>
      </c>
      <c r="H515" s="14">
        <f t="shared" si="58"/>
        <v>-3.29497046294335E-4</v>
      </c>
    </row>
    <row r="516" spans="1:8" x14ac:dyDescent="0.2">
      <c r="A516" s="26"/>
      <c r="B516" s="28" t="s">
        <v>490</v>
      </c>
      <c r="C516" s="31">
        <v>3</v>
      </c>
      <c r="D516" s="6">
        <v>4</v>
      </c>
      <c r="E516" s="7">
        <f t="shared" si="56"/>
        <v>7.0606509920214649E-5</v>
      </c>
      <c r="F516" s="7">
        <f t="shared" si="57"/>
        <v>1.0868383871318335E-4</v>
      </c>
      <c r="G516" s="7">
        <f t="shared" si="59"/>
        <v>0.33333333333333331</v>
      </c>
      <c r="H516" s="14">
        <f t="shared" si="58"/>
        <v>2.3535503306738216E-5</v>
      </c>
    </row>
    <row r="517" spans="1:8" ht="25.5" x14ac:dyDescent="0.2">
      <c r="A517" s="26"/>
      <c r="B517" s="28" t="s">
        <v>491</v>
      </c>
      <c r="C517" s="31">
        <v>184</v>
      </c>
      <c r="D517" s="6">
        <v>89</v>
      </c>
      <c r="E517" s="7">
        <f t="shared" si="56"/>
        <v>4.3305326084398313E-3</v>
      </c>
      <c r="F517" s="7">
        <f t="shared" si="57"/>
        <v>2.4182154113683296E-3</v>
      </c>
      <c r="G517" s="7">
        <f t="shared" si="59"/>
        <v>-0.51630434782608692</v>
      </c>
      <c r="H517" s="14">
        <f t="shared" si="58"/>
        <v>-2.2358728141401302E-3</v>
      </c>
    </row>
    <row r="518" spans="1:8" ht="25.5" x14ac:dyDescent="0.2">
      <c r="A518" s="26"/>
      <c r="B518" s="28" t="s">
        <v>492</v>
      </c>
      <c r="C518" s="31">
        <v>0</v>
      </c>
      <c r="D518" s="6">
        <v>23</v>
      </c>
      <c r="E518" s="7" t="str">
        <f t="shared" si="56"/>
        <v/>
      </c>
      <c r="F518" s="7">
        <f t="shared" si="57"/>
        <v>6.249320726008043E-4</v>
      </c>
      <c r="G518" s="7">
        <f t="shared" si="59"/>
        <v>1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49</v>
      </c>
      <c r="D519" s="6">
        <v>293</v>
      </c>
      <c r="E519" s="7">
        <f t="shared" si="56"/>
        <v>1.1532396620301726E-3</v>
      </c>
      <c r="F519" s="7">
        <f t="shared" si="57"/>
        <v>7.9610911857406798E-3</v>
      </c>
      <c r="G519" s="7">
        <f t="shared" si="59"/>
        <v>4.9795918367346941</v>
      </c>
      <c r="H519" s="14">
        <f t="shared" si="58"/>
        <v>5.7426628068441244E-3</v>
      </c>
    </row>
    <row r="520" spans="1:8" x14ac:dyDescent="0.2">
      <c r="A520" s="26"/>
      <c r="B520" s="28" t="s">
        <v>494</v>
      </c>
      <c r="C520" s="31">
        <v>9</v>
      </c>
      <c r="D520" s="6">
        <v>76</v>
      </c>
      <c r="E520" s="7">
        <f t="shared" si="56"/>
        <v>2.1181952976064393E-4</v>
      </c>
      <c r="F520" s="7">
        <f t="shared" si="57"/>
        <v>2.0649929355504837E-3</v>
      </c>
      <c r="G520" s="7">
        <f t="shared" si="59"/>
        <v>7.4444444444444446</v>
      </c>
      <c r="H520" s="14">
        <f t="shared" si="58"/>
        <v>1.5768787215514604E-3</v>
      </c>
    </row>
    <row r="521" spans="1:8" ht="25.5" x14ac:dyDescent="0.2">
      <c r="A521" s="26"/>
      <c r="B521" s="28" t="s">
        <v>495</v>
      </c>
      <c r="C521" s="31">
        <v>385</v>
      </c>
      <c r="D521" s="6">
        <v>3</v>
      </c>
      <c r="E521" s="7">
        <f t="shared" si="56"/>
        <v>9.0611687730942133E-3</v>
      </c>
      <c r="F521" s="7">
        <f t="shared" si="57"/>
        <v>8.1512879034887511E-5</v>
      </c>
      <c r="G521" s="7">
        <f t="shared" si="59"/>
        <v>-0.99220779220779221</v>
      </c>
      <c r="H521" s="14">
        <f t="shared" si="58"/>
        <v>-8.9905622631739988E-3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100</v>
      </c>
      <c r="E524" s="7" t="str">
        <f t="shared" si="56"/>
        <v/>
      </c>
      <c r="F524" s="7">
        <f t="shared" si="57"/>
        <v>2.7170959678295839E-3</v>
      </c>
      <c r="G524" s="7">
        <f t="shared" si="59"/>
        <v>1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100</v>
      </c>
      <c r="D526" s="6">
        <v>0</v>
      </c>
      <c r="E526" s="7">
        <f t="shared" si="56"/>
        <v>2.3535503306738215E-3</v>
      </c>
      <c r="F526" s="7" t="str">
        <f t="shared" si="57"/>
        <v/>
      </c>
      <c r="G526" s="7">
        <f t="shared" si="59"/>
        <v>-1</v>
      </c>
      <c r="H526" s="14">
        <f t="shared" si="58"/>
        <v>-2.3535503306738215E-3</v>
      </c>
    </row>
    <row r="527" spans="1:8" x14ac:dyDescent="0.2">
      <c r="A527" s="26"/>
      <c r="B527" s="28" t="s">
        <v>501</v>
      </c>
      <c r="C527" s="31">
        <v>0</v>
      </c>
      <c r="D527" s="6">
        <v>1</v>
      </c>
      <c r="E527" s="7" t="str">
        <f t="shared" si="56"/>
        <v/>
      </c>
      <c r="F527" s="7">
        <f t="shared" si="57"/>
        <v>2.7170959678295838E-5</v>
      </c>
      <c r="G527" s="7">
        <f t="shared" si="59"/>
        <v>1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100</v>
      </c>
      <c r="D528" s="6">
        <v>6</v>
      </c>
      <c r="E528" s="7">
        <f t="shared" si="56"/>
        <v>2.3535503306738215E-3</v>
      </c>
      <c r="F528" s="7">
        <f t="shared" si="57"/>
        <v>1.6302575806977502E-4</v>
      </c>
      <c r="G528" s="7">
        <f t="shared" si="59"/>
        <v>-0.94</v>
      </c>
      <c r="H528" s="14">
        <f t="shared" si="58"/>
        <v>-2.212337310833392E-3</v>
      </c>
    </row>
    <row r="529" spans="1:8" x14ac:dyDescent="0.2">
      <c r="A529" s="26"/>
      <c r="B529" s="28" t="s">
        <v>503</v>
      </c>
      <c r="C529" s="31">
        <v>18</v>
      </c>
      <c r="D529" s="6">
        <v>6</v>
      </c>
      <c r="E529" s="7">
        <f t="shared" si="56"/>
        <v>4.2363905952128787E-4</v>
      </c>
      <c r="F529" s="7">
        <f t="shared" si="57"/>
        <v>1.6302575806977502E-4</v>
      </c>
      <c r="G529" s="7">
        <f t="shared" si="59"/>
        <v>-0.66666666666666663</v>
      </c>
      <c r="H529" s="14">
        <f t="shared" si="58"/>
        <v>-2.8242603968085854E-4</v>
      </c>
    </row>
    <row r="530" spans="1:8" x14ac:dyDescent="0.2">
      <c r="A530" s="26"/>
      <c r="B530" s="28" t="s">
        <v>504</v>
      </c>
      <c r="C530" s="31">
        <v>583</v>
      </c>
      <c r="D530" s="6">
        <v>495</v>
      </c>
      <c r="E530" s="7">
        <f t="shared" si="56"/>
        <v>1.3721198427828379E-2</v>
      </c>
      <c r="F530" s="7">
        <f t="shared" si="57"/>
        <v>1.344962504075644E-2</v>
      </c>
      <c r="G530" s="7">
        <f t="shared" si="59"/>
        <v>-0.15094339622641509</v>
      </c>
      <c r="H530" s="14">
        <f t="shared" si="58"/>
        <v>-2.0711242909929629E-3</v>
      </c>
    </row>
    <row r="531" spans="1:8" x14ac:dyDescent="0.2">
      <c r="A531" s="26"/>
      <c r="B531" s="28" t="s">
        <v>505</v>
      </c>
      <c r="C531" s="31">
        <v>126</v>
      </c>
      <c r="D531" s="6">
        <v>21</v>
      </c>
      <c r="E531" s="7">
        <f t="shared" si="56"/>
        <v>2.9654734166490149E-3</v>
      </c>
      <c r="F531" s="7">
        <f t="shared" si="57"/>
        <v>5.7059015324421262E-4</v>
      </c>
      <c r="G531" s="7">
        <f t="shared" si="59"/>
        <v>-0.83333333333333337</v>
      </c>
      <c r="H531" s="14">
        <f t="shared" si="58"/>
        <v>-2.4712278472075124E-3</v>
      </c>
    </row>
    <row r="532" spans="1:8" ht="28.5" customHeight="1" x14ac:dyDescent="0.2">
      <c r="A532" s="26"/>
      <c r="B532" s="28" t="s">
        <v>506</v>
      </c>
      <c r="C532" s="31">
        <v>101</v>
      </c>
      <c r="D532" s="6">
        <v>2</v>
      </c>
      <c r="E532" s="7">
        <f t="shared" si="56"/>
        <v>2.3770858339805597E-3</v>
      </c>
      <c r="F532" s="7">
        <f t="shared" si="57"/>
        <v>5.4341919356591676E-5</v>
      </c>
      <c r="G532" s="7">
        <f t="shared" si="59"/>
        <v>-0.98019801980198018</v>
      </c>
      <c r="H532" s="14">
        <f t="shared" si="58"/>
        <v>-2.3300148273670833E-3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1</v>
      </c>
      <c r="D534" s="6">
        <v>1</v>
      </c>
      <c r="E534" s="7">
        <f t="shared" si="56"/>
        <v>2.3535503306738213E-5</v>
      </c>
      <c r="F534" s="7">
        <f t="shared" si="57"/>
        <v>2.7170959678295838E-5</v>
      </c>
      <c r="G534" s="7">
        <f t="shared" si="59"/>
        <v>0</v>
      </c>
      <c r="H534" s="14">
        <f t="shared" si="58"/>
        <v>0</v>
      </c>
    </row>
    <row r="535" spans="1:8" ht="25.5" x14ac:dyDescent="0.2">
      <c r="A535" s="26"/>
      <c r="B535" s="28" t="s">
        <v>509</v>
      </c>
      <c r="C535" s="31">
        <v>50</v>
      </c>
      <c r="D535" s="6">
        <v>108</v>
      </c>
      <c r="E535" s="7">
        <f t="shared" si="56"/>
        <v>1.1767751653369107E-3</v>
      </c>
      <c r="F535" s="7">
        <f t="shared" si="57"/>
        <v>2.9344636452559502E-3</v>
      </c>
      <c r="G535" s="7">
        <f t="shared" si="59"/>
        <v>1.1599999999999999</v>
      </c>
      <c r="H535" s="14">
        <f t="shared" si="58"/>
        <v>1.3650591917908164E-3</v>
      </c>
    </row>
    <row r="536" spans="1:8" x14ac:dyDescent="0.2">
      <c r="A536" s="26"/>
      <c r="B536" s="28" t="s">
        <v>510</v>
      </c>
      <c r="C536" s="31">
        <v>111</v>
      </c>
      <c r="D536" s="6">
        <v>15</v>
      </c>
      <c r="E536" s="7">
        <f t="shared" si="56"/>
        <v>2.6124408670479419E-3</v>
      </c>
      <c r="F536" s="7">
        <f t="shared" si="57"/>
        <v>4.0756439517443757E-4</v>
      </c>
      <c r="G536" s="7">
        <f t="shared" si="59"/>
        <v>-0.86486486486486491</v>
      </c>
      <c r="H536" s="14">
        <f t="shared" si="58"/>
        <v>-2.2594083174468688E-3</v>
      </c>
    </row>
    <row r="537" spans="1:8" ht="25.5" x14ac:dyDescent="0.2">
      <c r="A537" s="26"/>
      <c r="B537" s="28" t="s">
        <v>511</v>
      </c>
      <c r="C537" s="31">
        <v>231</v>
      </c>
      <c r="D537" s="6">
        <v>100</v>
      </c>
      <c r="E537" s="7">
        <f t="shared" si="56"/>
        <v>5.4367012638565273E-3</v>
      </c>
      <c r="F537" s="7">
        <f t="shared" si="57"/>
        <v>2.7170959678295839E-3</v>
      </c>
      <c r="G537" s="7">
        <f t="shared" si="59"/>
        <v>-0.5670995670995671</v>
      </c>
      <c r="H537" s="14">
        <f t="shared" si="58"/>
        <v>-3.0831509331827058E-3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10</v>
      </c>
      <c r="D540" s="6">
        <v>0</v>
      </c>
      <c r="E540" s="7">
        <f t="shared" si="56"/>
        <v>2.3535503306738214E-4</v>
      </c>
      <c r="F540" s="7" t="str">
        <f t="shared" si="57"/>
        <v/>
      </c>
      <c r="G540" s="7">
        <f t="shared" si="59"/>
        <v>-1</v>
      </c>
      <c r="H540" s="14">
        <f t="shared" si="58"/>
        <v>-2.3535503306738214E-4</v>
      </c>
    </row>
    <row r="541" spans="1:8" x14ac:dyDescent="0.2">
      <c r="A541" s="26"/>
      <c r="B541" s="28" t="s">
        <v>515</v>
      </c>
      <c r="C541" s="31">
        <v>22</v>
      </c>
      <c r="D541" s="6">
        <v>0</v>
      </c>
      <c r="E541" s="7">
        <f t="shared" si="56"/>
        <v>5.1778107274824074E-4</v>
      </c>
      <c r="F541" s="7" t="str">
        <f t="shared" si="57"/>
        <v/>
      </c>
      <c r="G541" s="7">
        <f t="shared" si="59"/>
        <v>-1</v>
      </c>
      <c r="H541" s="14">
        <f t="shared" si="58"/>
        <v>-5.1778107274824074E-4</v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3</v>
      </c>
      <c r="D543" s="6">
        <v>0</v>
      </c>
      <c r="E543" s="7">
        <f t="shared" si="56"/>
        <v>7.0606509920214649E-5</v>
      </c>
      <c r="F543" s="7" t="str">
        <f t="shared" si="57"/>
        <v/>
      </c>
      <c r="G543" s="7">
        <f t="shared" si="59"/>
        <v>-1</v>
      </c>
      <c r="H543" s="14">
        <f t="shared" si="58"/>
        <v>-7.0606509920214649E-5</v>
      </c>
    </row>
    <row r="544" spans="1:8" ht="25.5" x14ac:dyDescent="0.2">
      <c r="A544" s="26"/>
      <c r="B544" s="28" t="s">
        <v>518</v>
      </c>
      <c r="C544" s="31">
        <v>2</v>
      </c>
      <c r="D544" s="6">
        <v>5</v>
      </c>
      <c r="E544" s="7">
        <f t="shared" si="56"/>
        <v>4.7071006613476426E-5</v>
      </c>
      <c r="F544" s="7">
        <f t="shared" si="57"/>
        <v>1.3585479839147918E-4</v>
      </c>
      <c r="G544" s="7">
        <f t="shared" si="59"/>
        <v>1.5</v>
      </c>
      <c r="H544" s="14">
        <f t="shared" si="58"/>
        <v>7.0606509920214636E-5</v>
      </c>
    </row>
    <row r="545" spans="1:8" ht="25.5" x14ac:dyDescent="0.2">
      <c r="A545" s="26"/>
      <c r="B545" s="28" t="s">
        <v>519</v>
      </c>
      <c r="C545" s="31">
        <v>5</v>
      </c>
      <c r="D545" s="6">
        <v>0</v>
      </c>
      <c r="E545" s="7">
        <f t="shared" si="56"/>
        <v>1.1767751653369107E-4</v>
      </c>
      <c r="F545" s="7" t="str">
        <f t="shared" si="57"/>
        <v/>
      </c>
      <c r="G545" s="7">
        <f t="shared" si="59"/>
        <v>-1</v>
      </c>
      <c r="H545" s="14">
        <f t="shared" si="58"/>
        <v>-1.1767751653369107E-4</v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30</v>
      </c>
      <c r="D548" s="6">
        <v>16</v>
      </c>
      <c r="E548" s="7">
        <f t="shared" si="56"/>
        <v>7.0606509920214647E-4</v>
      </c>
      <c r="F548" s="7">
        <f t="shared" si="57"/>
        <v>4.3473535485273341E-4</v>
      </c>
      <c r="G548" s="7">
        <f t="shared" si="59"/>
        <v>-0.46666666666666667</v>
      </c>
      <c r="H548" s="14">
        <f t="shared" si="58"/>
        <v>-3.29497046294335E-4</v>
      </c>
    </row>
    <row r="549" spans="1:8" x14ac:dyDescent="0.2">
      <c r="A549" s="26"/>
      <c r="B549" s="28" t="s">
        <v>523</v>
      </c>
      <c r="C549" s="31">
        <v>0</v>
      </c>
      <c r="D549" s="6">
        <v>2</v>
      </c>
      <c r="E549" s="7" t="str">
        <f t="shared" si="56"/>
        <v/>
      </c>
      <c r="F549" s="7">
        <f t="shared" si="57"/>
        <v>5.4341919356591676E-5</v>
      </c>
      <c r="G549" s="7">
        <f t="shared" si="59"/>
        <v>1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18</v>
      </c>
      <c r="D550" s="6">
        <v>1</v>
      </c>
      <c r="E550" s="7">
        <f t="shared" si="56"/>
        <v>4.2363905952128787E-4</v>
      </c>
      <c r="F550" s="7">
        <f t="shared" si="57"/>
        <v>2.7170959678295838E-5</v>
      </c>
      <c r="G550" s="7">
        <f t="shared" si="59"/>
        <v>-0.94444444444444442</v>
      </c>
      <c r="H550" s="14">
        <f t="shared" si="58"/>
        <v>-4.0010355621454964E-4</v>
      </c>
    </row>
    <row r="551" spans="1:8" ht="25.5" x14ac:dyDescent="0.2">
      <c r="A551" s="26"/>
      <c r="B551" s="28" t="s">
        <v>525</v>
      </c>
      <c r="C551" s="31">
        <v>15</v>
      </c>
      <c r="D551" s="6">
        <v>14</v>
      </c>
      <c r="E551" s="7">
        <f t="shared" si="56"/>
        <v>3.5303254960107323E-4</v>
      </c>
      <c r="F551" s="7">
        <f t="shared" si="57"/>
        <v>3.8039343549614173E-4</v>
      </c>
      <c r="G551" s="7">
        <f t="shared" si="59"/>
        <v>-6.6666666666666666E-2</v>
      </c>
      <c r="H551" s="14">
        <f t="shared" si="58"/>
        <v>-2.3535503306738216E-5</v>
      </c>
    </row>
    <row r="552" spans="1:8" x14ac:dyDescent="0.2">
      <c r="A552" s="26"/>
      <c r="B552" s="28" t="s">
        <v>526</v>
      </c>
      <c r="C552" s="31">
        <v>21</v>
      </c>
      <c r="D552" s="6">
        <v>29</v>
      </c>
      <c r="E552" s="7">
        <f t="shared" si="56"/>
        <v>4.9424556944150256E-4</v>
      </c>
      <c r="F552" s="7">
        <f t="shared" si="57"/>
        <v>7.8795783067057924E-4</v>
      </c>
      <c r="G552" s="7">
        <f t="shared" si="59"/>
        <v>0.38095238095238093</v>
      </c>
      <c r="H552" s="14">
        <f t="shared" si="58"/>
        <v>1.8828402645390573E-4</v>
      </c>
    </row>
    <row r="553" spans="1:8" x14ac:dyDescent="0.2">
      <c r="A553" s="26"/>
      <c r="B553" s="28" t="s">
        <v>527</v>
      </c>
      <c r="C553" s="31">
        <v>17</v>
      </c>
      <c r="D553" s="6">
        <v>25</v>
      </c>
      <c r="E553" s="7">
        <f t="shared" si="56"/>
        <v>4.0010355621454964E-4</v>
      </c>
      <c r="F553" s="7">
        <f t="shared" si="57"/>
        <v>6.7927399195739598E-4</v>
      </c>
      <c r="G553" s="7">
        <f t="shared" si="59"/>
        <v>0.47058823529411764</v>
      </c>
      <c r="H553" s="14">
        <f t="shared" si="58"/>
        <v>1.882840264539057E-4</v>
      </c>
    </row>
    <row r="554" spans="1:8" x14ac:dyDescent="0.2">
      <c r="A554" s="26"/>
      <c r="B554" s="28" t="s">
        <v>528</v>
      </c>
      <c r="C554" s="31">
        <v>24</v>
      </c>
      <c r="D554" s="6">
        <v>94</v>
      </c>
      <c r="E554" s="7">
        <f t="shared" ref="E554:E595" si="60">+IF(C554=0,"",C554/C$362)</f>
        <v>5.648520793617172E-4</v>
      </c>
      <c r="F554" s="7">
        <f t="shared" ref="F554:F595" si="61">+IF(D554=0,"",D554/D$362)</f>
        <v>2.5540702097598088E-3</v>
      </c>
      <c r="G554" s="7">
        <f t="shared" si="59"/>
        <v>2.9166666666666665</v>
      </c>
      <c r="H554" s="14">
        <f t="shared" ref="H554:H595" si="62">+IF(OR(AND(E554=""),(G554="")),"",E554*G554)</f>
        <v>1.6474852314716751E-3</v>
      </c>
    </row>
    <row r="555" spans="1:8" x14ac:dyDescent="0.2">
      <c r="A555" s="26"/>
      <c r="B555" s="28" t="s">
        <v>529</v>
      </c>
      <c r="C555" s="31">
        <v>327</v>
      </c>
      <c r="D555" s="6">
        <v>858</v>
      </c>
      <c r="E555" s="7">
        <f t="shared" si="60"/>
        <v>7.6961095813033965E-3</v>
      </c>
      <c r="F555" s="7">
        <f t="shared" si="61"/>
        <v>2.3312683403977828E-2</v>
      </c>
      <c r="G555" s="7">
        <f t="shared" ref="G555:G595" si="63">+IF(AND(C555=0,D555=0)," ",IF(C555=0,1,IF(D555=0,-1,(D555-C555)/C555)))</f>
        <v>1.6238532110091743</v>
      </c>
      <c r="H555" s="14">
        <f t="shared" si="62"/>
        <v>1.2497352255877992E-2</v>
      </c>
    </row>
    <row r="556" spans="1:8" ht="25.5" x14ac:dyDescent="0.2">
      <c r="A556" s="26"/>
      <c r="B556" s="28" t="s">
        <v>530</v>
      </c>
      <c r="C556" s="31">
        <v>40</v>
      </c>
      <c r="D556" s="6">
        <v>5</v>
      </c>
      <c r="E556" s="7">
        <f t="shared" si="60"/>
        <v>9.4142013226952855E-4</v>
      </c>
      <c r="F556" s="7">
        <f t="shared" si="61"/>
        <v>1.3585479839147918E-4</v>
      </c>
      <c r="G556" s="7">
        <f t="shared" si="63"/>
        <v>-0.875</v>
      </c>
      <c r="H556" s="14">
        <f t="shared" si="62"/>
        <v>-8.2374261573583745E-4</v>
      </c>
    </row>
    <row r="557" spans="1:8" x14ac:dyDescent="0.2">
      <c r="A557" s="26"/>
      <c r="B557" s="28" t="s">
        <v>531</v>
      </c>
      <c r="C557" s="31">
        <v>1</v>
      </c>
      <c r="D557" s="6">
        <v>2</v>
      </c>
      <c r="E557" s="7">
        <f t="shared" si="60"/>
        <v>2.3535503306738213E-5</v>
      </c>
      <c r="F557" s="7">
        <f t="shared" si="61"/>
        <v>5.4341919356591676E-5</v>
      </c>
      <c r="G557" s="7">
        <f t="shared" si="63"/>
        <v>1</v>
      </c>
      <c r="H557" s="14">
        <f t="shared" si="62"/>
        <v>2.3535503306738213E-5</v>
      </c>
    </row>
    <row r="558" spans="1:8" x14ac:dyDescent="0.2">
      <c r="A558" s="26"/>
      <c r="B558" s="28" t="s">
        <v>532</v>
      </c>
      <c r="C558" s="31">
        <v>255</v>
      </c>
      <c r="D558" s="6">
        <v>104</v>
      </c>
      <c r="E558" s="7">
        <f t="shared" si="60"/>
        <v>6.0015533432182444E-3</v>
      </c>
      <c r="F558" s="7">
        <f t="shared" si="61"/>
        <v>2.8257798065427671E-3</v>
      </c>
      <c r="G558" s="7">
        <f t="shared" si="63"/>
        <v>-0.59215686274509804</v>
      </c>
      <c r="H558" s="14">
        <f t="shared" si="62"/>
        <v>-3.5538609993174702E-3</v>
      </c>
    </row>
    <row r="559" spans="1:8" x14ac:dyDescent="0.2">
      <c r="A559" s="26"/>
      <c r="B559" s="28" t="s">
        <v>533</v>
      </c>
      <c r="C559" s="31">
        <v>63</v>
      </c>
      <c r="D559" s="6">
        <v>79</v>
      </c>
      <c r="E559" s="7">
        <f t="shared" si="60"/>
        <v>1.4827367083245075E-3</v>
      </c>
      <c r="F559" s="7">
        <f t="shared" si="61"/>
        <v>2.1465058145853713E-3</v>
      </c>
      <c r="G559" s="7">
        <f t="shared" si="63"/>
        <v>0.25396825396825395</v>
      </c>
      <c r="H559" s="14">
        <f t="shared" si="62"/>
        <v>3.7656805290781141E-4</v>
      </c>
    </row>
    <row r="560" spans="1:8" x14ac:dyDescent="0.2">
      <c r="A560" s="26"/>
      <c r="B560" s="28" t="s">
        <v>534</v>
      </c>
      <c r="C560" s="31">
        <v>0</v>
      </c>
      <c r="D560" s="6">
        <v>3</v>
      </c>
      <c r="E560" s="7" t="str">
        <f t="shared" si="60"/>
        <v/>
      </c>
      <c r="F560" s="7">
        <f t="shared" si="61"/>
        <v>8.1512879034887511E-5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3</v>
      </c>
      <c r="D561" s="6">
        <v>5</v>
      </c>
      <c r="E561" s="7">
        <f t="shared" si="60"/>
        <v>7.0606509920214649E-5</v>
      </c>
      <c r="F561" s="7">
        <f t="shared" si="61"/>
        <v>1.3585479839147918E-4</v>
      </c>
      <c r="G561" s="7">
        <f t="shared" si="63"/>
        <v>0.66666666666666663</v>
      </c>
      <c r="H561" s="14">
        <f t="shared" si="62"/>
        <v>4.7071006613476433E-5</v>
      </c>
    </row>
    <row r="562" spans="1:8" x14ac:dyDescent="0.2">
      <c r="A562" s="26"/>
      <c r="B562" s="28" t="s">
        <v>536</v>
      </c>
      <c r="C562" s="31">
        <v>4</v>
      </c>
      <c r="D562" s="6">
        <v>12</v>
      </c>
      <c r="E562" s="7">
        <f t="shared" si="60"/>
        <v>9.4142013226952852E-5</v>
      </c>
      <c r="F562" s="7">
        <f t="shared" si="61"/>
        <v>3.2605151613955004E-4</v>
      </c>
      <c r="G562" s="7">
        <f t="shared" si="63"/>
        <v>2</v>
      </c>
      <c r="H562" s="14">
        <f t="shared" si="62"/>
        <v>1.882840264539057E-4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8</v>
      </c>
      <c r="D564" s="6">
        <v>2</v>
      </c>
      <c r="E564" s="7">
        <f t="shared" si="60"/>
        <v>1.882840264539057E-4</v>
      </c>
      <c r="F564" s="7">
        <f t="shared" si="61"/>
        <v>5.4341919356591676E-5</v>
      </c>
      <c r="G564" s="7">
        <f t="shared" si="63"/>
        <v>-0.75</v>
      </c>
      <c r="H564" s="14">
        <f t="shared" si="62"/>
        <v>-1.4121301984042927E-4</v>
      </c>
    </row>
    <row r="565" spans="1:8" x14ac:dyDescent="0.2">
      <c r="A565" s="26"/>
      <c r="B565" s="28" t="s">
        <v>539</v>
      </c>
      <c r="C565" s="31">
        <v>0</v>
      </c>
      <c r="D565" s="6">
        <v>11</v>
      </c>
      <c r="E565" s="7" t="str">
        <f t="shared" si="60"/>
        <v/>
      </c>
      <c r="F565" s="7">
        <f t="shared" si="61"/>
        <v>2.988805564612542E-4</v>
      </c>
      <c r="G565" s="7">
        <f t="shared" si="63"/>
        <v>1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465</v>
      </c>
      <c r="D568" s="6">
        <v>1155</v>
      </c>
      <c r="E568" s="7">
        <f t="shared" si="60"/>
        <v>1.0944009037633269E-2</v>
      </c>
      <c r="F568" s="7">
        <f t="shared" si="61"/>
        <v>3.1382458428431695E-2</v>
      </c>
      <c r="G568" s="7">
        <f t="shared" si="63"/>
        <v>1.4838709677419355</v>
      </c>
      <c r="H568" s="14">
        <f t="shared" si="62"/>
        <v>1.6239497281649366E-2</v>
      </c>
    </row>
    <row r="569" spans="1:8" ht="25.5" x14ac:dyDescent="0.2">
      <c r="A569" s="26"/>
      <c r="B569" s="28" t="s">
        <v>543</v>
      </c>
      <c r="C569" s="31">
        <v>1</v>
      </c>
      <c r="D569" s="6">
        <v>6</v>
      </c>
      <c r="E569" s="7">
        <f t="shared" si="60"/>
        <v>2.3535503306738213E-5</v>
      </c>
      <c r="F569" s="7">
        <f t="shared" si="61"/>
        <v>1.6302575806977502E-4</v>
      </c>
      <c r="G569" s="7">
        <f t="shared" si="63"/>
        <v>5</v>
      </c>
      <c r="H569" s="14">
        <f t="shared" si="62"/>
        <v>1.1767751653369107E-4</v>
      </c>
    </row>
    <row r="570" spans="1:8" x14ac:dyDescent="0.2">
      <c r="A570" s="26"/>
      <c r="B570" s="28" t="s">
        <v>544</v>
      </c>
      <c r="C570" s="31">
        <v>307</v>
      </c>
      <c r="D570" s="6">
        <v>3</v>
      </c>
      <c r="E570" s="7">
        <f t="shared" si="60"/>
        <v>7.2253995151686321E-3</v>
      </c>
      <c r="F570" s="7">
        <f t="shared" si="61"/>
        <v>8.1512879034887511E-5</v>
      </c>
      <c r="G570" s="7">
        <f t="shared" si="63"/>
        <v>-0.99022801302931596</v>
      </c>
      <c r="H570" s="14">
        <f t="shared" si="62"/>
        <v>-7.1547930052484176E-3</v>
      </c>
    </row>
    <row r="571" spans="1:8" x14ac:dyDescent="0.2">
      <c r="A571" s="26"/>
      <c r="B571" s="28" t="s">
        <v>545</v>
      </c>
      <c r="C571" s="31">
        <v>230</v>
      </c>
      <c r="D571" s="6">
        <v>14</v>
      </c>
      <c r="E571" s="7">
        <f t="shared" si="60"/>
        <v>5.4131657605497891E-3</v>
      </c>
      <c r="F571" s="7">
        <f t="shared" si="61"/>
        <v>3.8039343549614173E-4</v>
      </c>
      <c r="G571" s="7">
        <f t="shared" si="63"/>
        <v>-0.93913043478260871</v>
      </c>
      <c r="H571" s="14">
        <f t="shared" si="62"/>
        <v>-5.0836687142554546E-3</v>
      </c>
    </row>
    <row r="572" spans="1:8" ht="25.5" x14ac:dyDescent="0.2">
      <c r="A572" s="26"/>
      <c r="B572" s="28" t="s">
        <v>546</v>
      </c>
      <c r="C572" s="31">
        <v>0</v>
      </c>
      <c r="D572" s="6">
        <v>2</v>
      </c>
      <c r="E572" s="7" t="str">
        <f t="shared" si="60"/>
        <v/>
      </c>
      <c r="F572" s="7">
        <f t="shared" si="61"/>
        <v>5.4341919356591676E-5</v>
      </c>
      <c r="G572" s="7">
        <f t="shared" si="63"/>
        <v>1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249</v>
      </c>
      <c r="D574" s="6">
        <v>51</v>
      </c>
      <c r="E574" s="7">
        <f t="shared" si="60"/>
        <v>5.8603403233778153E-3</v>
      </c>
      <c r="F574" s="7">
        <f t="shared" si="61"/>
        <v>1.3857189435930878E-3</v>
      </c>
      <c r="G574" s="7">
        <f t="shared" si="63"/>
        <v>-0.79518072289156627</v>
      </c>
      <c r="H574" s="14">
        <f t="shared" si="62"/>
        <v>-4.6600296547341666E-3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47</v>
      </c>
      <c r="D576" s="6">
        <v>120</v>
      </c>
      <c r="E576" s="7">
        <f t="shared" si="60"/>
        <v>1.106168655416696E-3</v>
      </c>
      <c r="F576" s="7">
        <f t="shared" si="61"/>
        <v>3.2605151613955006E-3</v>
      </c>
      <c r="G576" s="7">
        <f t="shared" si="63"/>
        <v>1.553191489361702</v>
      </c>
      <c r="H576" s="14">
        <f t="shared" si="62"/>
        <v>1.7180917413918894E-3</v>
      </c>
    </row>
    <row r="577" spans="1:8" x14ac:dyDescent="0.2">
      <c r="A577" s="26"/>
      <c r="B577" s="28" t="s">
        <v>551</v>
      </c>
      <c r="C577" s="31">
        <v>1</v>
      </c>
      <c r="D577" s="6">
        <v>0</v>
      </c>
      <c r="E577" s="7">
        <f t="shared" si="60"/>
        <v>2.3535503306738213E-5</v>
      </c>
      <c r="F577" s="7" t="str">
        <f t="shared" si="61"/>
        <v/>
      </c>
      <c r="G577" s="7">
        <f t="shared" si="63"/>
        <v>-1</v>
      </c>
      <c r="H577" s="14">
        <f t="shared" si="62"/>
        <v>-2.3535503306738213E-5</v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873</v>
      </c>
      <c r="D579" s="6">
        <v>421</v>
      </c>
      <c r="E579" s="7">
        <f t="shared" si="60"/>
        <v>2.0546494386782462E-2</v>
      </c>
      <c r="F579" s="7">
        <f t="shared" si="61"/>
        <v>1.1438974024562547E-2</v>
      </c>
      <c r="G579" s="7">
        <f t="shared" si="63"/>
        <v>-0.51775486827033224</v>
      </c>
      <c r="H579" s="14">
        <f t="shared" si="62"/>
        <v>-1.0638047494645675E-2</v>
      </c>
    </row>
    <row r="580" spans="1:8" ht="25.5" x14ac:dyDescent="0.2">
      <c r="A580" s="26"/>
      <c r="B580" s="28" t="s">
        <v>554</v>
      </c>
      <c r="C580" s="31">
        <v>766</v>
      </c>
      <c r="D580" s="6">
        <v>146</v>
      </c>
      <c r="E580" s="7">
        <f t="shared" si="60"/>
        <v>1.8028195532961474E-2</v>
      </c>
      <c r="F580" s="7">
        <f t="shared" si="61"/>
        <v>3.9669601130311923E-3</v>
      </c>
      <c r="G580" s="7">
        <f t="shared" si="63"/>
        <v>-0.80939947780678856</v>
      </c>
      <c r="H580" s="14">
        <f t="shared" si="62"/>
        <v>-1.4592012050177695E-2</v>
      </c>
    </row>
    <row r="581" spans="1:8" x14ac:dyDescent="0.2">
      <c r="A581" s="26"/>
      <c r="B581" s="28" t="s">
        <v>555</v>
      </c>
      <c r="C581" s="31">
        <v>500</v>
      </c>
      <c r="D581" s="6">
        <v>220</v>
      </c>
      <c r="E581" s="7">
        <f t="shared" si="60"/>
        <v>1.1767751653369107E-2</v>
      </c>
      <c r="F581" s="7">
        <f t="shared" si="61"/>
        <v>5.9776111292250845E-3</v>
      </c>
      <c r="G581" s="7">
        <f t="shared" si="63"/>
        <v>-0.56000000000000005</v>
      </c>
      <c r="H581" s="14">
        <f t="shared" si="62"/>
        <v>-6.5899409258867005E-3</v>
      </c>
    </row>
    <row r="582" spans="1:8" x14ac:dyDescent="0.2">
      <c r="A582" s="26"/>
      <c r="B582" s="28" t="s">
        <v>556</v>
      </c>
      <c r="C582" s="31">
        <v>210</v>
      </c>
      <c r="D582" s="6">
        <v>1</v>
      </c>
      <c r="E582" s="7">
        <f t="shared" si="60"/>
        <v>4.9424556944150247E-3</v>
      </c>
      <c r="F582" s="7">
        <f t="shared" si="61"/>
        <v>2.7170959678295838E-5</v>
      </c>
      <c r="G582" s="7">
        <f t="shared" si="63"/>
        <v>-0.99523809523809526</v>
      </c>
      <c r="H582" s="14">
        <f t="shared" si="62"/>
        <v>-4.9189201911082866E-3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10</v>
      </c>
      <c r="E585" s="7" t="str">
        <f t="shared" si="60"/>
        <v/>
      </c>
      <c r="F585" s="7">
        <f t="shared" si="61"/>
        <v>2.7170959678295836E-4</v>
      </c>
      <c r="G585" s="7">
        <f t="shared" si="63"/>
        <v>1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316</v>
      </c>
      <c r="D586" s="6">
        <v>541</v>
      </c>
      <c r="E586" s="7">
        <f t="shared" si="60"/>
        <v>7.4372190449292757E-3</v>
      </c>
      <c r="F586" s="7">
        <f t="shared" si="61"/>
        <v>1.4699489185958047E-2</v>
      </c>
      <c r="G586" s="7">
        <f t="shared" si="63"/>
        <v>0.71202531645569622</v>
      </c>
      <c r="H586" s="14">
        <f t="shared" si="62"/>
        <v>5.2954882440160982E-3</v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2260</v>
      </c>
      <c r="D588" s="6">
        <v>468</v>
      </c>
      <c r="E588" s="7">
        <f t="shared" si="60"/>
        <v>5.3190237473228368E-2</v>
      </c>
      <c r="F588" s="7">
        <f t="shared" si="61"/>
        <v>1.2716009129442452E-2</v>
      </c>
      <c r="G588" s="7">
        <f t="shared" si="63"/>
        <v>-0.79292035398230087</v>
      </c>
      <c r="H588" s="14">
        <f t="shared" si="62"/>
        <v>-4.217562192567488E-2</v>
      </c>
    </row>
    <row r="589" spans="1:8" x14ac:dyDescent="0.2">
      <c r="A589" s="26"/>
      <c r="B589" s="28" t="s">
        <v>563</v>
      </c>
      <c r="C589" s="31">
        <v>4</v>
      </c>
      <c r="D589" s="6">
        <v>9</v>
      </c>
      <c r="E589" s="7">
        <f t="shared" si="60"/>
        <v>9.4142013226952852E-5</v>
      </c>
      <c r="F589" s="7">
        <f t="shared" si="61"/>
        <v>2.4453863710466252E-4</v>
      </c>
      <c r="G589" s="7">
        <f t="shared" si="63"/>
        <v>1.25</v>
      </c>
      <c r="H589" s="14">
        <f t="shared" si="62"/>
        <v>1.1767751653369107E-4</v>
      </c>
    </row>
    <row r="590" spans="1:8" ht="13.5" customHeight="1" x14ac:dyDescent="0.2">
      <c r="A590" s="26"/>
      <c r="B590" s="28" t="s">
        <v>564</v>
      </c>
      <c r="C590" s="31">
        <v>10</v>
      </c>
      <c r="D590" s="6">
        <v>1</v>
      </c>
      <c r="E590" s="7">
        <f t="shared" si="60"/>
        <v>2.3535503306738214E-4</v>
      </c>
      <c r="F590" s="7">
        <f t="shared" si="61"/>
        <v>2.7170959678295838E-5</v>
      </c>
      <c r="G590" s="7">
        <f t="shared" si="63"/>
        <v>-0.9</v>
      </c>
      <c r="H590" s="14">
        <f t="shared" si="62"/>
        <v>-2.1181952976064393E-4</v>
      </c>
    </row>
    <row r="591" spans="1:8" x14ac:dyDescent="0.2">
      <c r="A591" s="26"/>
      <c r="B591" s="28" t="s">
        <v>565</v>
      </c>
      <c r="C591" s="31">
        <v>46</v>
      </c>
      <c r="D591" s="6">
        <v>12</v>
      </c>
      <c r="E591" s="7">
        <f t="shared" si="60"/>
        <v>1.0826331521099578E-3</v>
      </c>
      <c r="F591" s="7">
        <f t="shared" si="61"/>
        <v>3.2605151613955004E-4</v>
      </c>
      <c r="G591" s="7">
        <f t="shared" si="63"/>
        <v>-0.73913043478260865</v>
      </c>
      <c r="H591" s="14">
        <f t="shared" si="62"/>
        <v>-8.0020711242909917E-4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15043</v>
      </c>
      <c r="D601" s="10">
        <f>SUM(D602:D629)</f>
        <v>12047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-0.1991624011167985</v>
      </c>
      <c r="H601" s="24">
        <f t="shared" ref="H601:H629" si="66">+IF(OR(AND(E601=""),(G601="")),"",E601*G601)</f>
        <v>-0.1991624011167985</v>
      </c>
    </row>
    <row r="602" spans="1:8" x14ac:dyDescent="0.2">
      <c r="A602" s="26"/>
      <c r="B602" s="27" t="s">
        <v>570</v>
      </c>
      <c r="C602" s="30">
        <v>38</v>
      </c>
      <c r="D602" s="11">
        <v>60</v>
      </c>
      <c r="E602" s="12">
        <f t="shared" si="64"/>
        <v>2.5260918699727447E-3</v>
      </c>
      <c r="F602" s="12">
        <f t="shared" si="65"/>
        <v>4.9804930688138122E-3</v>
      </c>
      <c r="G602" s="12">
        <f t="shared" ref="G602:G629" si="67">+IF(AND(C602=0,D602=0)," ",IF(C602=0,1,IF(D602=0,-1,(D602-C602)/C602)))</f>
        <v>0.57894736842105265</v>
      </c>
      <c r="H602" s="13">
        <f t="shared" si="66"/>
        <v>1.4624742405105365E-3</v>
      </c>
    </row>
    <row r="603" spans="1:8" x14ac:dyDescent="0.2">
      <c r="A603" s="26"/>
      <c r="B603" s="28" t="s">
        <v>571</v>
      </c>
      <c r="C603" s="31">
        <v>390</v>
      </c>
      <c r="D603" s="6">
        <v>181</v>
      </c>
      <c r="E603" s="7">
        <f t="shared" si="64"/>
        <v>2.5925679718141328E-2</v>
      </c>
      <c r="F603" s="7">
        <f t="shared" si="65"/>
        <v>1.5024487424255E-2</v>
      </c>
      <c r="G603" s="7">
        <f t="shared" si="67"/>
        <v>-0.53589743589743588</v>
      </c>
      <c r="H603" s="14">
        <f t="shared" si="66"/>
        <v>-1.3893505284850095E-2</v>
      </c>
    </row>
    <row r="604" spans="1:8" ht="25.5" x14ac:dyDescent="0.2">
      <c r="A604" s="26"/>
      <c r="B604" s="28" t="s">
        <v>572</v>
      </c>
      <c r="C604" s="31">
        <v>1184</v>
      </c>
      <c r="D604" s="6">
        <v>1731</v>
      </c>
      <c r="E604" s="7">
        <f t="shared" si="64"/>
        <v>7.8707704580203416E-2</v>
      </c>
      <c r="F604" s="7">
        <f t="shared" si="65"/>
        <v>0.1436872250352785</v>
      </c>
      <c r="G604" s="7">
        <f t="shared" si="67"/>
        <v>0.46199324324324326</v>
      </c>
      <c r="H604" s="14">
        <f t="shared" si="66"/>
        <v>3.6362427707239249E-2</v>
      </c>
    </row>
    <row r="605" spans="1:8" x14ac:dyDescent="0.2">
      <c r="A605" s="26"/>
      <c r="B605" s="28" t="s">
        <v>573</v>
      </c>
      <c r="C605" s="31">
        <v>1496</v>
      </c>
      <c r="D605" s="6">
        <v>602</v>
      </c>
      <c r="E605" s="7">
        <f t="shared" si="64"/>
        <v>9.9448248354716481E-2</v>
      </c>
      <c r="F605" s="7">
        <f t="shared" si="65"/>
        <v>4.997094712376525E-2</v>
      </c>
      <c r="G605" s="7">
        <f t="shared" si="67"/>
        <v>-0.59759358288770048</v>
      </c>
      <c r="H605" s="14">
        <f t="shared" si="66"/>
        <v>-5.9429635046200885E-2</v>
      </c>
    </row>
    <row r="606" spans="1:8" x14ac:dyDescent="0.2">
      <c r="A606" s="26"/>
      <c r="B606" s="28" t="s">
        <v>574</v>
      </c>
      <c r="C606" s="31">
        <v>239</v>
      </c>
      <c r="D606" s="6">
        <v>892</v>
      </c>
      <c r="E606" s="7">
        <f t="shared" si="64"/>
        <v>1.5887788340091736E-2</v>
      </c>
      <c r="F606" s="7">
        <f t="shared" si="65"/>
        <v>7.4043330289698686E-2</v>
      </c>
      <c r="G606" s="7">
        <f t="shared" si="67"/>
        <v>2.7322175732217575</v>
      </c>
      <c r="H606" s="14">
        <f t="shared" si="66"/>
        <v>4.3408894502426375E-2</v>
      </c>
    </row>
    <row r="607" spans="1:8" x14ac:dyDescent="0.2">
      <c r="A607" s="26"/>
      <c r="B607" s="28" t="s">
        <v>575</v>
      </c>
      <c r="C607" s="31">
        <v>0</v>
      </c>
      <c r="D607" s="6">
        <v>31</v>
      </c>
      <c r="E607" s="7" t="str">
        <f t="shared" si="64"/>
        <v/>
      </c>
      <c r="F607" s="7">
        <f t="shared" si="65"/>
        <v>2.57325475222047E-3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3</v>
      </c>
      <c r="D608" s="6">
        <v>12</v>
      </c>
      <c r="E608" s="7">
        <f t="shared" si="64"/>
        <v>1.9942830552416408E-4</v>
      </c>
      <c r="F608" s="7">
        <f t="shared" si="65"/>
        <v>9.9609861376276257E-4</v>
      </c>
      <c r="G608" s="7">
        <f t="shared" si="67"/>
        <v>3</v>
      </c>
      <c r="H608" s="14">
        <f t="shared" si="66"/>
        <v>5.982849165724922E-4</v>
      </c>
    </row>
    <row r="609" spans="1:8" x14ac:dyDescent="0.2">
      <c r="A609" s="26"/>
      <c r="B609" s="28" t="s">
        <v>577</v>
      </c>
      <c r="C609" s="31">
        <v>15</v>
      </c>
      <c r="D609" s="6">
        <v>45</v>
      </c>
      <c r="E609" s="7">
        <f t="shared" si="64"/>
        <v>9.971415276208203E-4</v>
      </c>
      <c r="F609" s="7">
        <f t="shared" si="65"/>
        <v>3.7353698016103594E-3</v>
      </c>
      <c r="G609" s="7">
        <f t="shared" si="67"/>
        <v>2</v>
      </c>
      <c r="H609" s="14">
        <f t="shared" si="66"/>
        <v>1.9942830552416406E-3</v>
      </c>
    </row>
    <row r="610" spans="1:8" x14ac:dyDescent="0.2">
      <c r="A610" s="26"/>
      <c r="B610" s="28" t="s">
        <v>578</v>
      </c>
      <c r="C610" s="31">
        <v>22</v>
      </c>
      <c r="D610" s="6">
        <v>35</v>
      </c>
      <c r="E610" s="7">
        <f t="shared" si="64"/>
        <v>1.4624742405105365E-3</v>
      </c>
      <c r="F610" s="7">
        <f t="shared" si="65"/>
        <v>2.905287623474724E-3</v>
      </c>
      <c r="G610" s="7">
        <f t="shared" si="67"/>
        <v>0.59090909090909094</v>
      </c>
      <c r="H610" s="14">
        <f t="shared" si="66"/>
        <v>8.6418932393804427E-4</v>
      </c>
    </row>
    <row r="611" spans="1:8" x14ac:dyDescent="0.2">
      <c r="A611" s="26"/>
      <c r="B611" s="28" t="s">
        <v>579</v>
      </c>
      <c r="C611" s="31">
        <v>16</v>
      </c>
      <c r="D611" s="6">
        <v>6</v>
      </c>
      <c r="E611" s="7">
        <f t="shared" si="64"/>
        <v>1.0636176294622083E-3</v>
      </c>
      <c r="F611" s="7">
        <f t="shared" si="65"/>
        <v>4.9804930688138128E-4</v>
      </c>
      <c r="G611" s="7">
        <f t="shared" si="67"/>
        <v>-0.625</v>
      </c>
      <c r="H611" s="14">
        <f t="shared" si="66"/>
        <v>-6.6476101841388016E-4</v>
      </c>
    </row>
    <row r="612" spans="1:8" x14ac:dyDescent="0.2">
      <c r="A612" s="26"/>
      <c r="B612" s="28" t="s">
        <v>580</v>
      </c>
      <c r="C612" s="31">
        <v>134</v>
      </c>
      <c r="D612" s="6">
        <v>36</v>
      </c>
      <c r="E612" s="7">
        <f t="shared" si="64"/>
        <v>8.9077976467459956E-3</v>
      </c>
      <c r="F612" s="7">
        <f t="shared" si="65"/>
        <v>2.9882958412882875E-3</v>
      </c>
      <c r="G612" s="7">
        <f t="shared" si="67"/>
        <v>-0.73134328358208955</v>
      </c>
      <c r="H612" s="14">
        <f t="shared" si="66"/>
        <v>-6.5146579804560263E-3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31</v>
      </c>
      <c r="D614" s="6">
        <v>5</v>
      </c>
      <c r="E614" s="7">
        <f t="shared" si="64"/>
        <v>2.0607591570830286E-3</v>
      </c>
      <c r="F614" s="7">
        <f t="shared" si="65"/>
        <v>4.1504108906781774E-4</v>
      </c>
      <c r="G614" s="7">
        <f t="shared" si="67"/>
        <v>-0.83870967741935487</v>
      </c>
      <c r="H614" s="14">
        <f t="shared" si="66"/>
        <v>-1.7283786478760885E-3</v>
      </c>
    </row>
    <row r="615" spans="1:8" x14ac:dyDescent="0.2">
      <c r="A615" s="26"/>
      <c r="B615" s="28" t="s">
        <v>583</v>
      </c>
      <c r="C615" s="31">
        <v>94</v>
      </c>
      <c r="D615" s="6">
        <v>0</v>
      </c>
      <c r="E615" s="7">
        <f t="shared" si="64"/>
        <v>6.2487535730904736E-3</v>
      </c>
      <c r="F615" s="7" t="str">
        <f t="shared" si="65"/>
        <v/>
      </c>
      <c r="G615" s="7">
        <f t="shared" si="67"/>
        <v>-1</v>
      </c>
      <c r="H615" s="14">
        <f t="shared" si="66"/>
        <v>-6.2487535730904736E-3</v>
      </c>
    </row>
    <row r="616" spans="1:8" ht="25.5" x14ac:dyDescent="0.2">
      <c r="A616" s="26"/>
      <c r="B616" s="28" t="s">
        <v>584</v>
      </c>
      <c r="C616" s="31">
        <v>93</v>
      </c>
      <c r="D616" s="6">
        <v>263</v>
      </c>
      <c r="E616" s="7">
        <f t="shared" si="64"/>
        <v>6.1822774712490857E-3</v>
      </c>
      <c r="F616" s="7">
        <f t="shared" si="65"/>
        <v>2.1831161284967211E-2</v>
      </c>
      <c r="G616" s="7">
        <f t="shared" si="67"/>
        <v>1.8279569892473118</v>
      </c>
      <c r="H616" s="14">
        <f t="shared" si="66"/>
        <v>1.1300937313035962E-2</v>
      </c>
    </row>
    <row r="617" spans="1:8" x14ac:dyDescent="0.2">
      <c r="A617" s="26"/>
      <c r="B617" s="28" t="s">
        <v>585</v>
      </c>
      <c r="C617" s="31">
        <v>442</v>
      </c>
      <c r="D617" s="6">
        <v>237</v>
      </c>
      <c r="E617" s="7">
        <f t="shared" si="64"/>
        <v>2.9382437013893505E-2</v>
      </c>
      <c r="F617" s="7">
        <f t="shared" si="65"/>
        <v>1.9672947621814561E-2</v>
      </c>
      <c r="G617" s="7">
        <f t="shared" si="67"/>
        <v>-0.46380090497737558</v>
      </c>
      <c r="H617" s="14">
        <f t="shared" si="66"/>
        <v>-1.3627600877484545E-2</v>
      </c>
    </row>
    <row r="618" spans="1:8" x14ac:dyDescent="0.2">
      <c r="A618" s="26"/>
      <c r="B618" s="28" t="s">
        <v>586</v>
      </c>
      <c r="C618" s="31">
        <v>83</v>
      </c>
      <c r="D618" s="6">
        <v>155</v>
      </c>
      <c r="E618" s="7">
        <f t="shared" si="64"/>
        <v>5.5175164528352061E-3</v>
      </c>
      <c r="F618" s="7">
        <f t="shared" si="65"/>
        <v>1.2866273761102349E-2</v>
      </c>
      <c r="G618" s="7">
        <f t="shared" si="67"/>
        <v>0.86746987951807231</v>
      </c>
      <c r="H618" s="14">
        <f t="shared" si="66"/>
        <v>4.7862793325799376E-3</v>
      </c>
    </row>
    <row r="619" spans="1:8" x14ac:dyDescent="0.2">
      <c r="A619" s="26"/>
      <c r="B619" s="28" t="s">
        <v>587</v>
      </c>
      <c r="C619" s="31">
        <v>2496</v>
      </c>
      <c r="D619" s="6">
        <v>819</v>
      </c>
      <c r="E619" s="7">
        <f t="shared" si="64"/>
        <v>0.16592435019610449</v>
      </c>
      <c r="F619" s="7">
        <f t="shared" si="65"/>
        <v>6.7983730389308536E-2</v>
      </c>
      <c r="G619" s="7">
        <f t="shared" si="67"/>
        <v>-0.671875</v>
      </c>
      <c r="H619" s="14">
        <f t="shared" si="66"/>
        <v>-0.11148042278800771</v>
      </c>
    </row>
    <row r="620" spans="1:8" x14ac:dyDescent="0.2">
      <c r="A620" s="26"/>
      <c r="B620" s="28" t="s">
        <v>588</v>
      </c>
      <c r="C620" s="31">
        <v>118</v>
      </c>
      <c r="D620" s="6">
        <v>360</v>
      </c>
      <c r="E620" s="7">
        <f t="shared" si="64"/>
        <v>7.8441800172837865E-3</v>
      </c>
      <c r="F620" s="7">
        <f t="shared" si="65"/>
        <v>2.9882958412882875E-2</v>
      </c>
      <c r="G620" s="7">
        <f t="shared" si="67"/>
        <v>2.0508474576271185</v>
      </c>
      <c r="H620" s="14">
        <f t="shared" si="66"/>
        <v>1.6087216645615899E-2</v>
      </c>
    </row>
    <row r="621" spans="1:8" x14ac:dyDescent="0.2">
      <c r="A621" s="26"/>
      <c r="B621" s="28" t="s">
        <v>589</v>
      </c>
      <c r="C621" s="31">
        <v>28</v>
      </c>
      <c r="D621" s="6">
        <v>18</v>
      </c>
      <c r="E621" s="7">
        <f t="shared" si="64"/>
        <v>1.8613308515588647E-3</v>
      </c>
      <c r="F621" s="7">
        <f t="shared" si="65"/>
        <v>1.4941479206441437E-3</v>
      </c>
      <c r="G621" s="7">
        <f t="shared" si="67"/>
        <v>-0.35714285714285715</v>
      </c>
      <c r="H621" s="14">
        <f t="shared" si="66"/>
        <v>-6.6476101841388027E-4</v>
      </c>
    </row>
    <row r="622" spans="1:8" x14ac:dyDescent="0.2">
      <c r="A622" s="26"/>
      <c r="B622" s="28" t="s">
        <v>590</v>
      </c>
      <c r="C622" s="31">
        <v>521</v>
      </c>
      <c r="D622" s="6">
        <v>636</v>
      </c>
      <c r="E622" s="7">
        <f t="shared" si="64"/>
        <v>3.463404905936316E-2</v>
      </c>
      <c r="F622" s="7">
        <f t="shared" si="65"/>
        <v>5.2793226529426411E-2</v>
      </c>
      <c r="G622" s="7">
        <f t="shared" si="67"/>
        <v>0.22072936660268713</v>
      </c>
      <c r="H622" s="14">
        <f t="shared" si="66"/>
        <v>7.6447517117596226E-3</v>
      </c>
    </row>
    <row r="623" spans="1:8" ht="25.5" x14ac:dyDescent="0.2">
      <c r="A623" s="26"/>
      <c r="B623" s="28" t="s">
        <v>591</v>
      </c>
      <c r="C623" s="31">
        <v>169</v>
      </c>
      <c r="D623" s="6">
        <v>139</v>
      </c>
      <c r="E623" s="7">
        <f t="shared" si="64"/>
        <v>1.1234461211194575E-2</v>
      </c>
      <c r="F623" s="7">
        <f t="shared" si="65"/>
        <v>1.1538142276085333E-2</v>
      </c>
      <c r="G623" s="7">
        <f t="shared" si="67"/>
        <v>-0.17751479289940827</v>
      </c>
      <c r="H623" s="14">
        <f t="shared" si="66"/>
        <v>-1.9942830552416406E-3</v>
      </c>
    </row>
    <row r="624" spans="1:8" ht="25.5" x14ac:dyDescent="0.2">
      <c r="A624" s="26"/>
      <c r="B624" s="28" t="s">
        <v>592</v>
      </c>
      <c r="C624" s="31">
        <v>11</v>
      </c>
      <c r="D624" s="6">
        <v>2</v>
      </c>
      <c r="E624" s="7">
        <f t="shared" si="64"/>
        <v>7.3123712025526823E-4</v>
      </c>
      <c r="F624" s="7">
        <f t="shared" si="65"/>
        <v>1.6601643562712709E-4</v>
      </c>
      <c r="G624" s="7">
        <f t="shared" si="67"/>
        <v>-0.81818181818181823</v>
      </c>
      <c r="H624" s="14">
        <f t="shared" si="66"/>
        <v>-5.982849165724922E-4</v>
      </c>
    </row>
    <row r="625" spans="1:8" x14ac:dyDescent="0.2">
      <c r="A625" s="26"/>
      <c r="B625" s="28" t="s">
        <v>593</v>
      </c>
      <c r="C625" s="31">
        <v>123</v>
      </c>
      <c r="D625" s="6">
        <v>116</v>
      </c>
      <c r="E625" s="7">
        <f t="shared" si="64"/>
        <v>8.1765605264907271E-3</v>
      </c>
      <c r="F625" s="7">
        <f t="shared" si="65"/>
        <v>9.6289532663733704E-3</v>
      </c>
      <c r="G625" s="7">
        <f t="shared" si="67"/>
        <v>-5.6910569105691054E-2</v>
      </c>
      <c r="H625" s="14">
        <f t="shared" si="66"/>
        <v>-4.6533271288971617E-4</v>
      </c>
    </row>
    <row r="626" spans="1:8" x14ac:dyDescent="0.2">
      <c r="A626" s="26"/>
      <c r="B626" s="28" t="s">
        <v>594</v>
      </c>
      <c r="C626" s="31">
        <v>151</v>
      </c>
      <c r="D626" s="6">
        <v>2</v>
      </c>
      <c r="E626" s="7">
        <f t="shared" si="64"/>
        <v>1.0037891378049592E-2</v>
      </c>
      <c r="F626" s="7">
        <f t="shared" si="65"/>
        <v>1.6601643562712709E-4</v>
      </c>
      <c r="G626" s="7">
        <f t="shared" si="67"/>
        <v>-0.98675496688741726</v>
      </c>
      <c r="H626" s="14">
        <f t="shared" si="66"/>
        <v>-9.9049391743668159E-3</v>
      </c>
    </row>
    <row r="627" spans="1:8" ht="25.5" x14ac:dyDescent="0.2">
      <c r="A627" s="26"/>
      <c r="B627" s="28" t="s">
        <v>595</v>
      </c>
      <c r="C627" s="31">
        <v>0</v>
      </c>
      <c r="D627" s="6">
        <v>2</v>
      </c>
      <c r="E627" s="7" t="str">
        <f t="shared" si="64"/>
        <v/>
      </c>
      <c r="F627" s="7">
        <f t="shared" si="65"/>
        <v>1.6601643562712709E-4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825</v>
      </c>
      <c r="D628" s="6">
        <v>258</v>
      </c>
      <c r="E628" s="7">
        <f t="shared" si="64"/>
        <v>5.4842784019145115E-2</v>
      </c>
      <c r="F628" s="7">
        <f t="shared" si="65"/>
        <v>2.1416120195899394E-2</v>
      </c>
      <c r="G628" s="7">
        <f t="shared" si="67"/>
        <v>-0.68727272727272726</v>
      </c>
      <c r="H628" s="14">
        <f t="shared" si="66"/>
        <v>-3.7691949744067005E-2</v>
      </c>
    </row>
    <row r="629" spans="1:8" ht="26.25" thickBot="1" x14ac:dyDescent="0.25">
      <c r="A629" s="26"/>
      <c r="B629" s="29" t="s">
        <v>597</v>
      </c>
      <c r="C629" s="32">
        <v>6321</v>
      </c>
      <c r="D629" s="15">
        <v>5404</v>
      </c>
      <c r="E629" s="16">
        <f t="shared" si="64"/>
        <v>0.4201954397394137</v>
      </c>
      <c r="F629" s="16">
        <f t="shared" si="65"/>
        <v>0.44857640906449736</v>
      </c>
      <c r="G629" s="16">
        <f t="shared" si="67"/>
        <v>-0.14507198228128459</v>
      </c>
      <c r="H629" s="17">
        <f t="shared" si="66"/>
        <v>-6.0958585388552811E-2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628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629</v>
      </c>
      <c r="C8" s="10">
        <f>+C19+C76+C181+C362+C601</f>
        <v>379</v>
      </c>
      <c r="D8" s="10">
        <f>+D19+D76+D181+D362+D601</f>
        <v>283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-0.25329815303430081</v>
      </c>
      <c r="H8" s="24">
        <f t="shared" ref="H8:H13" si="1">+IF(OR(AND(E8=""),(G8="")),"",E8*G8)</f>
        <v>-0.25329815303430081</v>
      </c>
    </row>
    <row r="9" spans="1:8" x14ac:dyDescent="0.2">
      <c r="A9" s="26"/>
      <c r="B9" s="21" t="s">
        <v>6</v>
      </c>
      <c r="C9" s="18">
        <f>+C19</f>
        <v>0</v>
      </c>
      <c r="D9" s="11">
        <f>+D19</f>
        <v>1</v>
      </c>
      <c r="E9" s="12">
        <f t="shared" ref="E9:F13" si="2">+C9/C$8</f>
        <v>0</v>
      </c>
      <c r="F9" s="12">
        <f t="shared" si="2"/>
        <v>3.5335689045936395E-3</v>
      </c>
      <c r="G9" s="12">
        <f t="shared" si="0"/>
        <v>1</v>
      </c>
      <c r="H9" s="13">
        <f t="shared" si="1"/>
        <v>0</v>
      </c>
    </row>
    <row r="10" spans="1:8" x14ac:dyDescent="0.2">
      <c r="A10" s="26"/>
      <c r="B10" s="22" t="s">
        <v>7</v>
      </c>
      <c r="C10" s="19">
        <f>+C76</f>
        <v>78</v>
      </c>
      <c r="D10" s="6">
        <f>+D76</f>
        <v>61</v>
      </c>
      <c r="E10" s="7">
        <f t="shared" si="2"/>
        <v>0.20580474934036938</v>
      </c>
      <c r="F10" s="7">
        <f t="shared" si="2"/>
        <v>0.21554770318021202</v>
      </c>
      <c r="G10" s="7">
        <f t="shared" si="0"/>
        <v>-0.21794871794871795</v>
      </c>
      <c r="H10" s="14">
        <f t="shared" si="1"/>
        <v>-4.4854881266490766E-2</v>
      </c>
    </row>
    <row r="11" spans="1:8" ht="25.5" x14ac:dyDescent="0.2">
      <c r="A11" s="26"/>
      <c r="B11" s="22" t="s">
        <v>8</v>
      </c>
      <c r="C11" s="19">
        <f>+C181</f>
        <v>52</v>
      </c>
      <c r="D11" s="6">
        <f>+D181</f>
        <v>51</v>
      </c>
      <c r="E11" s="7">
        <f t="shared" si="2"/>
        <v>0.13720316622691292</v>
      </c>
      <c r="F11" s="7">
        <f t="shared" si="2"/>
        <v>0.18021201413427562</v>
      </c>
      <c r="G11" s="7">
        <f t="shared" si="0"/>
        <v>-1.9230769230769232E-2</v>
      </c>
      <c r="H11" s="14">
        <f t="shared" si="1"/>
        <v>-2.6385224274406332E-3</v>
      </c>
    </row>
    <row r="12" spans="1:8" x14ac:dyDescent="0.2">
      <c r="A12" s="26"/>
      <c r="B12" s="22" t="s">
        <v>9</v>
      </c>
      <c r="C12" s="19">
        <f>+C362</f>
        <v>161</v>
      </c>
      <c r="D12" s="6">
        <f>+D362</f>
        <v>140</v>
      </c>
      <c r="E12" s="7">
        <f t="shared" si="2"/>
        <v>0.42480211081794195</v>
      </c>
      <c r="F12" s="7">
        <f t="shared" si="2"/>
        <v>0.49469964664310956</v>
      </c>
      <c r="G12" s="7">
        <f t="shared" si="0"/>
        <v>-0.13043478260869565</v>
      </c>
      <c r="H12" s="14">
        <f t="shared" si="1"/>
        <v>-5.5408970976253295E-2</v>
      </c>
    </row>
    <row r="13" spans="1:8" ht="15.75" thickBot="1" x14ac:dyDescent="0.25">
      <c r="A13" s="26"/>
      <c r="B13" s="23" t="s">
        <v>10</v>
      </c>
      <c r="C13" s="20">
        <f>+C601</f>
        <v>88</v>
      </c>
      <c r="D13" s="15">
        <f>+D601</f>
        <v>30</v>
      </c>
      <c r="E13" s="16">
        <f t="shared" si="2"/>
        <v>0.23218997361477572</v>
      </c>
      <c r="F13" s="16">
        <f t="shared" si="2"/>
        <v>0.10600706713780919</v>
      </c>
      <c r="G13" s="16">
        <f t="shared" si="0"/>
        <v>-0.65909090909090906</v>
      </c>
      <c r="H13" s="17">
        <f t="shared" si="1"/>
        <v>-0.15303430079155672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0</v>
      </c>
      <c r="D19" s="10">
        <f>SUM(D20:D70)</f>
        <v>1</v>
      </c>
      <c r="E19" s="24" t="str">
        <f t="shared" ref="E19:E50" si="3">+IF(C19=0,"",C19/C$19)</f>
        <v/>
      </c>
      <c r="F19" s="24">
        <f t="shared" ref="F19:F50" si="4">+IF(D19=0,"",D19/D$19)</f>
        <v>1</v>
      </c>
      <c r="G19" s="24">
        <f>+IF(AND(C19=0,D19=0),"",IF(C19=0,1,IF(D19=0,-1,(D19-C19)/C19)))</f>
        <v>1</v>
      </c>
      <c r="H19" s="24" t="str">
        <f t="shared" ref="H19:H50" si="5">+IF(OR(AND(E19=""),(G19="")),"",E19*G19)</f>
        <v/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14" t="str">
        <f t="shared" si="5"/>
        <v/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1</v>
      </c>
      <c r="E40" s="7" t="str">
        <f t="shared" si="3"/>
        <v/>
      </c>
      <c r="F40" s="7">
        <f t="shared" si="4"/>
        <v>1</v>
      </c>
      <c r="G40" s="7">
        <f t="shared" si="6"/>
        <v>1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78</v>
      </c>
      <c r="D76" s="10">
        <f>SUM(D77:D175)</f>
        <v>61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-0.21794871794871795</v>
      </c>
      <c r="H76" s="24">
        <f t="shared" ref="H76:H107" si="13">+IF(OR(AND(E76=""),(G76="")),"",E76*G76)</f>
        <v>-0.21794871794871795</v>
      </c>
    </row>
    <row r="77" spans="1:8" x14ac:dyDescent="0.2">
      <c r="A77" s="26"/>
      <c r="B77" s="27" t="s">
        <v>63</v>
      </c>
      <c r="C77" s="30">
        <v>0</v>
      </c>
      <c r="D77" s="11">
        <v>0</v>
      </c>
      <c r="E77" s="12" t="str">
        <f t="shared" si="11"/>
        <v/>
      </c>
      <c r="F77" s="12" t="str">
        <f t="shared" si="12"/>
        <v/>
      </c>
      <c r="G77" s="12" t="str">
        <f t="shared" ref="G77:G108" si="14">+IF(AND(C77=0,D77=0)," ",IF(C77=0,1,IF(D77=0,-1,(D77-C77)/C77)))</f>
        <v xml:space="preserve"> </v>
      </c>
      <c r="H77" s="13" t="str">
        <f t="shared" si="13"/>
        <v/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1</v>
      </c>
      <c r="D80" s="6">
        <v>0</v>
      </c>
      <c r="E80" s="7">
        <f t="shared" si="11"/>
        <v>1.282051282051282E-2</v>
      </c>
      <c r="F80" s="7" t="str">
        <f t="shared" si="12"/>
        <v/>
      </c>
      <c r="G80" s="7">
        <f t="shared" si="14"/>
        <v>-1</v>
      </c>
      <c r="H80" s="14">
        <f t="shared" si="13"/>
        <v>-1.282051282051282E-2</v>
      </c>
    </row>
    <row r="81" spans="1:8" ht="25.5" x14ac:dyDescent="0.2">
      <c r="A81" s="26"/>
      <c r="B81" s="28" t="s">
        <v>67</v>
      </c>
      <c r="C81" s="31">
        <v>0</v>
      </c>
      <c r="D81" s="6">
        <v>1</v>
      </c>
      <c r="E81" s="7" t="str">
        <f t="shared" si="11"/>
        <v/>
      </c>
      <c r="F81" s="7">
        <f t="shared" si="12"/>
        <v>1.6393442622950821E-2</v>
      </c>
      <c r="G81" s="7">
        <f t="shared" si="14"/>
        <v>1</v>
      </c>
      <c r="H81" s="14" t="str">
        <f t="shared" si="13"/>
        <v/>
      </c>
    </row>
    <row r="82" spans="1:8" x14ac:dyDescent="0.2">
      <c r="A82" s="26"/>
      <c r="B82" s="28" t="s">
        <v>68</v>
      </c>
      <c r="C82" s="31">
        <v>2</v>
      </c>
      <c r="D82" s="6">
        <v>1</v>
      </c>
      <c r="E82" s="7">
        <f t="shared" si="11"/>
        <v>2.564102564102564E-2</v>
      </c>
      <c r="F82" s="7">
        <f t="shared" si="12"/>
        <v>1.6393442622950821E-2</v>
      </c>
      <c r="G82" s="7">
        <f t="shared" si="14"/>
        <v>-0.5</v>
      </c>
      <c r="H82" s="14">
        <f t="shared" si="13"/>
        <v>-1.282051282051282E-2</v>
      </c>
    </row>
    <row r="83" spans="1:8" x14ac:dyDescent="0.2">
      <c r="A83" s="26"/>
      <c r="B83" s="28" t="s">
        <v>69</v>
      </c>
      <c r="C83" s="31">
        <v>1</v>
      </c>
      <c r="D83" s="6">
        <v>0</v>
      </c>
      <c r="E83" s="7">
        <f t="shared" si="11"/>
        <v>1.282051282051282E-2</v>
      </c>
      <c r="F83" s="7" t="str">
        <f t="shared" si="12"/>
        <v/>
      </c>
      <c r="G83" s="7">
        <f t="shared" si="14"/>
        <v>-1</v>
      </c>
      <c r="H83" s="14">
        <f t="shared" si="13"/>
        <v>-1.282051282051282E-2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0</v>
      </c>
      <c r="D95" s="6">
        <v>1</v>
      </c>
      <c r="E95" s="7" t="str">
        <f t="shared" si="11"/>
        <v/>
      </c>
      <c r="F95" s="7">
        <f t="shared" si="12"/>
        <v>1.6393442622950821E-2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3</v>
      </c>
      <c r="D98" s="6">
        <v>0</v>
      </c>
      <c r="E98" s="7">
        <f t="shared" si="11"/>
        <v>3.8461538461538464E-2</v>
      </c>
      <c r="F98" s="7" t="str">
        <f t="shared" si="12"/>
        <v/>
      </c>
      <c r="G98" s="7">
        <f t="shared" si="14"/>
        <v>-1</v>
      </c>
      <c r="H98" s="14">
        <f t="shared" si="13"/>
        <v>-3.8461538461538464E-2</v>
      </c>
    </row>
    <row r="99" spans="1:8" x14ac:dyDescent="0.2">
      <c r="A99" s="26"/>
      <c r="B99" s="28" t="s">
        <v>85</v>
      </c>
      <c r="C99" s="31">
        <v>0</v>
      </c>
      <c r="D99" s="6">
        <v>1</v>
      </c>
      <c r="E99" s="7" t="str">
        <f t="shared" si="11"/>
        <v/>
      </c>
      <c r="F99" s="7">
        <f t="shared" si="12"/>
        <v>1.6393442622950821E-2</v>
      </c>
      <c r="G99" s="7">
        <f t="shared" si="14"/>
        <v>1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1</v>
      </c>
      <c r="D113" s="6">
        <v>0</v>
      </c>
      <c r="E113" s="7">
        <f t="shared" si="15"/>
        <v>1.282051282051282E-2</v>
      </c>
      <c r="F113" s="7" t="str">
        <f t="shared" si="16"/>
        <v/>
      </c>
      <c r="G113" s="7">
        <f t="shared" si="18"/>
        <v>-1</v>
      </c>
      <c r="H113" s="14">
        <f t="shared" si="17"/>
        <v>-1.282051282051282E-2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7</v>
      </c>
      <c r="E116" s="7" t="str">
        <f t="shared" si="15"/>
        <v/>
      </c>
      <c r="F116" s="7">
        <f t="shared" si="16"/>
        <v>0.11475409836065574</v>
      </c>
      <c r="G116" s="7">
        <f t="shared" si="18"/>
        <v>1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2</v>
      </c>
      <c r="E118" s="7" t="str">
        <f t="shared" si="15"/>
        <v/>
      </c>
      <c r="F118" s="7">
        <f t="shared" si="16"/>
        <v>3.2786885245901641E-2</v>
      </c>
      <c r="G118" s="7">
        <f t="shared" si="18"/>
        <v>1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1</v>
      </c>
      <c r="E120" s="7" t="str">
        <f t="shared" si="15"/>
        <v/>
      </c>
      <c r="F120" s="7">
        <f t="shared" si="16"/>
        <v>1.6393442622950821E-2</v>
      </c>
      <c r="G120" s="7">
        <f t="shared" si="18"/>
        <v>1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0</v>
      </c>
      <c r="D122" s="6">
        <v>1</v>
      </c>
      <c r="E122" s="7" t="str">
        <f t="shared" si="15"/>
        <v/>
      </c>
      <c r="F122" s="7">
        <f t="shared" si="16"/>
        <v>1.6393442622950821E-2</v>
      </c>
      <c r="G122" s="7">
        <f t="shared" si="18"/>
        <v>1</v>
      </c>
      <c r="H122" s="14" t="str">
        <f t="shared" si="17"/>
        <v/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2</v>
      </c>
      <c r="D127" s="6">
        <v>2</v>
      </c>
      <c r="E127" s="7">
        <f t="shared" si="15"/>
        <v>2.564102564102564E-2</v>
      </c>
      <c r="F127" s="7">
        <f t="shared" si="16"/>
        <v>3.2786885245901641E-2</v>
      </c>
      <c r="G127" s="7">
        <f t="shared" si="18"/>
        <v>0</v>
      </c>
      <c r="H127" s="14">
        <f t="shared" si="17"/>
        <v>0</v>
      </c>
    </row>
    <row r="128" spans="1:8" x14ac:dyDescent="0.2">
      <c r="A128" s="26"/>
      <c r="B128" s="28" t="s">
        <v>114</v>
      </c>
      <c r="C128" s="31">
        <v>7</v>
      </c>
      <c r="D128" s="6">
        <v>3</v>
      </c>
      <c r="E128" s="7">
        <f t="shared" si="15"/>
        <v>8.9743589743589744E-2</v>
      </c>
      <c r="F128" s="7">
        <f t="shared" si="16"/>
        <v>4.9180327868852458E-2</v>
      </c>
      <c r="G128" s="7">
        <f t="shared" si="18"/>
        <v>-0.5714285714285714</v>
      </c>
      <c r="H128" s="14">
        <f t="shared" si="17"/>
        <v>-5.128205128205128E-2</v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</v>
      </c>
      <c r="D132" s="6">
        <v>0</v>
      </c>
      <c r="E132" s="7">
        <f t="shared" si="15"/>
        <v>1.282051282051282E-2</v>
      </c>
      <c r="F132" s="7" t="str">
        <f t="shared" si="16"/>
        <v/>
      </c>
      <c r="G132" s="7">
        <f t="shared" si="18"/>
        <v>-1</v>
      </c>
      <c r="H132" s="14">
        <f t="shared" si="17"/>
        <v>-1.282051282051282E-2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9</v>
      </c>
      <c r="D134" s="6">
        <v>6</v>
      </c>
      <c r="E134" s="7">
        <f t="shared" si="15"/>
        <v>0.11538461538461539</v>
      </c>
      <c r="F134" s="7">
        <f t="shared" si="16"/>
        <v>9.8360655737704916E-2</v>
      </c>
      <c r="G134" s="7">
        <f t="shared" si="18"/>
        <v>-0.33333333333333331</v>
      </c>
      <c r="H134" s="14">
        <f t="shared" si="17"/>
        <v>-3.8461538461538464E-2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4</v>
      </c>
      <c r="D137" s="6">
        <v>0</v>
      </c>
      <c r="E137" s="7">
        <f t="shared" si="15"/>
        <v>5.128205128205128E-2</v>
      </c>
      <c r="F137" s="7" t="str">
        <f t="shared" si="16"/>
        <v/>
      </c>
      <c r="G137" s="7">
        <f t="shared" si="18"/>
        <v>-1</v>
      </c>
      <c r="H137" s="14">
        <f t="shared" si="17"/>
        <v>-5.128205128205128E-2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32</v>
      </c>
      <c r="D139" s="6">
        <v>13</v>
      </c>
      <c r="E139" s="7">
        <f t="shared" si="15"/>
        <v>0.41025641025641024</v>
      </c>
      <c r="F139" s="7">
        <f t="shared" si="16"/>
        <v>0.21311475409836064</v>
      </c>
      <c r="G139" s="7">
        <f t="shared" si="18"/>
        <v>-0.59375</v>
      </c>
      <c r="H139" s="14">
        <f t="shared" si="17"/>
        <v>-0.24358974358974358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5</v>
      </c>
      <c r="D141" s="6">
        <v>1</v>
      </c>
      <c r="E141" s="7">
        <f t="shared" si="19"/>
        <v>6.4102564102564097E-2</v>
      </c>
      <c r="F141" s="7">
        <f t="shared" si="20"/>
        <v>1.6393442622950821E-2</v>
      </c>
      <c r="G141" s="7">
        <f t="shared" ref="G141:G175" si="22">+IF(AND(C141=0,D141=0)," ",IF(C141=0,1,IF(D141=0,-1,(D141-C141)/C141)))</f>
        <v>-0.8</v>
      </c>
      <c r="H141" s="14">
        <f t="shared" si="21"/>
        <v>-5.128205128205128E-2</v>
      </c>
    </row>
    <row r="142" spans="1:8" x14ac:dyDescent="0.2">
      <c r="A142" s="26"/>
      <c r="B142" s="28" t="s">
        <v>128</v>
      </c>
      <c r="C142" s="31">
        <v>0</v>
      </c>
      <c r="D142" s="6">
        <v>3</v>
      </c>
      <c r="E142" s="7" t="str">
        <f t="shared" si="19"/>
        <v/>
      </c>
      <c r="F142" s="7">
        <f t="shared" si="20"/>
        <v>4.9180327868852458E-2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2</v>
      </c>
      <c r="E143" s="7" t="str">
        <f t="shared" si="19"/>
        <v/>
      </c>
      <c r="F143" s="7">
        <f t="shared" si="20"/>
        <v>3.2786885245901641E-2</v>
      </c>
      <c r="G143" s="7">
        <f t="shared" si="22"/>
        <v>1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4</v>
      </c>
      <c r="D144" s="6">
        <v>14</v>
      </c>
      <c r="E144" s="7">
        <f t="shared" si="19"/>
        <v>5.128205128205128E-2</v>
      </c>
      <c r="F144" s="7">
        <f t="shared" si="20"/>
        <v>0.22950819672131148</v>
      </c>
      <c r="G144" s="7">
        <f t="shared" si="22"/>
        <v>2.5</v>
      </c>
      <c r="H144" s="14">
        <f t="shared" si="21"/>
        <v>0.12820512820512819</v>
      </c>
    </row>
    <row r="145" spans="1:8" x14ac:dyDescent="0.2">
      <c r="A145" s="26"/>
      <c r="B145" s="28" t="s">
        <v>131</v>
      </c>
      <c r="C145" s="31">
        <v>4</v>
      </c>
      <c r="D145" s="6">
        <v>0</v>
      </c>
      <c r="E145" s="7">
        <f t="shared" si="19"/>
        <v>5.128205128205128E-2</v>
      </c>
      <c r="F145" s="7" t="str">
        <f t="shared" si="20"/>
        <v/>
      </c>
      <c r="G145" s="7">
        <f t="shared" si="22"/>
        <v>-1</v>
      </c>
      <c r="H145" s="14">
        <f t="shared" si="21"/>
        <v>-5.128205128205128E-2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</v>
      </c>
      <c r="D151" s="6">
        <v>1</v>
      </c>
      <c r="E151" s="7">
        <f t="shared" si="19"/>
        <v>1.282051282051282E-2</v>
      </c>
      <c r="F151" s="7">
        <f t="shared" si="20"/>
        <v>1.6393442622950821E-2</v>
      </c>
      <c r="G151" s="7">
        <f t="shared" si="22"/>
        <v>0</v>
      </c>
      <c r="H151" s="14">
        <f t="shared" si="21"/>
        <v>0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1</v>
      </c>
      <c r="D156" s="6">
        <v>0</v>
      </c>
      <c r="E156" s="7">
        <f t="shared" si="19"/>
        <v>1.282051282051282E-2</v>
      </c>
      <c r="F156" s="7" t="str">
        <f t="shared" si="20"/>
        <v/>
      </c>
      <c r="G156" s="7">
        <f t="shared" si="22"/>
        <v>-1</v>
      </c>
      <c r="H156" s="14">
        <f t="shared" si="21"/>
        <v>-1.282051282051282E-2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1</v>
      </c>
      <c r="E164" s="7" t="str">
        <f t="shared" si="19"/>
        <v/>
      </c>
      <c r="F164" s="7">
        <f t="shared" si="20"/>
        <v>1.6393442622950821E-2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52</v>
      </c>
      <c r="D181" s="10">
        <f>SUM(D182:D356)</f>
        <v>51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-1.9230769230769232E-2</v>
      </c>
      <c r="H181" s="24">
        <f t="shared" ref="H181:H212" si="26">+IF(OR(AND(E181=""),(G181="")),"",E181*G181)</f>
        <v>-1.9230769230769232E-2</v>
      </c>
    </row>
    <row r="182" spans="1:8" x14ac:dyDescent="0.2">
      <c r="A182" s="26"/>
      <c r="B182" s="27" t="s">
        <v>162</v>
      </c>
      <c r="C182" s="30">
        <v>5</v>
      </c>
      <c r="D182" s="11">
        <v>15</v>
      </c>
      <c r="E182" s="12">
        <f t="shared" si="24"/>
        <v>9.6153846153846159E-2</v>
      </c>
      <c r="F182" s="12">
        <f t="shared" si="25"/>
        <v>0.29411764705882354</v>
      </c>
      <c r="G182" s="12">
        <f t="shared" ref="G182:G213" si="27">+IF(AND(C182=0,D182=0)," ",IF(C182=0,1,IF(D182=0,-1,(D182-C182)/C182)))</f>
        <v>2</v>
      </c>
      <c r="H182" s="13">
        <f t="shared" si="26"/>
        <v>0.19230769230769232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3</v>
      </c>
      <c r="D184" s="6">
        <v>0</v>
      </c>
      <c r="E184" s="7">
        <f t="shared" si="24"/>
        <v>5.7692307692307696E-2</v>
      </c>
      <c r="F184" s="7" t="str">
        <f t="shared" si="25"/>
        <v/>
      </c>
      <c r="G184" s="7">
        <f t="shared" si="27"/>
        <v>-1</v>
      </c>
      <c r="H184" s="14">
        <f t="shared" si="26"/>
        <v>-5.7692307692307696E-2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14" t="str">
        <f t="shared" si="26"/>
        <v/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10</v>
      </c>
      <c r="D188" s="6">
        <v>4</v>
      </c>
      <c r="E188" s="7">
        <f t="shared" si="24"/>
        <v>0.19230769230769232</v>
      </c>
      <c r="F188" s="7">
        <f t="shared" si="25"/>
        <v>7.8431372549019607E-2</v>
      </c>
      <c r="G188" s="7">
        <f t="shared" si="27"/>
        <v>-0.6</v>
      </c>
      <c r="H188" s="14">
        <f t="shared" si="26"/>
        <v>-0.11538461538461539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14" t="str">
        <f t="shared" si="26"/>
        <v/>
      </c>
    </row>
    <row r="196" spans="1:8" x14ac:dyDescent="0.2">
      <c r="A196" s="26"/>
      <c r="B196" s="28" t="s">
        <v>176</v>
      </c>
      <c r="C196" s="31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10</v>
      </c>
      <c r="D197" s="6">
        <v>1</v>
      </c>
      <c r="E197" s="7">
        <f t="shared" si="24"/>
        <v>0.19230769230769232</v>
      </c>
      <c r="F197" s="7">
        <f t="shared" si="25"/>
        <v>1.9607843137254902E-2</v>
      </c>
      <c r="G197" s="7">
        <f t="shared" si="27"/>
        <v>-0.9</v>
      </c>
      <c r="H197" s="14">
        <f t="shared" si="26"/>
        <v>-0.1730769230769231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0</v>
      </c>
      <c r="E208" s="7">
        <f t="shared" si="24"/>
        <v>3.8461538461538464E-2</v>
      </c>
      <c r="F208" s="7" t="str">
        <f t="shared" si="25"/>
        <v/>
      </c>
      <c r="G208" s="7">
        <f t="shared" si="27"/>
        <v>-1</v>
      </c>
      <c r="H208" s="14">
        <f t="shared" si="26"/>
        <v>-3.8461538461538464E-2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14" t="str">
        <f t="shared" si="26"/>
        <v/>
      </c>
    </row>
    <row r="212" spans="1:8" x14ac:dyDescent="0.2">
      <c r="A212" s="26"/>
      <c r="B212" s="28" t="s">
        <v>192</v>
      </c>
      <c r="C212" s="31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14" t="str">
        <f t="shared" si="26"/>
        <v/>
      </c>
    </row>
    <row r="213" spans="1:8" x14ac:dyDescent="0.2">
      <c r="A213" s="26"/>
      <c r="B213" s="28" t="s">
        <v>193</v>
      </c>
      <c r="C213" s="31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14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1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14" t="str">
        <f t="shared" si="30"/>
        <v/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14" t="str">
        <f t="shared" si="30"/>
        <v/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</v>
      </c>
      <c r="D223" s="6">
        <v>0</v>
      </c>
      <c r="E223" s="7">
        <f t="shared" si="28"/>
        <v>1.9230769230769232E-2</v>
      </c>
      <c r="F223" s="7" t="str">
        <f t="shared" si="29"/>
        <v/>
      </c>
      <c r="G223" s="7">
        <f t="shared" si="31"/>
        <v>-1</v>
      </c>
      <c r="H223" s="14">
        <f t="shared" si="30"/>
        <v>-1.9230769230769232E-2</v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14" t="str">
        <f t="shared" si="30"/>
        <v/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14" t="str">
        <f t="shared" si="30"/>
        <v/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0</v>
      </c>
      <c r="D248" s="6">
        <v>3</v>
      </c>
      <c r="E248" s="7" t="str">
        <f t="shared" si="32"/>
        <v/>
      </c>
      <c r="F248" s="7">
        <f t="shared" si="33"/>
        <v>5.8823529411764705E-2</v>
      </c>
      <c r="G248" s="7">
        <f t="shared" si="35"/>
        <v>1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3</v>
      </c>
      <c r="D249" s="6">
        <v>0</v>
      </c>
      <c r="E249" s="7">
        <f t="shared" si="32"/>
        <v>5.7692307692307696E-2</v>
      </c>
      <c r="F249" s="7" t="str">
        <f t="shared" si="33"/>
        <v/>
      </c>
      <c r="G249" s="7">
        <f t="shared" si="35"/>
        <v>-1</v>
      </c>
      <c r="H249" s="14">
        <f t="shared" si="34"/>
        <v>-5.7692307692307696E-2</v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6</v>
      </c>
      <c r="D251" s="6">
        <v>3</v>
      </c>
      <c r="E251" s="7">
        <f t="shared" si="32"/>
        <v>0.11538461538461539</v>
      </c>
      <c r="F251" s="7">
        <f t="shared" si="33"/>
        <v>5.8823529411764705E-2</v>
      </c>
      <c r="G251" s="7">
        <f t="shared" si="35"/>
        <v>-0.5</v>
      </c>
      <c r="H251" s="14">
        <f t="shared" si="34"/>
        <v>-5.7692307692307696E-2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1</v>
      </c>
      <c r="E269" s="7" t="str">
        <f t="shared" si="32"/>
        <v/>
      </c>
      <c r="F269" s="7">
        <f t="shared" si="33"/>
        <v>1.9607843137254902E-2</v>
      </c>
      <c r="G269" s="7">
        <f t="shared" si="35"/>
        <v>1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1</v>
      </c>
      <c r="E274" s="7">
        <f t="shared" si="32"/>
        <v>3.8461538461538464E-2</v>
      </c>
      <c r="F274" s="7">
        <f t="shared" si="33"/>
        <v>1.9607843137254902E-2</v>
      </c>
      <c r="G274" s="7">
        <f t="shared" si="35"/>
        <v>-0.5</v>
      </c>
      <c r="H274" s="14">
        <f t="shared" si="34"/>
        <v>-1.9230769230769232E-2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1</v>
      </c>
      <c r="E277" s="7" t="str">
        <f t="shared" ref="E277:E308" si="36">+IF(C277=0,"",C277/C$181)</f>
        <v/>
      </c>
      <c r="F277" s="7">
        <f t="shared" ref="F277:F308" si="37">+IF(D277=0,"",D277/D$181)</f>
        <v>1.9607843137254902E-2</v>
      </c>
      <c r="G277" s="7">
        <f t="shared" si="35"/>
        <v>1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3</v>
      </c>
      <c r="D286" s="6">
        <v>1</v>
      </c>
      <c r="E286" s="7">
        <f t="shared" si="36"/>
        <v>5.7692307692307696E-2</v>
      </c>
      <c r="F286" s="7">
        <f t="shared" si="37"/>
        <v>1.9607843137254902E-2</v>
      </c>
      <c r="G286" s="7">
        <f t="shared" si="39"/>
        <v>-0.66666666666666663</v>
      </c>
      <c r="H286" s="14">
        <f t="shared" si="38"/>
        <v>-3.8461538461538464E-2</v>
      </c>
    </row>
    <row r="287" spans="1:8" x14ac:dyDescent="0.2">
      <c r="A287" s="26"/>
      <c r="B287" s="28" t="s">
        <v>267</v>
      </c>
      <c r="C287" s="31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20</v>
      </c>
      <c r="E292" s="7" t="str">
        <f t="shared" si="36"/>
        <v/>
      </c>
      <c r="F292" s="7">
        <f t="shared" si="37"/>
        <v>0.39215686274509803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14" t="str">
        <f t="shared" si="38"/>
        <v/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5</v>
      </c>
      <c r="D311" s="6">
        <v>0</v>
      </c>
      <c r="E311" s="7">
        <f t="shared" si="40"/>
        <v>9.6153846153846159E-2</v>
      </c>
      <c r="F311" s="7" t="str">
        <f t="shared" si="41"/>
        <v/>
      </c>
      <c r="G311" s="7">
        <f t="shared" si="43"/>
        <v>-1</v>
      </c>
      <c r="H311" s="14">
        <f t="shared" si="42"/>
        <v>-9.6153846153846159E-2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2</v>
      </c>
      <c r="D317" s="6">
        <v>1</v>
      </c>
      <c r="E317" s="7">
        <f t="shared" si="40"/>
        <v>3.8461538461538464E-2</v>
      </c>
      <c r="F317" s="7">
        <f t="shared" si="41"/>
        <v>1.9607843137254902E-2</v>
      </c>
      <c r="G317" s="7">
        <f t="shared" si="43"/>
        <v>-0.5</v>
      </c>
      <c r="H317" s="14">
        <f t="shared" si="42"/>
        <v>-1.9230769230769232E-2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14" t="str">
        <f t="shared" si="42"/>
        <v/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161</v>
      </c>
      <c r="D362" s="10">
        <f>SUM(D363:D595)</f>
        <v>140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-0.13043478260869565</v>
      </c>
      <c r="H362" s="24">
        <f t="shared" ref="H362:H425" si="50">+IF(OR(AND(E362=""),(G362="")),"",E362*G362)</f>
        <v>-0.13043478260869565</v>
      </c>
    </row>
    <row r="363" spans="1:8" x14ac:dyDescent="0.2">
      <c r="A363" s="26"/>
      <c r="B363" s="27" t="s">
        <v>337</v>
      </c>
      <c r="C363" s="30">
        <v>9</v>
      </c>
      <c r="D363" s="11">
        <v>0</v>
      </c>
      <c r="E363" s="12">
        <f t="shared" si="48"/>
        <v>5.5900621118012424E-2</v>
      </c>
      <c r="F363" s="12" t="str">
        <f t="shared" si="49"/>
        <v/>
      </c>
      <c r="G363" s="12">
        <f t="shared" ref="G363:G426" si="51">+IF(AND(C363=0,D363=0)," ",IF(C363=0,1,IF(D363=0,-1,(D363-C363)/C363)))</f>
        <v>-1</v>
      </c>
      <c r="H363" s="13">
        <f t="shared" si="50"/>
        <v>-5.5900621118012424E-2</v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3</v>
      </c>
      <c r="E365" s="7" t="str">
        <f t="shared" si="48"/>
        <v/>
      </c>
      <c r="F365" s="7">
        <f t="shared" si="49"/>
        <v>2.1428571428571429E-2</v>
      </c>
      <c r="G365" s="7">
        <f t="shared" si="51"/>
        <v>1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8</v>
      </c>
      <c r="D368" s="6">
        <v>1</v>
      </c>
      <c r="E368" s="7">
        <f t="shared" si="48"/>
        <v>4.9689440993788817E-2</v>
      </c>
      <c r="F368" s="7">
        <f t="shared" si="49"/>
        <v>7.1428571428571426E-3</v>
      </c>
      <c r="G368" s="7">
        <f t="shared" si="51"/>
        <v>-0.875</v>
      </c>
      <c r="H368" s="14">
        <f t="shared" si="50"/>
        <v>-4.3478260869565216E-2</v>
      </c>
    </row>
    <row r="369" spans="1:8" x14ac:dyDescent="0.2">
      <c r="A369" s="26"/>
      <c r="B369" s="28" t="s">
        <v>343</v>
      </c>
      <c r="C369" s="31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1</v>
      </c>
      <c r="D370" s="6">
        <v>0</v>
      </c>
      <c r="E370" s="7">
        <f t="shared" si="48"/>
        <v>6.2111801242236021E-3</v>
      </c>
      <c r="F370" s="7" t="str">
        <f t="shared" si="49"/>
        <v/>
      </c>
      <c r="G370" s="7">
        <f t="shared" si="51"/>
        <v>-1</v>
      </c>
      <c r="H370" s="14">
        <f t="shared" si="50"/>
        <v>-6.2111801242236021E-3</v>
      </c>
    </row>
    <row r="371" spans="1:8" x14ac:dyDescent="0.2">
      <c r="A371" s="26"/>
      <c r="B371" s="28" t="s">
        <v>345</v>
      </c>
      <c r="C371" s="31">
        <v>0</v>
      </c>
      <c r="D371" s="6">
        <v>1</v>
      </c>
      <c r="E371" s="7" t="str">
        <f t="shared" si="48"/>
        <v/>
      </c>
      <c r="F371" s="7">
        <f t="shared" si="49"/>
        <v>7.1428571428571426E-3</v>
      </c>
      <c r="G371" s="7">
        <f t="shared" si="51"/>
        <v>1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34</v>
      </c>
      <c r="D374" s="6">
        <v>4</v>
      </c>
      <c r="E374" s="7">
        <f t="shared" si="48"/>
        <v>0.21118012422360249</v>
      </c>
      <c r="F374" s="7">
        <f t="shared" si="49"/>
        <v>2.8571428571428571E-2</v>
      </c>
      <c r="G374" s="7">
        <f t="shared" si="51"/>
        <v>-0.88235294117647056</v>
      </c>
      <c r="H374" s="14">
        <f t="shared" si="50"/>
        <v>-0.18633540372670807</v>
      </c>
    </row>
    <row r="375" spans="1:8" x14ac:dyDescent="0.2">
      <c r="A375" s="26"/>
      <c r="B375" s="28" t="s">
        <v>349</v>
      </c>
      <c r="C375" s="31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3</v>
      </c>
      <c r="D377" s="6">
        <v>0</v>
      </c>
      <c r="E377" s="7">
        <f t="shared" si="48"/>
        <v>1.8633540372670808E-2</v>
      </c>
      <c r="F377" s="7" t="str">
        <f t="shared" si="49"/>
        <v/>
      </c>
      <c r="G377" s="7">
        <f t="shared" si="51"/>
        <v>-1</v>
      </c>
      <c r="H377" s="14">
        <f t="shared" si="50"/>
        <v>-1.8633540372670808E-2</v>
      </c>
    </row>
    <row r="378" spans="1:8" x14ac:dyDescent="0.2">
      <c r="A378" s="26"/>
      <c r="B378" s="28" t="s">
        <v>352</v>
      </c>
      <c r="C378" s="31">
        <v>1</v>
      </c>
      <c r="D378" s="6">
        <v>0</v>
      </c>
      <c r="E378" s="7">
        <f t="shared" si="48"/>
        <v>6.2111801242236021E-3</v>
      </c>
      <c r="F378" s="7" t="str">
        <f t="shared" si="49"/>
        <v/>
      </c>
      <c r="G378" s="7">
        <f t="shared" si="51"/>
        <v>-1</v>
      </c>
      <c r="H378" s="14">
        <f t="shared" si="50"/>
        <v>-6.2111801242236021E-3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0</v>
      </c>
      <c r="D382" s="6">
        <v>44</v>
      </c>
      <c r="E382" s="7" t="str">
        <f t="shared" si="48"/>
        <v/>
      </c>
      <c r="F382" s="7">
        <f t="shared" si="49"/>
        <v>0.31428571428571428</v>
      </c>
      <c r="G382" s="7">
        <f t="shared" si="51"/>
        <v>1</v>
      </c>
      <c r="H382" s="14" t="str">
        <f t="shared" si="50"/>
        <v/>
      </c>
    </row>
    <row r="383" spans="1:8" x14ac:dyDescent="0.2">
      <c r="A383" s="26"/>
      <c r="B383" s="28" t="s">
        <v>357</v>
      </c>
      <c r="C383" s="31">
        <v>28</v>
      </c>
      <c r="D383" s="6">
        <v>32</v>
      </c>
      <c r="E383" s="7">
        <f t="shared" si="48"/>
        <v>0.17391304347826086</v>
      </c>
      <c r="F383" s="7">
        <f t="shared" si="49"/>
        <v>0.22857142857142856</v>
      </c>
      <c r="G383" s="7">
        <f t="shared" si="51"/>
        <v>0.14285714285714285</v>
      </c>
      <c r="H383" s="14">
        <f t="shared" si="50"/>
        <v>2.4844720496894408E-2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1</v>
      </c>
      <c r="E385" s="7" t="str">
        <f t="shared" si="48"/>
        <v/>
      </c>
      <c r="F385" s="7">
        <f t="shared" si="49"/>
        <v>7.1428571428571426E-3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1</v>
      </c>
      <c r="D386" s="6">
        <v>1</v>
      </c>
      <c r="E386" s="7">
        <f t="shared" si="48"/>
        <v>6.2111801242236021E-3</v>
      </c>
      <c r="F386" s="7">
        <f t="shared" si="49"/>
        <v>7.1428571428571426E-3</v>
      </c>
      <c r="G386" s="7">
        <f t="shared" si="51"/>
        <v>0</v>
      </c>
      <c r="H386" s="14">
        <f t="shared" si="50"/>
        <v>0</v>
      </c>
    </row>
    <row r="387" spans="1:8" x14ac:dyDescent="0.2">
      <c r="A387" s="26"/>
      <c r="B387" s="28" t="s">
        <v>361</v>
      </c>
      <c r="C387" s="31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14" t="str">
        <f t="shared" si="50"/>
        <v/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6</v>
      </c>
      <c r="E394" s="7" t="str">
        <f t="shared" si="48"/>
        <v/>
      </c>
      <c r="F394" s="7">
        <f t="shared" si="49"/>
        <v>4.2857142857142858E-2</v>
      </c>
      <c r="G394" s="7">
        <f t="shared" si="51"/>
        <v>1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3</v>
      </c>
      <c r="D396" s="6">
        <v>3</v>
      </c>
      <c r="E396" s="7">
        <f t="shared" si="48"/>
        <v>1.8633540372670808E-2</v>
      </c>
      <c r="F396" s="7">
        <f t="shared" si="49"/>
        <v>2.1428571428571429E-2</v>
      </c>
      <c r="G396" s="7">
        <f t="shared" si="51"/>
        <v>0</v>
      </c>
      <c r="H396" s="14">
        <f t="shared" si="50"/>
        <v>0</v>
      </c>
    </row>
    <row r="397" spans="1:8" x14ac:dyDescent="0.2">
      <c r="A397" s="26"/>
      <c r="B397" s="28" t="s">
        <v>371</v>
      </c>
      <c r="C397" s="31">
        <v>28</v>
      </c>
      <c r="D397" s="6">
        <v>11</v>
      </c>
      <c r="E397" s="7">
        <f t="shared" si="48"/>
        <v>0.17391304347826086</v>
      </c>
      <c r="F397" s="7">
        <f t="shared" si="49"/>
        <v>7.857142857142857E-2</v>
      </c>
      <c r="G397" s="7">
        <f t="shared" si="51"/>
        <v>-0.6071428571428571</v>
      </c>
      <c r="H397" s="14">
        <f t="shared" si="50"/>
        <v>-0.10559006211180123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1</v>
      </c>
      <c r="E400" s="7" t="str">
        <f t="shared" si="48"/>
        <v/>
      </c>
      <c r="F400" s="7">
        <f t="shared" si="49"/>
        <v>7.1428571428571426E-3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4</v>
      </c>
      <c r="D401" s="6">
        <v>3</v>
      </c>
      <c r="E401" s="7">
        <f t="shared" si="48"/>
        <v>2.4844720496894408E-2</v>
      </c>
      <c r="F401" s="7">
        <f t="shared" si="49"/>
        <v>2.1428571428571429E-2</v>
      </c>
      <c r="G401" s="7">
        <f t="shared" si="51"/>
        <v>-0.25</v>
      </c>
      <c r="H401" s="14">
        <f t="shared" si="50"/>
        <v>-6.2111801242236021E-3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5</v>
      </c>
      <c r="E404" s="7">
        <f t="shared" si="48"/>
        <v>6.2111801242236021E-3</v>
      </c>
      <c r="F404" s="7">
        <f t="shared" si="49"/>
        <v>3.5714285714285712E-2</v>
      </c>
      <c r="G404" s="7">
        <f t="shared" si="51"/>
        <v>4</v>
      </c>
      <c r="H404" s="14">
        <f t="shared" si="50"/>
        <v>2.4844720496894408E-2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5</v>
      </c>
      <c r="D410" s="6">
        <v>3</v>
      </c>
      <c r="E410" s="7">
        <f t="shared" si="48"/>
        <v>3.1055900621118012E-2</v>
      </c>
      <c r="F410" s="7">
        <f t="shared" si="49"/>
        <v>2.1428571428571429E-2</v>
      </c>
      <c r="G410" s="7">
        <f t="shared" si="51"/>
        <v>-0.4</v>
      </c>
      <c r="H410" s="14">
        <f t="shared" si="50"/>
        <v>-1.2422360248447206E-2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7</v>
      </c>
      <c r="D413" s="6">
        <v>0</v>
      </c>
      <c r="E413" s="7">
        <f t="shared" si="48"/>
        <v>4.3478260869565216E-2</v>
      </c>
      <c r="F413" s="7" t="str">
        <f t="shared" si="49"/>
        <v/>
      </c>
      <c r="G413" s="7">
        <f t="shared" si="51"/>
        <v>-1</v>
      </c>
      <c r="H413" s="14">
        <f t="shared" si="50"/>
        <v>-4.3478260869565216E-2</v>
      </c>
    </row>
    <row r="414" spans="1:8" x14ac:dyDescent="0.2">
      <c r="A414" s="26"/>
      <c r="B414" s="28" t="s">
        <v>388</v>
      </c>
      <c r="C414" s="31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14" t="str">
        <f t="shared" si="50"/>
        <v/>
      </c>
    </row>
    <row r="415" spans="1:8" x14ac:dyDescent="0.2">
      <c r="A415" s="26"/>
      <c r="B415" s="28" t="s">
        <v>389</v>
      </c>
      <c r="C415" s="31">
        <v>0</v>
      </c>
      <c r="D415" s="6">
        <v>2</v>
      </c>
      <c r="E415" s="7" t="str">
        <f t="shared" si="48"/>
        <v/>
      </c>
      <c r="F415" s="7">
        <f t="shared" si="49"/>
        <v>1.4285714285714285E-2</v>
      </c>
      <c r="G415" s="7">
        <f t="shared" si="51"/>
        <v>1</v>
      </c>
      <c r="H415" s="14" t="str">
        <f t="shared" si="50"/>
        <v/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</v>
      </c>
      <c r="D419" s="6">
        <v>0</v>
      </c>
      <c r="E419" s="7">
        <f t="shared" si="48"/>
        <v>1.2422360248447204E-2</v>
      </c>
      <c r="F419" s="7" t="str">
        <f t="shared" si="49"/>
        <v/>
      </c>
      <c r="G419" s="7">
        <f t="shared" si="51"/>
        <v>-1</v>
      </c>
      <c r="H419" s="14">
        <f t="shared" si="50"/>
        <v>-1.2422360248447204E-2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14" t="str">
        <f t="shared" si="50"/>
        <v/>
      </c>
    </row>
    <row r="426" spans="1:8" x14ac:dyDescent="0.2">
      <c r="A426" s="26"/>
      <c r="B426" s="28" t="s">
        <v>400</v>
      </c>
      <c r="C426" s="31">
        <v>1</v>
      </c>
      <c r="D426" s="6">
        <v>0</v>
      </c>
      <c r="E426" s="7">
        <f t="shared" ref="E426:E489" si="52">+IF(C426=0,"",C426/C$362)</f>
        <v>6.2111801242236021E-3</v>
      </c>
      <c r="F426" s="7" t="str">
        <f t="shared" ref="F426:F489" si="53">+IF(D426=0,"",D426/D$362)</f>
        <v/>
      </c>
      <c r="G426" s="7">
        <f t="shared" si="51"/>
        <v>-1</v>
      </c>
      <c r="H426" s="14">
        <f t="shared" ref="H426:H489" si="54">+IF(OR(AND(E426=""),(G426="")),"",E426*G426)</f>
        <v>-6.2111801242236021E-3</v>
      </c>
    </row>
    <row r="427" spans="1:8" x14ac:dyDescent="0.2">
      <c r="A427" s="26"/>
      <c r="B427" s="28" t="s">
        <v>401</v>
      </c>
      <c r="C427" s="31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14" t="str">
        <f t="shared" si="54"/>
        <v/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14" t="str">
        <f t="shared" si="54"/>
        <v/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5</v>
      </c>
      <c r="D445" s="6">
        <v>1</v>
      </c>
      <c r="E445" s="7">
        <f t="shared" si="52"/>
        <v>3.1055900621118012E-2</v>
      </c>
      <c r="F445" s="7">
        <f t="shared" si="53"/>
        <v>7.1428571428571426E-3</v>
      </c>
      <c r="G445" s="7">
        <f t="shared" si="55"/>
        <v>-0.8</v>
      </c>
      <c r="H445" s="14">
        <f t="shared" si="54"/>
        <v>-2.4844720496894412E-2</v>
      </c>
    </row>
    <row r="446" spans="1:8" x14ac:dyDescent="0.2">
      <c r="A446" s="26"/>
      <c r="B446" s="28" t="s">
        <v>420</v>
      </c>
      <c r="C446" s="31">
        <v>0</v>
      </c>
      <c r="D446" s="6">
        <v>1</v>
      </c>
      <c r="E446" s="7" t="str">
        <f t="shared" si="52"/>
        <v/>
      </c>
      <c r="F446" s="7">
        <f t="shared" si="53"/>
        <v>7.1428571428571426E-3</v>
      </c>
      <c r="G446" s="7">
        <f t="shared" si="55"/>
        <v>1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2</v>
      </c>
      <c r="D448" s="6">
        <v>0</v>
      </c>
      <c r="E448" s="7">
        <f t="shared" si="52"/>
        <v>1.2422360248447204E-2</v>
      </c>
      <c r="F448" s="7" t="str">
        <f t="shared" si="53"/>
        <v/>
      </c>
      <c r="G448" s="7">
        <f t="shared" si="55"/>
        <v>-1</v>
      </c>
      <c r="H448" s="14">
        <f t="shared" si="54"/>
        <v>-1.2422360248447204E-2</v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8</v>
      </c>
      <c r="D475" s="6">
        <v>0</v>
      </c>
      <c r="E475" s="7">
        <f t="shared" si="52"/>
        <v>4.9689440993788817E-2</v>
      </c>
      <c r="F475" s="7" t="str">
        <f t="shared" si="53"/>
        <v/>
      </c>
      <c r="G475" s="7">
        <f t="shared" si="55"/>
        <v>-1</v>
      </c>
      <c r="H475" s="14">
        <f t="shared" si="54"/>
        <v>-4.9689440993788817E-2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14" t="str">
        <f t="shared" si="54"/>
        <v/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8</v>
      </c>
      <c r="D490" s="6">
        <v>4</v>
      </c>
      <c r="E490" s="7">
        <f t="shared" ref="E490:E553" si="56">+IF(C490=0,"",C490/C$362)</f>
        <v>4.9689440993788817E-2</v>
      </c>
      <c r="F490" s="7">
        <f t="shared" ref="F490:F553" si="57">+IF(D490=0,"",D490/D$362)</f>
        <v>2.8571428571428571E-2</v>
      </c>
      <c r="G490" s="7">
        <f t="shared" si="55"/>
        <v>-0.5</v>
      </c>
      <c r="H490" s="14">
        <f t="shared" ref="H490:H553" si="58">+IF(OR(AND(E490=""),(G490="")),"",E490*G490)</f>
        <v>-2.4844720496894408E-2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14" t="str">
        <f t="shared" si="58"/>
        <v/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1</v>
      </c>
      <c r="E517" s="7" t="str">
        <f t="shared" si="56"/>
        <v/>
      </c>
      <c r="F517" s="7">
        <f t="shared" si="57"/>
        <v>7.1428571428571426E-3</v>
      </c>
      <c r="G517" s="7">
        <f t="shared" si="59"/>
        <v>1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0</v>
      </c>
      <c r="D519" s="6">
        <v>3</v>
      </c>
      <c r="E519" s="7" t="str">
        <f t="shared" si="56"/>
        <v/>
      </c>
      <c r="F519" s="7">
        <f t="shared" si="57"/>
        <v>2.1428571428571429E-2</v>
      </c>
      <c r="G519" s="7">
        <f t="shared" si="59"/>
        <v>1</v>
      </c>
      <c r="H519" s="14" t="str">
        <f t="shared" si="58"/>
        <v/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</v>
      </c>
      <c r="D535" s="6">
        <v>0</v>
      </c>
      <c r="E535" s="7">
        <f t="shared" si="56"/>
        <v>6.2111801242236021E-3</v>
      </c>
      <c r="F535" s="7" t="str">
        <f t="shared" si="57"/>
        <v/>
      </c>
      <c r="G535" s="7">
        <f t="shared" si="59"/>
        <v>-1</v>
      </c>
      <c r="H535" s="14">
        <f t="shared" si="58"/>
        <v>-6.2111801242236021E-3</v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14" t="str">
        <f t="shared" si="62"/>
        <v/>
      </c>
    </row>
    <row r="559" spans="1:8" x14ac:dyDescent="0.2">
      <c r="A559" s="26"/>
      <c r="B559" s="28" t="s">
        <v>533</v>
      </c>
      <c r="C559" s="31">
        <v>0</v>
      </c>
      <c r="D559" s="6">
        <v>2</v>
      </c>
      <c r="E559" s="7" t="str">
        <f t="shared" si="60"/>
        <v/>
      </c>
      <c r="F559" s="7">
        <f t="shared" si="61"/>
        <v>1.4285714285714285E-2</v>
      </c>
      <c r="G559" s="7">
        <f t="shared" si="63"/>
        <v>1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14" t="str">
        <f t="shared" si="62"/>
        <v/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0</v>
      </c>
      <c r="D581" s="6">
        <v>0</v>
      </c>
      <c r="E581" s="7" t="str">
        <f t="shared" si="60"/>
        <v/>
      </c>
      <c r="F581" s="7" t="str">
        <f t="shared" si="61"/>
        <v/>
      </c>
      <c r="G581" s="7" t="str">
        <f t="shared" si="63"/>
        <v xml:space="preserve"> </v>
      </c>
      <c r="H581" s="14" t="str">
        <f t="shared" si="62"/>
        <v/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</v>
      </c>
      <c r="D588" s="6">
        <v>7</v>
      </c>
      <c r="E588" s="7">
        <f t="shared" si="60"/>
        <v>6.2111801242236021E-3</v>
      </c>
      <c r="F588" s="7">
        <f t="shared" si="61"/>
        <v>0.05</v>
      </c>
      <c r="G588" s="7">
        <f t="shared" si="63"/>
        <v>6</v>
      </c>
      <c r="H588" s="14">
        <f t="shared" si="62"/>
        <v>3.7267080745341616E-2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88</v>
      </c>
      <c r="D601" s="10">
        <f>SUM(D602:D629)</f>
        <v>30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-0.65909090909090906</v>
      </c>
      <c r="H601" s="24">
        <f t="shared" ref="H601:H629" si="66">+IF(OR(AND(E601=""),(G601="")),"",E601*G601)</f>
        <v>-0.65909090909090906</v>
      </c>
    </row>
    <row r="602" spans="1:8" x14ac:dyDescent="0.2">
      <c r="A602" s="26"/>
      <c r="B602" s="27" t="s">
        <v>570</v>
      </c>
      <c r="C602" s="30">
        <v>0</v>
      </c>
      <c r="D602" s="11">
        <v>0</v>
      </c>
      <c r="E602" s="12" t="str">
        <f t="shared" si="64"/>
        <v/>
      </c>
      <c r="F602" s="12" t="str">
        <f t="shared" si="65"/>
        <v/>
      </c>
      <c r="G602" s="12" t="str">
        <f t="shared" ref="G602:G629" si="67">+IF(AND(C602=0,D602=0)," ",IF(C602=0,1,IF(D602=0,-1,(D602-C602)/C602)))</f>
        <v xml:space="preserve"> 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2</v>
      </c>
      <c r="D603" s="6">
        <v>0</v>
      </c>
      <c r="E603" s="7">
        <f t="shared" si="64"/>
        <v>2.2727272727272728E-2</v>
      </c>
      <c r="F603" s="7" t="str">
        <f t="shared" si="65"/>
        <v/>
      </c>
      <c r="G603" s="7">
        <f t="shared" si="67"/>
        <v>-1</v>
      </c>
      <c r="H603" s="14">
        <f t="shared" si="66"/>
        <v>-2.2727272727272728E-2</v>
      </c>
    </row>
    <row r="604" spans="1:8" ht="25.5" x14ac:dyDescent="0.2">
      <c r="A604" s="26"/>
      <c r="B604" s="28" t="s">
        <v>572</v>
      </c>
      <c r="C604" s="31">
        <v>3</v>
      </c>
      <c r="D604" s="6">
        <v>1</v>
      </c>
      <c r="E604" s="7">
        <f t="shared" si="64"/>
        <v>3.4090909090909088E-2</v>
      </c>
      <c r="F604" s="7">
        <f t="shared" si="65"/>
        <v>3.3333333333333333E-2</v>
      </c>
      <c r="G604" s="7">
        <f t="shared" si="67"/>
        <v>-0.66666666666666663</v>
      </c>
      <c r="H604" s="14">
        <f t="shared" si="66"/>
        <v>-2.2727272727272724E-2</v>
      </c>
    </row>
    <row r="605" spans="1:8" x14ac:dyDescent="0.2">
      <c r="A605" s="26"/>
      <c r="B605" s="28" t="s">
        <v>573</v>
      </c>
      <c r="C605" s="31">
        <v>1</v>
      </c>
      <c r="D605" s="6">
        <v>0</v>
      </c>
      <c r="E605" s="7">
        <f t="shared" si="64"/>
        <v>1.1363636363636364E-2</v>
      </c>
      <c r="F605" s="7" t="str">
        <f t="shared" si="65"/>
        <v/>
      </c>
      <c r="G605" s="7">
        <f t="shared" si="67"/>
        <v>-1</v>
      </c>
      <c r="H605" s="14">
        <f t="shared" si="66"/>
        <v>-1.1363636363636364E-2</v>
      </c>
    </row>
    <row r="606" spans="1:8" x14ac:dyDescent="0.2">
      <c r="A606" s="26"/>
      <c r="B606" s="28" t="s">
        <v>574</v>
      </c>
      <c r="C606" s="31">
        <v>1</v>
      </c>
      <c r="D606" s="6">
        <v>0</v>
      </c>
      <c r="E606" s="7">
        <f t="shared" si="64"/>
        <v>1.1363636363636364E-2</v>
      </c>
      <c r="F606" s="7" t="str">
        <f t="shared" si="65"/>
        <v/>
      </c>
      <c r="G606" s="7">
        <f t="shared" si="67"/>
        <v>-1</v>
      </c>
      <c r="H606" s="14">
        <f t="shared" si="66"/>
        <v>-1.1363636363636364E-2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14" t="str">
        <f t="shared" si="66"/>
        <v/>
      </c>
    </row>
    <row r="619" spans="1:8" x14ac:dyDescent="0.2">
      <c r="A619" s="26"/>
      <c r="B619" s="28" t="s">
        <v>587</v>
      </c>
      <c r="C619" s="31">
        <v>74</v>
      </c>
      <c r="D619" s="6">
        <v>29</v>
      </c>
      <c r="E619" s="7">
        <f t="shared" si="64"/>
        <v>0.84090909090909094</v>
      </c>
      <c r="F619" s="7">
        <f t="shared" si="65"/>
        <v>0.96666666666666667</v>
      </c>
      <c r="G619" s="7">
        <f t="shared" si="67"/>
        <v>-0.60810810810810811</v>
      </c>
      <c r="H619" s="14">
        <f t="shared" si="66"/>
        <v>-0.51136363636363635</v>
      </c>
    </row>
    <row r="620" spans="1:8" x14ac:dyDescent="0.2">
      <c r="A620" s="26"/>
      <c r="B620" s="28" t="s">
        <v>588</v>
      </c>
      <c r="C620" s="31">
        <v>6</v>
      </c>
      <c r="D620" s="6">
        <v>0</v>
      </c>
      <c r="E620" s="7">
        <f t="shared" si="64"/>
        <v>6.8181818181818177E-2</v>
      </c>
      <c r="F620" s="7" t="str">
        <f t="shared" si="65"/>
        <v/>
      </c>
      <c r="G620" s="7">
        <f t="shared" si="67"/>
        <v>-1</v>
      </c>
      <c r="H620" s="14">
        <f t="shared" si="66"/>
        <v>-6.8181818181818177E-2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1</v>
      </c>
      <c r="D622" s="6">
        <v>0</v>
      </c>
      <c r="E622" s="7">
        <f t="shared" si="64"/>
        <v>1.1363636363636364E-2</v>
      </c>
      <c r="F622" s="7" t="str">
        <f t="shared" si="65"/>
        <v/>
      </c>
      <c r="G622" s="7">
        <f t="shared" si="67"/>
        <v>-1</v>
      </c>
      <c r="H622" s="14">
        <f t="shared" si="66"/>
        <v>-1.1363636363636364E-2</v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630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631</v>
      </c>
      <c r="C8" s="10">
        <f>+C19+C76+C181+C362+C601</f>
        <v>2639</v>
      </c>
      <c r="D8" s="10">
        <f>+D19+D76+D181+D362+D601</f>
        <v>3326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0.26032588101553616</v>
      </c>
      <c r="H8" s="24">
        <f t="shared" ref="H8:H13" si="1">+IF(OR(AND(E8=""),(G8="")),"",E8*G8)</f>
        <v>0.26032588101553616</v>
      </c>
    </row>
    <row r="9" spans="1:8" x14ac:dyDescent="0.2">
      <c r="A9" s="26"/>
      <c r="B9" s="21" t="s">
        <v>6</v>
      </c>
      <c r="C9" s="18">
        <f>+C19</f>
        <v>25</v>
      </c>
      <c r="D9" s="11">
        <f>+D19</f>
        <v>66</v>
      </c>
      <c r="E9" s="12">
        <f t="shared" ref="E9:F13" si="2">+C9/C$8</f>
        <v>9.4732853353543013E-3</v>
      </c>
      <c r="F9" s="12">
        <f t="shared" si="2"/>
        <v>1.9843656043295251E-2</v>
      </c>
      <c r="G9" s="12">
        <f t="shared" si="0"/>
        <v>1.64</v>
      </c>
      <c r="H9" s="13">
        <f t="shared" si="1"/>
        <v>1.5536187949981054E-2</v>
      </c>
    </row>
    <row r="10" spans="1:8" x14ac:dyDescent="0.2">
      <c r="A10" s="26"/>
      <c r="B10" s="22" t="s">
        <v>7</v>
      </c>
      <c r="C10" s="19">
        <f>+C76</f>
        <v>498</v>
      </c>
      <c r="D10" s="6">
        <f>+D76</f>
        <v>603</v>
      </c>
      <c r="E10" s="7">
        <f t="shared" si="2"/>
        <v>0.18870784388025769</v>
      </c>
      <c r="F10" s="7">
        <f t="shared" si="2"/>
        <v>0.18129885748647023</v>
      </c>
      <c r="G10" s="7">
        <f t="shared" si="0"/>
        <v>0.21084337349397592</v>
      </c>
      <c r="H10" s="14">
        <f t="shared" si="1"/>
        <v>3.9787798408488069E-2</v>
      </c>
    </row>
    <row r="11" spans="1:8" ht="25.5" x14ac:dyDescent="0.2">
      <c r="A11" s="26"/>
      <c r="B11" s="22" t="s">
        <v>8</v>
      </c>
      <c r="C11" s="19">
        <f>+C181</f>
        <v>476</v>
      </c>
      <c r="D11" s="6">
        <f>+D181</f>
        <v>578</v>
      </c>
      <c r="E11" s="7">
        <f t="shared" si="2"/>
        <v>0.18037135278514588</v>
      </c>
      <c r="F11" s="7">
        <f t="shared" si="2"/>
        <v>0.17378232110643416</v>
      </c>
      <c r="G11" s="7">
        <f t="shared" si="0"/>
        <v>0.21428571428571427</v>
      </c>
      <c r="H11" s="14">
        <f t="shared" si="1"/>
        <v>3.8651004168245545E-2</v>
      </c>
    </row>
    <row r="12" spans="1:8" x14ac:dyDescent="0.2">
      <c r="A12" s="26"/>
      <c r="B12" s="22" t="s">
        <v>9</v>
      </c>
      <c r="C12" s="19">
        <f>+C362</f>
        <v>937</v>
      </c>
      <c r="D12" s="6">
        <f>+D362</f>
        <v>1410</v>
      </c>
      <c r="E12" s="7">
        <f t="shared" si="2"/>
        <v>0.3550587343690792</v>
      </c>
      <c r="F12" s="7">
        <f t="shared" si="2"/>
        <v>0.42393265183403489</v>
      </c>
      <c r="G12" s="7">
        <f t="shared" si="0"/>
        <v>0.50480256136606194</v>
      </c>
      <c r="H12" s="14">
        <f t="shared" si="1"/>
        <v>0.17923455854490339</v>
      </c>
    </row>
    <row r="13" spans="1:8" ht="15.75" thickBot="1" x14ac:dyDescent="0.25">
      <c r="A13" s="26"/>
      <c r="B13" s="23" t="s">
        <v>10</v>
      </c>
      <c r="C13" s="20">
        <f>+C601</f>
        <v>703</v>
      </c>
      <c r="D13" s="15">
        <f>+D601</f>
        <v>669</v>
      </c>
      <c r="E13" s="16">
        <f t="shared" si="2"/>
        <v>0.26638878363016294</v>
      </c>
      <c r="F13" s="16">
        <f t="shared" si="2"/>
        <v>0.20114251352976548</v>
      </c>
      <c r="G13" s="16">
        <f t="shared" si="0"/>
        <v>-4.8364153627311522E-2</v>
      </c>
      <c r="H13" s="17">
        <f t="shared" si="1"/>
        <v>-1.2883668056081848E-2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25</v>
      </c>
      <c r="D19" s="10">
        <f>SUM(D20:D70)</f>
        <v>66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1.64</v>
      </c>
      <c r="H19" s="24">
        <f t="shared" ref="H19:H50" si="5">+IF(OR(AND(E19=""),(G19="")),"",E19*G19)</f>
        <v>1.64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1</v>
      </c>
      <c r="D27" s="6">
        <v>5</v>
      </c>
      <c r="E27" s="7">
        <f t="shared" si="3"/>
        <v>0.04</v>
      </c>
      <c r="F27" s="7">
        <f t="shared" si="4"/>
        <v>7.575757575757576E-2</v>
      </c>
      <c r="G27" s="7">
        <f t="shared" si="6"/>
        <v>4</v>
      </c>
      <c r="H27" s="14">
        <f t="shared" si="5"/>
        <v>0.16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1</v>
      </c>
      <c r="D29" s="6">
        <v>1</v>
      </c>
      <c r="E29" s="7">
        <f t="shared" si="3"/>
        <v>0.04</v>
      </c>
      <c r="F29" s="7">
        <f t="shared" si="4"/>
        <v>1.5151515151515152E-2</v>
      </c>
      <c r="G29" s="7">
        <f t="shared" si="6"/>
        <v>0</v>
      </c>
      <c r="H29" s="14">
        <f t="shared" si="5"/>
        <v>0</v>
      </c>
    </row>
    <row r="30" spans="1:8" x14ac:dyDescent="0.2">
      <c r="A30" s="26"/>
      <c r="B30" s="22" t="s">
        <v>22</v>
      </c>
      <c r="C30" s="19">
        <v>2</v>
      </c>
      <c r="D30" s="6">
        <v>47</v>
      </c>
      <c r="E30" s="7">
        <f t="shared" si="3"/>
        <v>0.08</v>
      </c>
      <c r="F30" s="7">
        <f t="shared" si="4"/>
        <v>0.71212121212121215</v>
      </c>
      <c r="G30" s="7">
        <f t="shared" si="6"/>
        <v>22.5</v>
      </c>
      <c r="H30" s="14">
        <f t="shared" si="5"/>
        <v>1.8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</v>
      </c>
      <c r="D36" s="6">
        <v>0</v>
      </c>
      <c r="E36" s="7">
        <f t="shared" si="3"/>
        <v>0.04</v>
      </c>
      <c r="F36" s="7" t="str">
        <f t="shared" si="4"/>
        <v/>
      </c>
      <c r="G36" s="7">
        <f t="shared" si="6"/>
        <v>-1</v>
      </c>
      <c r="H36" s="14">
        <f t="shared" si="5"/>
        <v>-0.04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</v>
      </c>
      <c r="D39" s="6">
        <v>2</v>
      </c>
      <c r="E39" s="7">
        <f t="shared" si="3"/>
        <v>0.04</v>
      </c>
      <c r="F39" s="7">
        <f t="shared" si="4"/>
        <v>3.0303030303030304E-2</v>
      </c>
      <c r="G39" s="7">
        <f t="shared" si="6"/>
        <v>1</v>
      </c>
      <c r="H39" s="14">
        <f t="shared" si="5"/>
        <v>0.04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14</v>
      </c>
      <c r="D45" s="6">
        <v>0</v>
      </c>
      <c r="E45" s="7">
        <f t="shared" si="3"/>
        <v>0.56000000000000005</v>
      </c>
      <c r="F45" s="7" t="str">
        <f t="shared" si="4"/>
        <v/>
      </c>
      <c r="G45" s="7">
        <f t="shared" si="6"/>
        <v>-1</v>
      </c>
      <c r="H45" s="14">
        <f t="shared" si="5"/>
        <v>-0.56000000000000005</v>
      </c>
    </row>
    <row r="46" spans="1:8" ht="25.5" x14ac:dyDescent="0.2">
      <c r="A46" s="26"/>
      <c r="B46" s="22" t="s">
        <v>38</v>
      </c>
      <c r="C46" s="19">
        <v>0</v>
      </c>
      <c r="D46" s="6">
        <v>1</v>
      </c>
      <c r="E46" s="7" t="str">
        <f t="shared" si="3"/>
        <v/>
      </c>
      <c r="F46" s="7">
        <f t="shared" si="4"/>
        <v>1.5151515151515152E-2</v>
      </c>
      <c r="G46" s="7">
        <f t="shared" si="6"/>
        <v>1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2</v>
      </c>
      <c r="E49" s="7" t="str">
        <f t="shared" si="3"/>
        <v/>
      </c>
      <c r="F49" s="7">
        <f t="shared" si="4"/>
        <v>3.0303030303030304E-2</v>
      </c>
      <c r="G49" s="7">
        <f t="shared" si="6"/>
        <v>1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2</v>
      </c>
      <c r="D50" s="6">
        <v>1</v>
      </c>
      <c r="E50" s="7">
        <f t="shared" si="3"/>
        <v>0.08</v>
      </c>
      <c r="F50" s="7">
        <f t="shared" si="4"/>
        <v>1.5151515151515152E-2</v>
      </c>
      <c r="G50" s="7">
        <f t="shared" si="6"/>
        <v>-0.5</v>
      </c>
      <c r="H50" s="14">
        <f t="shared" si="5"/>
        <v>-0.04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4</v>
      </c>
      <c r="E53" s="7">
        <f t="shared" si="7"/>
        <v>0.04</v>
      </c>
      <c r="F53" s="7">
        <f t="shared" si="8"/>
        <v>6.0606060606060608E-2</v>
      </c>
      <c r="G53" s="7">
        <f t="shared" si="10"/>
        <v>3</v>
      </c>
      <c r="H53" s="14">
        <f t="shared" si="9"/>
        <v>0.12</v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2</v>
      </c>
      <c r="D64" s="6">
        <v>0</v>
      </c>
      <c r="E64" s="7">
        <f t="shared" si="7"/>
        <v>0.08</v>
      </c>
      <c r="F64" s="7" t="str">
        <f t="shared" si="8"/>
        <v/>
      </c>
      <c r="G64" s="7">
        <f t="shared" si="10"/>
        <v>-1</v>
      </c>
      <c r="H64" s="14">
        <f t="shared" si="9"/>
        <v>-0.08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3</v>
      </c>
      <c r="E69" s="7" t="str">
        <f t="shared" si="7"/>
        <v/>
      </c>
      <c r="F69" s="7">
        <f t="shared" si="8"/>
        <v>4.5454545454545456E-2</v>
      </c>
      <c r="G69" s="7">
        <f t="shared" si="10"/>
        <v>1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498</v>
      </c>
      <c r="D76" s="10">
        <f>SUM(D77:D175)</f>
        <v>603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0.21084337349397592</v>
      </c>
      <c r="H76" s="24">
        <f t="shared" ref="H76:H107" si="13">+IF(OR(AND(E76=""),(G76="")),"",E76*G76)</f>
        <v>0.21084337349397592</v>
      </c>
    </row>
    <row r="77" spans="1:8" x14ac:dyDescent="0.2">
      <c r="A77" s="26"/>
      <c r="B77" s="27" t="s">
        <v>63</v>
      </c>
      <c r="C77" s="30">
        <v>3</v>
      </c>
      <c r="D77" s="11">
        <v>5</v>
      </c>
      <c r="E77" s="12">
        <f t="shared" si="11"/>
        <v>6.024096385542169E-3</v>
      </c>
      <c r="F77" s="12">
        <f t="shared" si="12"/>
        <v>8.291873963515755E-3</v>
      </c>
      <c r="G77" s="12">
        <f t="shared" ref="G77:G108" si="14">+IF(AND(C77=0,D77=0)," ",IF(C77=0,1,IF(D77=0,-1,(D77-C77)/C77)))</f>
        <v>0.66666666666666663</v>
      </c>
      <c r="H77" s="13">
        <f t="shared" si="13"/>
        <v>4.0160642570281121E-3</v>
      </c>
    </row>
    <row r="78" spans="1:8" x14ac:dyDescent="0.2">
      <c r="A78" s="26"/>
      <c r="B78" s="28" t="s">
        <v>64</v>
      </c>
      <c r="C78" s="31">
        <v>2</v>
      </c>
      <c r="D78" s="6">
        <v>0</v>
      </c>
      <c r="E78" s="7">
        <f t="shared" si="11"/>
        <v>4.0160642570281121E-3</v>
      </c>
      <c r="F78" s="7" t="str">
        <f t="shared" si="12"/>
        <v/>
      </c>
      <c r="G78" s="7">
        <f t="shared" si="14"/>
        <v>-1</v>
      </c>
      <c r="H78" s="14">
        <f t="shared" si="13"/>
        <v>-4.0160642570281121E-3</v>
      </c>
    </row>
    <row r="79" spans="1:8" x14ac:dyDescent="0.2">
      <c r="A79" s="26"/>
      <c r="B79" s="28" t="s">
        <v>65</v>
      </c>
      <c r="C79" s="31">
        <v>0</v>
      </c>
      <c r="D79" s="6">
        <v>1</v>
      </c>
      <c r="E79" s="7" t="str">
        <f t="shared" si="11"/>
        <v/>
      </c>
      <c r="F79" s="7">
        <f t="shared" si="12"/>
        <v>1.658374792703151E-3</v>
      </c>
      <c r="G79" s="7">
        <f t="shared" si="14"/>
        <v>1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6</v>
      </c>
      <c r="D80" s="6">
        <v>4</v>
      </c>
      <c r="E80" s="7">
        <f t="shared" si="11"/>
        <v>1.2048192771084338E-2</v>
      </c>
      <c r="F80" s="7">
        <f t="shared" si="12"/>
        <v>6.6334991708126038E-3</v>
      </c>
      <c r="G80" s="7">
        <f t="shared" si="14"/>
        <v>-0.33333333333333331</v>
      </c>
      <c r="H80" s="14">
        <f t="shared" si="13"/>
        <v>-4.0160642570281121E-3</v>
      </c>
    </row>
    <row r="81" spans="1:8" ht="25.5" x14ac:dyDescent="0.2">
      <c r="A81" s="26"/>
      <c r="B81" s="28" t="s">
        <v>67</v>
      </c>
      <c r="C81" s="31">
        <v>3</v>
      </c>
      <c r="D81" s="6">
        <v>2</v>
      </c>
      <c r="E81" s="7">
        <f t="shared" si="11"/>
        <v>6.024096385542169E-3</v>
      </c>
      <c r="F81" s="7">
        <f t="shared" si="12"/>
        <v>3.3167495854063019E-3</v>
      </c>
      <c r="G81" s="7">
        <f t="shared" si="14"/>
        <v>-0.33333333333333331</v>
      </c>
      <c r="H81" s="14">
        <f t="shared" si="13"/>
        <v>-2.008032128514056E-3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1</v>
      </c>
      <c r="D84" s="6">
        <v>0</v>
      </c>
      <c r="E84" s="7">
        <f t="shared" si="11"/>
        <v>2.008032128514056E-3</v>
      </c>
      <c r="F84" s="7" t="str">
        <f t="shared" si="12"/>
        <v/>
      </c>
      <c r="G84" s="7">
        <f t="shared" si="14"/>
        <v>-1</v>
      </c>
      <c r="H84" s="14">
        <f t="shared" si="13"/>
        <v>-2.008032128514056E-3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1</v>
      </c>
      <c r="D88" s="6">
        <v>0</v>
      </c>
      <c r="E88" s="7">
        <f t="shared" si="11"/>
        <v>2.008032128514056E-3</v>
      </c>
      <c r="F88" s="7" t="str">
        <f t="shared" si="12"/>
        <v/>
      </c>
      <c r="G88" s="7">
        <f t="shared" si="14"/>
        <v>-1</v>
      </c>
      <c r="H88" s="14">
        <f t="shared" si="13"/>
        <v>-2.008032128514056E-3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4</v>
      </c>
      <c r="D92" s="6">
        <v>4</v>
      </c>
      <c r="E92" s="7">
        <f t="shared" si="11"/>
        <v>8.0321285140562242E-3</v>
      </c>
      <c r="F92" s="7">
        <f t="shared" si="12"/>
        <v>6.6334991708126038E-3</v>
      </c>
      <c r="G92" s="7">
        <f t="shared" si="14"/>
        <v>0</v>
      </c>
      <c r="H92" s="14">
        <f t="shared" si="13"/>
        <v>0</v>
      </c>
    </row>
    <row r="93" spans="1:8" x14ac:dyDescent="0.2">
      <c r="A93" s="26"/>
      <c r="B93" s="28" t="s">
        <v>79</v>
      </c>
      <c r="C93" s="31">
        <v>4</v>
      </c>
      <c r="D93" s="6">
        <v>0</v>
      </c>
      <c r="E93" s="7">
        <f t="shared" si="11"/>
        <v>8.0321285140562242E-3</v>
      </c>
      <c r="F93" s="7" t="str">
        <f t="shared" si="12"/>
        <v/>
      </c>
      <c r="G93" s="7">
        <f t="shared" si="14"/>
        <v>-1</v>
      </c>
      <c r="H93" s="14">
        <f t="shared" si="13"/>
        <v>-8.0321285140562242E-3</v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2</v>
      </c>
      <c r="D95" s="6">
        <v>0</v>
      </c>
      <c r="E95" s="7">
        <f t="shared" si="11"/>
        <v>4.0160642570281121E-3</v>
      </c>
      <c r="F95" s="7" t="str">
        <f t="shared" si="12"/>
        <v/>
      </c>
      <c r="G95" s="7">
        <f t="shared" si="14"/>
        <v>-1</v>
      </c>
      <c r="H95" s="14">
        <f t="shared" si="13"/>
        <v>-4.0160642570281121E-3</v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14</v>
      </c>
      <c r="D98" s="6">
        <v>7</v>
      </c>
      <c r="E98" s="7">
        <f t="shared" si="11"/>
        <v>2.8112449799196786E-2</v>
      </c>
      <c r="F98" s="7">
        <f t="shared" si="12"/>
        <v>1.1608623548922056E-2</v>
      </c>
      <c r="G98" s="7">
        <f t="shared" si="14"/>
        <v>-0.5</v>
      </c>
      <c r="H98" s="14">
        <f t="shared" si="13"/>
        <v>-1.4056224899598393E-2</v>
      </c>
    </row>
    <row r="99" spans="1:8" x14ac:dyDescent="0.2">
      <c r="A99" s="26"/>
      <c r="B99" s="28" t="s">
        <v>85</v>
      </c>
      <c r="C99" s="31">
        <v>2</v>
      </c>
      <c r="D99" s="6">
        <v>4</v>
      </c>
      <c r="E99" s="7">
        <f t="shared" si="11"/>
        <v>4.0160642570281121E-3</v>
      </c>
      <c r="F99" s="7">
        <f t="shared" si="12"/>
        <v>6.6334991708126038E-3</v>
      </c>
      <c r="G99" s="7">
        <f t="shared" si="14"/>
        <v>1</v>
      </c>
      <c r="H99" s="14">
        <f t="shared" si="13"/>
        <v>4.0160642570281121E-3</v>
      </c>
    </row>
    <row r="100" spans="1:8" x14ac:dyDescent="0.2">
      <c r="A100" s="26"/>
      <c r="B100" s="28" t="s">
        <v>86</v>
      </c>
      <c r="C100" s="31">
        <v>3</v>
      </c>
      <c r="D100" s="6">
        <v>7</v>
      </c>
      <c r="E100" s="7">
        <f t="shared" si="11"/>
        <v>6.024096385542169E-3</v>
      </c>
      <c r="F100" s="7">
        <f t="shared" si="12"/>
        <v>1.1608623548922056E-2</v>
      </c>
      <c r="G100" s="7">
        <f t="shared" si="14"/>
        <v>1.3333333333333333</v>
      </c>
      <c r="H100" s="14">
        <f t="shared" si="13"/>
        <v>8.0321285140562242E-3</v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1</v>
      </c>
      <c r="D102" s="6">
        <v>1</v>
      </c>
      <c r="E102" s="7">
        <f t="shared" si="11"/>
        <v>2.008032128514056E-3</v>
      </c>
      <c r="F102" s="7">
        <f t="shared" si="12"/>
        <v>1.658374792703151E-3</v>
      </c>
      <c r="G102" s="7">
        <f t="shared" si="14"/>
        <v>0</v>
      </c>
      <c r="H102" s="14">
        <f t="shared" si="13"/>
        <v>0</v>
      </c>
    </row>
    <row r="103" spans="1:8" x14ac:dyDescent="0.2">
      <c r="A103" s="26"/>
      <c r="B103" s="28" t="s">
        <v>89</v>
      </c>
      <c r="C103" s="31">
        <v>1</v>
      </c>
      <c r="D103" s="6">
        <v>2</v>
      </c>
      <c r="E103" s="7">
        <f t="shared" si="11"/>
        <v>2.008032128514056E-3</v>
      </c>
      <c r="F103" s="7">
        <f t="shared" si="12"/>
        <v>3.3167495854063019E-3</v>
      </c>
      <c r="G103" s="7">
        <f t="shared" si="14"/>
        <v>1</v>
      </c>
      <c r="H103" s="14">
        <f t="shared" si="13"/>
        <v>2.008032128514056E-3</v>
      </c>
    </row>
    <row r="104" spans="1:8" x14ac:dyDescent="0.2">
      <c r="A104" s="26"/>
      <c r="B104" s="28" t="s">
        <v>90</v>
      </c>
      <c r="C104" s="31">
        <v>1</v>
      </c>
      <c r="D104" s="6">
        <v>0</v>
      </c>
      <c r="E104" s="7">
        <f t="shared" si="11"/>
        <v>2.008032128514056E-3</v>
      </c>
      <c r="F104" s="7" t="str">
        <f t="shared" si="12"/>
        <v/>
      </c>
      <c r="G104" s="7">
        <f t="shared" si="14"/>
        <v>-1</v>
      </c>
      <c r="H104" s="14">
        <f t="shared" si="13"/>
        <v>-2.008032128514056E-3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7</v>
      </c>
      <c r="D106" s="6">
        <v>4</v>
      </c>
      <c r="E106" s="7">
        <f t="shared" si="11"/>
        <v>1.4056224899598393E-2</v>
      </c>
      <c r="F106" s="7">
        <f t="shared" si="12"/>
        <v>6.6334991708126038E-3</v>
      </c>
      <c r="G106" s="7">
        <f t="shared" si="14"/>
        <v>-0.42857142857142855</v>
      </c>
      <c r="H106" s="14">
        <f t="shared" si="13"/>
        <v>-6.0240963855421681E-3</v>
      </c>
    </row>
    <row r="107" spans="1:8" x14ac:dyDescent="0.2">
      <c r="A107" s="26"/>
      <c r="B107" s="28" t="s">
        <v>93</v>
      </c>
      <c r="C107" s="31">
        <v>1</v>
      </c>
      <c r="D107" s="6">
        <v>0</v>
      </c>
      <c r="E107" s="7">
        <f t="shared" si="11"/>
        <v>2.008032128514056E-3</v>
      </c>
      <c r="F107" s="7" t="str">
        <f t="shared" si="12"/>
        <v/>
      </c>
      <c r="G107" s="7">
        <f t="shared" si="14"/>
        <v>-1</v>
      </c>
      <c r="H107" s="14">
        <f t="shared" si="13"/>
        <v>-2.008032128514056E-3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</v>
      </c>
      <c r="D109" s="6">
        <v>1</v>
      </c>
      <c r="E109" s="7">
        <f t="shared" si="15"/>
        <v>2.008032128514056E-3</v>
      </c>
      <c r="F109" s="7">
        <f t="shared" si="16"/>
        <v>1.658374792703151E-3</v>
      </c>
      <c r="G109" s="7">
        <f t="shared" ref="G109:G140" si="18">+IF(AND(C109=0,D109=0)," ",IF(C109=0,1,IF(D109=0,-1,(D109-C109)/C109)))</f>
        <v>0</v>
      </c>
      <c r="H109" s="14">
        <f t="shared" si="17"/>
        <v>0</v>
      </c>
    </row>
    <row r="110" spans="1:8" x14ac:dyDescent="0.2">
      <c r="A110" s="26"/>
      <c r="B110" s="28" t="s">
        <v>96</v>
      </c>
      <c r="C110" s="31">
        <v>1</v>
      </c>
      <c r="D110" s="6">
        <v>5</v>
      </c>
      <c r="E110" s="7">
        <f t="shared" si="15"/>
        <v>2.008032128514056E-3</v>
      </c>
      <c r="F110" s="7">
        <f t="shared" si="16"/>
        <v>8.291873963515755E-3</v>
      </c>
      <c r="G110" s="7">
        <f t="shared" si="18"/>
        <v>4</v>
      </c>
      <c r="H110" s="14">
        <f t="shared" si="17"/>
        <v>8.0321285140562242E-3</v>
      </c>
    </row>
    <row r="111" spans="1:8" x14ac:dyDescent="0.2">
      <c r="A111" s="26"/>
      <c r="B111" s="28" t="s">
        <v>97</v>
      </c>
      <c r="C111" s="31">
        <v>1</v>
      </c>
      <c r="D111" s="6">
        <v>1</v>
      </c>
      <c r="E111" s="7">
        <f t="shared" si="15"/>
        <v>2.008032128514056E-3</v>
      </c>
      <c r="F111" s="7">
        <f t="shared" si="16"/>
        <v>1.658374792703151E-3</v>
      </c>
      <c r="G111" s="7">
        <f t="shared" si="18"/>
        <v>0</v>
      </c>
      <c r="H111" s="14">
        <f t="shared" si="17"/>
        <v>0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100</v>
      </c>
      <c r="E117" s="7" t="str">
        <f t="shared" si="15"/>
        <v/>
      </c>
      <c r="F117" s="7">
        <f t="shared" si="16"/>
        <v>0.16583747927031509</v>
      </c>
      <c r="G117" s="7">
        <f t="shared" si="18"/>
        <v>1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1</v>
      </c>
      <c r="E119" s="7" t="str">
        <f t="shared" si="15"/>
        <v/>
      </c>
      <c r="F119" s="7">
        <f t="shared" si="16"/>
        <v>1.658374792703151E-3</v>
      </c>
      <c r="G119" s="7">
        <f t="shared" si="18"/>
        <v>1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1</v>
      </c>
      <c r="D121" s="6">
        <v>5</v>
      </c>
      <c r="E121" s="7">
        <f t="shared" si="15"/>
        <v>2.008032128514056E-3</v>
      </c>
      <c r="F121" s="7">
        <f t="shared" si="16"/>
        <v>8.291873963515755E-3</v>
      </c>
      <c r="G121" s="7">
        <f t="shared" si="18"/>
        <v>4</v>
      </c>
      <c r="H121" s="14">
        <f t="shared" si="17"/>
        <v>8.0321285140562242E-3</v>
      </c>
    </row>
    <row r="122" spans="1:8" x14ac:dyDescent="0.2">
      <c r="A122" s="26"/>
      <c r="B122" s="28" t="s">
        <v>108</v>
      </c>
      <c r="C122" s="31">
        <v>10</v>
      </c>
      <c r="D122" s="6">
        <v>23</v>
      </c>
      <c r="E122" s="7">
        <f t="shared" si="15"/>
        <v>2.0080321285140562E-2</v>
      </c>
      <c r="F122" s="7">
        <f t="shared" si="16"/>
        <v>3.8142620232172471E-2</v>
      </c>
      <c r="G122" s="7">
        <f t="shared" si="18"/>
        <v>1.3</v>
      </c>
      <c r="H122" s="14">
        <f t="shared" si="17"/>
        <v>2.6104417670682733E-2</v>
      </c>
    </row>
    <row r="123" spans="1:8" x14ac:dyDescent="0.2">
      <c r="A123" s="26"/>
      <c r="B123" s="28" t="s">
        <v>109</v>
      </c>
      <c r="C123" s="31">
        <v>2</v>
      </c>
      <c r="D123" s="6">
        <v>6</v>
      </c>
      <c r="E123" s="7">
        <f t="shared" si="15"/>
        <v>4.0160642570281121E-3</v>
      </c>
      <c r="F123" s="7">
        <f t="shared" si="16"/>
        <v>9.9502487562189053E-3</v>
      </c>
      <c r="G123" s="7">
        <f t="shared" si="18"/>
        <v>2</v>
      </c>
      <c r="H123" s="14">
        <f t="shared" si="17"/>
        <v>8.0321285140562242E-3</v>
      </c>
    </row>
    <row r="124" spans="1:8" x14ac:dyDescent="0.2">
      <c r="A124" s="26"/>
      <c r="B124" s="28" t="s">
        <v>110</v>
      </c>
      <c r="C124" s="31">
        <v>2</v>
      </c>
      <c r="D124" s="6">
        <v>2</v>
      </c>
      <c r="E124" s="7">
        <f t="shared" si="15"/>
        <v>4.0160642570281121E-3</v>
      </c>
      <c r="F124" s="7">
        <f t="shared" si="16"/>
        <v>3.3167495854063019E-3</v>
      </c>
      <c r="G124" s="7">
        <f t="shared" si="18"/>
        <v>0</v>
      </c>
      <c r="H124" s="14">
        <f t="shared" si="17"/>
        <v>0</v>
      </c>
    </row>
    <row r="125" spans="1:8" x14ac:dyDescent="0.2">
      <c r="A125" s="26"/>
      <c r="B125" s="28" t="s">
        <v>111</v>
      </c>
      <c r="C125" s="31">
        <v>0</v>
      </c>
      <c r="D125" s="6">
        <v>1</v>
      </c>
      <c r="E125" s="7" t="str">
        <f t="shared" si="15"/>
        <v/>
      </c>
      <c r="F125" s="7">
        <f t="shared" si="16"/>
        <v>1.658374792703151E-3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2</v>
      </c>
      <c r="E127" s="7">
        <f t="shared" si="15"/>
        <v>2.008032128514056E-3</v>
      </c>
      <c r="F127" s="7">
        <f t="shared" si="16"/>
        <v>3.3167495854063019E-3</v>
      </c>
      <c r="G127" s="7">
        <f t="shared" si="18"/>
        <v>1</v>
      </c>
      <c r="H127" s="14">
        <f t="shared" si="17"/>
        <v>2.008032128514056E-3</v>
      </c>
    </row>
    <row r="128" spans="1:8" x14ac:dyDescent="0.2">
      <c r="A128" s="26"/>
      <c r="B128" s="28" t="s">
        <v>114</v>
      </c>
      <c r="C128" s="31">
        <v>13</v>
      </c>
      <c r="D128" s="6">
        <v>13</v>
      </c>
      <c r="E128" s="7">
        <f t="shared" si="15"/>
        <v>2.6104417670682729E-2</v>
      </c>
      <c r="F128" s="7">
        <f t="shared" si="16"/>
        <v>2.1558872305140961E-2</v>
      </c>
      <c r="G128" s="7">
        <f t="shared" si="18"/>
        <v>0</v>
      </c>
      <c r="H128" s="14">
        <f t="shared" si="17"/>
        <v>0</v>
      </c>
    </row>
    <row r="129" spans="1:8" x14ac:dyDescent="0.2">
      <c r="A129" s="26"/>
      <c r="B129" s="28" t="s">
        <v>115</v>
      </c>
      <c r="C129" s="31">
        <v>1</v>
      </c>
      <c r="D129" s="6">
        <v>2</v>
      </c>
      <c r="E129" s="7">
        <f t="shared" si="15"/>
        <v>2.008032128514056E-3</v>
      </c>
      <c r="F129" s="7">
        <f t="shared" si="16"/>
        <v>3.3167495854063019E-3</v>
      </c>
      <c r="G129" s="7">
        <f t="shared" si="18"/>
        <v>1</v>
      </c>
      <c r="H129" s="14">
        <f t="shared" si="17"/>
        <v>2.008032128514056E-3</v>
      </c>
    </row>
    <row r="130" spans="1:8" x14ac:dyDescent="0.2">
      <c r="A130" s="26"/>
      <c r="B130" s="28" t="s">
        <v>116</v>
      </c>
      <c r="C130" s="31">
        <v>8</v>
      </c>
      <c r="D130" s="6">
        <v>5</v>
      </c>
      <c r="E130" s="7">
        <f t="shared" si="15"/>
        <v>1.6064257028112448E-2</v>
      </c>
      <c r="F130" s="7">
        <f t="shared" si="16"/>
        <v>8.291873963515755E-3</v>
      </c>
      <c r="G130" s="7">
        <f t="shared" si="18"/>
        <v>-0.375</v>
      </c>
      <c r="H130" s="14">
        <f t="shared" si="17"/>
        <v>-6.0240963855421681E-3</v>
      </c>
    </row>
    <row r="131" spans="1:8" x14ac:dyDescent="0.2">
      <c r="A131" s="26"/>
      <c r="B131" s="28" t="s">
        <v>117</v>
      </c>
      <c r="C131" s="31">
        <v>4</v>
      </c>
      <c r="D131" s="6">
        <v>2</v>
      </c>
      <c r="E131" s="7">
        <f t="shared" si="15"/>
        <v>8.0321285140562242E-3</v>
      </c>
      <c r="F131" s="7">
        <f t="shared" si="16"/>
        <v>3.3167495854063019E-3</v>
      </c>
      <c r="G131" s="7">
        <f t="shared" si="18"/>
        <v>-0.5</v>
      </c>
      <c r="H131" s="14">
        <f t="shared" si="17"/>
        <v>-4.0160642570281121E-3</v>
      </c>
    </row>
    <row r="132" spans="1:8" x14ac:dyDescent="0.2">
      <c r="A132" s="26"/>
      <c r="B132" s="28" t="s">
        <v>118</v>
      </c>
      <c r="C132" s="31">
        <v>21</v>
      </c>
      <c r="D132" s="6">
        <v>11</v>
      </c>
      <c r="E132" s="7">
        <f t="shared" si="15"/>
        <v>4.2168674698795178E-2</v>
      </c>
      <c r="F132" s="7">
        <f t="shared" si="16"/>
        <v>1.824212271973466E-2</v>
      </c>
      <c r="G132" s="7">
        <f t="shared" si="18"/>
        <v>-0.47619047619047616</v>
      </c>
      <c r="H132" s="14">
        <f t="shared" si="17"/>
        <v>-2.0080321285140559E-2</v>
      </c>
    </row>
    <row r="133" spans="1:8" x14ac:dyDescent="0.2">
      <c r="A133" s="26"/>
      <c r="B133" s="28" t="s">
        <v>119</v>
      </c>
      <c r="C133" s="31">
        <v>0</v>
      </c>
      <c r="D133" s="6">
        <v>1</v>
      </c>
      <c r="E133" s="7" t="str">
        <f t="shared" si="15"/>
        <v/>
      </c>
      <c r="F133" s="7">
        <f t="shared" si="16"/>
        <v>1.658374792703151E-3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3</v>
      </c>
      <c r="D134" s="6">
        <v>10</v>
      </c>
      <c r="E134" s="7">
        <f t="shared" si="15"/>
        <v>6.024096385542169E-3</v>
      </c>
      <c r="F134" s="7">
        <f t="shared" si="16"/>
        <v>1.658374792703151E-2</v>
      </c>
      <c r="G134" s="7">
        <f t="shared" si="18"/>
        <v>2.3333333333333335</v>
      </c>
      <c r="H134" s="14">
        <f t="shared" si="17"/>
        <v>1.4056224899598395E-2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</v>
      </c>
      <c r="D136" s="6">
        <v>1</v>
      </c>
      <c r="E136" s="7">
        <f t="shared" si="15"/>
        <v>2.008032128514056E-3</v>
      </c>
      <c r="F136" s="7">
        <f t="shared" si="16"/>
        <v>1.658374792703151E-3</v>
      </c>
      <c r="G136" s="7">
        <f t="shared" si="18"/>
        <v>0</v>
      </c>
      <c r="H136" s="14">
        <f t="shared" si="17"/>
        <v>0</v>
      </c>
    </row>
    <row r="137" spans="1:8" x14ac:dyDescent="0.2">
      <c r="A137" s="26"/>
      <c r="B137" s="28" t="s">
        <v>123</v>
      </c>
      <c r="C137" s="31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2</v>
      </c>
      <c r="E138" s="7" t="str">
        <f t="shared" si="15"/>
        <v/>
      </c>
      <c r="F138" s="7">
        <f t="shared" si="16"/>
        <v>3.3167495854063019E-3</v>
      </c>
      <c r="G138" s="7">
        <f t="shared" si="18"/>
        <v>1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254</v>
      </c>
      <c r="D139" s="6">
        <v>113</v>
      </c>
      <c r="E139" s="7">
        <f t="shared" si="15"/>
        <v>0.51004016064257029</v>
      </c>
      <c r="F139" s="7">
        <f t="shared" si="16"/>
        <v>0.18739635157545606</v>
      </c>
      <c r="G139" s="7">
        <f t="shared" si="18"/>
        <v>-0.55511811023622049</v>
      </c>
      <c r="H139" s="14">
        <f t="shared" si="17"/>
        <v>-0.28313253012048195</v>
      </c>
    </row>
    <row r="140" spans="1:8" x14ac:dyDescent="0.2">
      <c r="A140" s="26"/>
      <c r="B140" s="28" t="s">
        <v>126</v>
      </c>
      <c r="C140" s="31">
        <v>4</v>
      </c>
      <c r="D140" s="6">
        <v>4</v>
      </c>
      <c r="E140" s="7">
        <f t="shared" ref="E140:E175" si="19">+IF(C140=0,"",C140/C$76)</f>
        <v>8.0321285140562242E-3</v>
      </c>
      <c r="F140" s="7">
        <f t="shared" ref="F140:F175" si="20">+IF(D140=0,"",D140/D$76)</f>
        <v>6.6334991708126038E-3</v>
      </c>
      <c r="G140" s="7">
        <f t="shared" si="18"/>
        <v>0</v>
      </c>
      <c r="H140" s="14">
        <f t="shared" ref="H140:H171" si="21">+IF(OR(AND(E140=""),(G140="")),"",E140*G140)</f>
        <v>0</v>
      </c>
    </row>
    <row r="141" spans="1:8" x14ac:dyDescent="0.2">
      <c r="A141" s="26"/>
      <c r="B141" s="28" t="s">
        <v>127</v>
      </c>
      <c r="C141" s="31">
        <v>34</v>
      </c>
      <c r="D141" s="6">
        <v>1</v>
      </c>
      <c r="E141" s="7">
        <f t="shared" si="19"/>
        <v>6.8273092369477914E-2</v>
      </c>
      <c r="F141" s="7">
        <f t="shared" si="20"/>
        <v>1.658374792703151E-3</v>
      </c>
      <c r="G141" s="7">
        <f t="shared" ref="G141:G175" si="22">+IF(AND(C141=0,D141=0)," ",IF(C141=0,1,IF(D141=0,-1,(D141-C141)/C141)))</f>
        <v>-0.97058823529411764</v>
      </c>
      <c r="H141" s="14">
        <f t="shared" si="21"/>
        <v>-6.6265060240963861E-2</v>
      </c>
    </row>
    <row r="142" spans="1:8" x14ac:dyDescent="0.2">
      <c r="A142" s="26"/>
      <c r="B142" s="28" t="s">
        <v>128</v>
      </c>
      <c r="C142" s="31">
        <v>58</v>
      </c>
      <c r="D142" s="6">
        <v>112</v>
      </c>
      <c r="E142" s="7">
        <f t="shared" si="19"/>
        <v>0.11646586345381527</v>
      </c>
      <c r="F142" s="7">
        <f t="shared" si="20"/>
        <v>0.18573797678275289</v>
      </c>
      <c r="G142" s="7">
        <f t="shared" si="22"/>
        <v>0.93103448275862066</v>
      </c>
      <c r="H142" s="14">
        <f t="shared" si="21"/>
        <v>0.10843373493975904</v>
      </c>
    </row>
    <row r="143" spans="1:8" x14ac:dyDescent="0.2">
      <c r="A143" s="26"/>
      <c r="B143" s="28" t="s">
        <v>129</v>
      </c>
      <c r="C143" s="31">
        <v>16</v>
      </c>
      <c r="D143" s="6">
        <v>21</v>
      </c>
      <c r="E143" s="7">
        <f t="shared" si="19"/>
        <v>3.2128514056224897E-2</v>
      </c>
      <c r="F143" s="7">
        <f t="shared" si="20"/>
        <v>3.482587064676617E-2</v>
      </c>
      <c r="G143" s="7">
        <f t="shared" si="22"/>
        <v>0.3125</v>
      </c>
      <c r="H143" s="14">
        <f t="shared" si="21"/>
        <v>1.0040160642570281E-2</v>
      </c>
    </row>
    <row r="144" spans="1:8" x14ac:dyDescent="0.2">
      <c r="A144" s="26"/>
      <c r="B144" s="28" t="s">
        <v>130</v>
      </c>
      <c r="C144" s="31">
        <v>0</v>
      </c>
      <c r="D144" s="6">
        <v>54</v>
      </c>
      <c r="E144" s="7" t="str">
        <f t="shared" si="19"/>
        <v/>
      </c>
      <c r="F144" s="7">
        <f t="shared" si="20"/>
        <v>8.9552238805970144E-2</v>
      </c>
      <c r="G144" s="7">
        <f t="shared" si="22"/>
        <v>1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3</v>
      </c>
      <c r="D145" s="6">
        <v>42</v>
      </c>
      <c r="E145" s="7">
        <f t="shared" si="19"/>
        <v>6.024096385542169E-3</v>
      </c>
      <c r="F145" s="7">
        <f t="shared" si="20"/>
        <v>6.965174129353234E-2</v>
      </c>
      <c r="G145" s="7">
        <f t="shared" si="22"/>
        <v>13</v>
      </c>
      <c r="H145" s="14">
        <f t="shared" si="21"/>
        <v>7.8313253012048195E-2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16</v>
      </c>
      <c r="E151" s="7" t="str">
        <f t="shared" si="19"/>
        <v/>
      </c>
      <c r="F151" s="7">
        <f t="shared" si="20"/>
        <v>2.6533996683250415E-2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1</v>
      </c>
      <c r="E160" s="7" t="str">
        <f t="shared" si="19"/>
        <v/>
      </c>
      <c r="F160" s="7">
        <f t="shared" si="20"/>
        <v>1.658374792703151E-3</v>
      </c>
      <c r="G160" s="7">
        <f t="shared" si="22"/>
        <v>1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1</v>
      </c>
      <c r="D162" s="6">
        <v>1</v>
      </c>
      <c r="E162" s="7">
        <f t="shared" si="19"/>
        <v>2.008032128514056E-3</v>
      </c>
      <c r="F162" s="7">
        <f t="shared" si="20"/>
        <v>1.658374792703151E-3</v>
      </c>
      <c r="G162" s="7">
        <f t="shared" si="22"/>
        <v>0</v>
      </c>
      <c r="H162" s="14">
        <f t="shared" si="21"/>
        <v>0</v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2</v>
      </c>
      <c r="D172" s="6">
        <v>3</v>
      </c>
      <c r="E172" s="7">
        <f t="shared" si="19"/>
        <v>4.0160642570281121E-3</v>
      </c>
      <c r="F172" s="7">
        <f t="shared" si="20"/>
        <v>4.9751243781094526E-3</v>
      </c>
      <c r="G172" s="7">
        <f t="shared" si="22"/>
        <v>0.5</v>
      </c>
      <c r="H172" s="14">
        <f t="shared" ref="H172:H175" si="23">+IF(OR(AND(E172=""),(G172="")),"",E172*G172)</f>
        <v>2.008032128514056E-3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476</v>
      </c>
      <c r="D181" s="10">
        <f>SUM(D182:D356)</f>
        <v>578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0.21428571428571427</v>
      </c>
      <c r="H181" s="24">
        <f t="shared" ref="H181:H212" si="26">+IF(OR(AND(E181=""),(G181="")),"",E181*G181)</f>
        <v>0.21428571428571427</v>
      </c>
    </row>
    <row r="182" spans="1:8" x14ac:dyDescent="0.2">
      <c r="A182" s="26"/>
      <c r="B182" s="27" t="s">
        <v>162</v>
      </c>
      <c r="C182" s="30">
        <v>0</v>
      </c>
      <c r="D182" s="11">
        <v>27</v>
      </c>
      <c r="E182" s="12" t="str">
        <f t="shared" si="24"/>
        <v/>
      </c>
      <c r="F182" s="12">
        <f t="shared" si="25"/>
        <v>4.6712802768166091E-2</v>
      </c>
      <c r="G182" s="12">
        <f t="shared" ref="G182:G213" si="27">+IF(AND(C182=0,D182=0)," ",IF(C182=0,1,IF(D182=0,-1,(D182-C182)/C182)))</f>
        <v>1</v>
      </c>
      <c r="H182" s="13" t="str">
        <f t="shared" si="26"/>
        <v/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102</v>
      </c>
      <c r="E184" s="7" t="str">
        <f t="shared" si="24"/>
        <v/>
      </c>
      <c r="F184" s="7">
        <f t="shared" si="25"/>
        <v>0.17647058823529413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</v>
      </c>
      <c r="D186" s="6">
        <v>2</v>
      </c>
      <c r="E186" s="7">
        <f t="shared" si="24"/>
        <v>6.3025210084033615E-3</v>
      </c>
      <c r="F186" s="7">
        <f t="shared" si="25"/>
        <v>3.4602076124567475E-3</v>
      </c>
      <c r="G186" s="7">
        <f t="shared" si="27"/>
        <v>-0.33333333333333331</v>
      </c>
      <c r="H186" s="14">
        <f t="shared" si="26"/>
        <v>-2.1008403361344537E-3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14</v>
      </c>
      <c r="D188" s="6">
        <v>8</v>
      </c>
      <c r="E188" s="7">
        <f t="shared" si="24"/>
        <v>2.9411764705882353E-2</v>
      </c>
      <c r="F188" s="7">
        <f t="shared" si="25"/>
        <v>1.384083044982699E-2</v>
      </c>
      <c r="G188" s="7">
        <f t="shared" si="27"/>
        <v>-0.42857142857142855</v>
      </c>
      <c r="H188" s="14">
        <f t="shared" si="26"/>
        <v>-1.2605042016806721E-2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1</v>
      </c>
      <c r="D190" s="6">
        <v>0</v>
      </c>
      <c r="E190" s="7">
        <f t="shared" si="24"/>
        <v>2.1008403361344537E-3</v>
      </c>
      <c r="F190" s="7" t="str">
        <f t="shared" si="25"/>
        <v/>
      </c>
      <c r="G190" s="7">
        <f t="shared" si="27"/>
        <v>-1</v>
      </c>
      <c r="H190" s="14">
        <f t="shared" si="26"/>
        <v>-2.1008403361344537E-3</v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1</v>
      </c>
      <c r="D193" s="6">
        <v>0</v>
      </c>
      <c r="E193" s="7">
        <f t="shared" si="24"/>
        <v>2.1008403361344537E-3</v>
      </c>
      <c r="F193" s="7" t="str">
        <f t="shared" si="25"/>
        <v/>
      </c>
      <c r="G193" s="7">
        <f t="shared" si="27"/>
        <v>-1</v>
      </c>
      <c r="H193" s="14">
        <f t="shared" si="26"/>
        <v>-2.1008403361344537E-3</v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13</v>
      </c>
      <c r="D195" s="6">
        <v>0</v>
      </c>
      <c r="E195" s="7">
        <f t="shared" si="24"/>
        <v>2.7310924369747899E-2</v>
      </c>
      <c r="F195" s="7" t="str">
        <f t="shared" si="25"/>
        <v/>
      </c>
      <c r="G195" s="7">
        <f t="shared" si="27"/>
        <v>-1</v>
      </c>
      <c r="H195" s="14">
        <f t="shared" si="26"/>
        <v>-2.7310924369747899E-2</v>
      </c>
    </row>
    <row r="196" spans="1:8" x14ac:dyDescent="0.2">
      <c r="A196" s="26"/>
      <c r="B196" s="28" t="s">
        <v>176</v>
      </c>
      <c r="C196" s="31">
        <v>0</v>
      </c>
      <c r="D196" s="6">
        <v>1</v>
      </c>
      <c r="E196" s="7" t="str">
        <f t="shared" si="24"/>
        <v/>
      </c>
      <c r="F196" s="7">
        <f t="shared" si="25"/>
        <v>1.7301038062283738E-3</v>
      </c>
      <c r="G196" s="7">
        <f t="shared" si="27"/>
        <v>1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53</v>
      </c>
      <c r="D197" s="6">
        <v>1</v>
      </c>
      <c r="E197" s="7">
        <f t="shared" si="24"/>
        <v>0.11134453781512606</v>
      </c>
      <c r="F197" s="7">
        <f t="shared" si="25"/>
        <v>1.7301038062283738E-3</v>
      </c>
      <c r="G197" s="7">
        <f t="shared" si="27"/>
        <v>-0.98113207547169812</v>
      </c>
      <c r="H197" s="14">
        <f t="shared" si="26"/>
        <v>-0.1092436974789916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3</v>
      </c>
      <c r="D202" s="6">
        <v>3</v>
      </c>
      <c r="E202" s="7">
        <f t="shared" si="24"/>
        <v>6.3025210084033615E-3</v>
      </c>
      <c r="F202" s="7">
        <f t="shared" si="25"/>
        <v>5.1903114186851208E-3</v>
      </c>
      <c r="G202" s="7">
        <f t="shared" si="27"/>
        <v>0</v>
      </c>
      <c r="H202" s="14">
        <f t="shared" si="26"/>
        <v>0</v>
      </c>
    </row>
    <row r="203" spans="1:8" x14ac:dyDescent="0.2">
      <c r="A203" s="26"/>
      <c r="B203" s="28" t="s">
        <v>183</v>
      </c>
      <c r="C203" s="31">
        <v>0</v>
      </c>
      <c r="D203" s="6">
        <v>1</v>
      </c>
      <c r="E203" s="7" t="str">
        <f t="shared" si="24"/>
        <v/>
      </c>
      <c r="F203" s="7">
        <f t="shared" si="25"/>
        <v>1.7301038062283738E-3</v>
      </c>
      <c r="G203" s="7">
        <f t="shared" si="27"/>
        <v>1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0</v>
      </c>
      <c r="D208" s="6">
        <v>4</v>
      </c>
      <c r="E208" s="7" t="str">
        <f t="shared" si="24"/>
        <v/>
      </c>
      <c r="F208" s="7">
        <f t="shared" si="25"/>
        <v>6.920415224913495E-3</v>
      </c>
      <c r="G208" s="7">
        <f t="shared" si="27"/>
        <v>1</v>
      </c>
      <c r="H208" s="14" t="str">
        <f t="shared" si="26"/>
        <v/>
      </c>
    </row>
    <row r="209" spans="1:8" x14ac:dyDescent="0.2">
      <c r="A209" s="26"/>
      <c r="B209" s="28" t="s">
        <v>189</v>
      </c>
      <c r="C209" s="31">
        <v>1</v>
      </c>
      <c r="D209" s="6">
        <v>1</v>
      </c>
      <c r="E209" s="7">
        <f t="shared" si="24"/>
        <v>2.1008403361344537E-3</v>
      </c>
      <c r="F209" s="7">
        <f t="shared" si="25"/>
        <v>1.7301038062283738E-3</v>
      </c>
      <c r="G209" s="7">
        <f t="shared" si="27"/>
        <v>0</v>
      </c>
      <c r="H209" s="14">
        <f t="shared" si="26"/>
        <v>0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</v>
      </c>
      <c r="D211" s="6">
        <v>5</v>
      </c>
      <c r="E211" s="7">
        <f t="shared" si="24"/>
        <v>6.3025210084033615E-3</v>
      </c>
      <c r="F211" s="7">
        <f t="shared" si="25"/>
        <v>8.6505190311418692E-3</v>
      </c>
      <c r="G211" s="7">
        <f t="shared" si="27"/>
        <v>0.66666666666666663</v>
      </c>
      <c r="H211" s="14">
        <f t="shared" si="26"/>
        <v>4.2016806722689074E-3</v>
      </c>
    </row>
    <row r="212" spans="1:8" x14ac:dyDescent="0.2">
      <c r="A212" s="26"/>
      <c r="B212" s="28" t="s">
        <v>192</v>
      </c>
      <c r="C212" s="31">
        <v>30</v>
      </c>
      <c r="D212" s="6">
        <v>6</v>
      </c>
      <c r="E212" s="7">
        <f t="shared" si="24"/>
        <v>6.3025210084033612E-2</v>
      </c>
      <c r="F212" s="7">
        <f t="shared" si="25"/>
        <v>1.0380622837370242E-2</v>
      </c>
      <c r="G212" s="7">
        <f t="shared" si="27"/>
        <v>-0.8</v>
      </c>
      <c r="H212" s="14">
        <f t="shared" si="26"/>
        <v>-5.0420168067226892E-2</v>
      </c>
    </row>
    <row r="213" spans="1:8" x14ac:dyDescent="0.2">
      <c r="A213" s="26"/>
      <c r="B213" s="28" t="s">
        <v>193</v>
      </c>
      <c r="C213" s="31">
        <v>5</v>
      </c>
      <c r="D213" s="6">
        <v>9</v>
      </c>
      <c r="E213" s="7">
        <f t="shared" ref="E213:E244" si="28">+IF(C213=0,"",C213/C$181)</f>
        <v>1.050420168067227E-2</v>
      </c>
      <c r="F213" s="7">
        <f t="shared" ref="F213:F244" si="29">+IF(D213=0,"",D213/D$181)</f>
        <v>1.5570934256055362E-2</v>
      </c>
      <c r="G213" s="7">
        <f t="shared" si="27"/>
        <v>0.8</v>
      </c>
      <c r="H213" s="14">
        <f t="shared" ref="H213:H244" si="30">+IF(OR(AND(E213=""),(G213="")),"",E213*G213)</f>
        <v>8.4033613445378165E-3</v>
      </c>
    </row>
    <row r="214" spans="1:8" x14ac:dyDescent="0.2">
      <c r="A214" s="26"/>
      <c r="B214" s="28" t="s">
        <v>194</v>
      </c>
      <c r="C214" s="31">
        <v>63</v>
      </c>
      <c r="D214" s="6">
        <v>12</v>
      </c>
      <c r="E214" s="7">
        <f t="shared" si="28"/>
        <v>0.13235294117647059</v>
      </c>
      <c r="F214" s="7">
        <f t="shared" si="29"/>
        <v>2.0761245674740483E-2</v>
      </c>
      <c r="G214" s="7">
        <f t="shared" ref="G214:G245" si="31">+IF(AND(C214=0,D214=0)," ",IF(C214=0,1,IF(D214=0,-1,(D214-C214)/C214)))</f>
        <v>-0.80952380952380953</v>
      </c>
      <c r="H214" s="14">
        <f t="shared" si="30"/>
        <v>-0.10714285714285715</v>
      </c>
    </row>
    <row r="215" spans="1:8" x14ac:dyDescent="0.2">
      <c r="A215" s="26"/>
      <c r="B215" s="28" t="s">
        <v>195</v>
      </c>
      <c r="C215" s="31">
        <v>0</v>
      </c>
      <c r="D215" s="6">
        <v>4</v>
      </c>
      <c r="E215" s="7" t="str">
        <f t="shared" si="28"/>
        <v/>
      </c>
      <c r="F215" s="7">
        <f t="shared" si="29"/>
        <v>6.920415224913495E-3</v>
      </c>
      <c r="G215" s="7">
        <f t="shared" si="31"/>
        <v>1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124</v>
      </c>
      <c r="D216" s="6">
        <v>4</v>
      </c>
      <c r="E216" s="7">
        <f t="shared" si="28"/>
        <v>0.26050420168067229</v>
      </c>
      <c r="F216" s="7">
        <f t="shared" si="29"/>
        <v>6.920415224913495E-3</v>
      </c>
      <c r="G216" s="7">
        <f t="shared" si="31"/>
        <v>-0.967741935483871</v>
      </c>
      <c r="H216" s="14">
        <f t="shared" si="30"/>
        <v>-0.2521008403361345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18</v>
      </c>
      <c r="D218" s="6">
        <v>0</v>
      </c>
      <c r="E218" s="7">
        <f t="shared" si="28"/>
        <v>3.7815126050420166E-2</v>
      </c>
      <c r="F218" s="7" t="str">
        <f t="shared" si="29"/>
        <v/>
      </c>
      <c r="G218" s="7">
        <f t="shared" si="31"/>
        <v>-1</v>
      </c>
      <c r="H218" s="14">
        <f t="shared" si="30"/>
        <v>-3.7815126050420166E-2</v>
      </c>
    </row>
    <row r="219" spans="1:8" x14ac:dyDescent="0.2">
      <c r="A219" s="26"/>
      <c r="B219" s="28" t="s">
        <v>199</v>
      </c>
      <c r="C219" s="31">
        <v>3</v>
      </c>
      <c r="D219" s="6">
        <v>0</v>
      </c>
      <c r="E219" s="7">
        <f t="shared" si="28"/>
        <v>6.3025210084033615E-3</v>
      </c>
      <c r="F219" s="7" t="str">
        <f t="shared" si="29"/>
        <v/>
      </c>
      <c r="G219" s="7">
        <f t="shared" si="31"/>
        <v>-1</v>
      </c>
      <c r="H219" s="14">
        <f t="shared" si="30"/>
        <v>-6.3025210084033615E-3</v>
      </c>
    </row>
    <row r="220" spans="1:8" x14ac:dyDescent="0.2">
      <c r="A220" s="26"/>
      <c r="B220" s="28" t="s">
        <v>200</v>
      </c>
      <c r="C220" s="31">
        <v>2</v>
      </c>
      <c r="D220" s="6">
        <v>5</v>
      </c>
      <c r="E220" s="7">
        <f t="shared" si="28"/>
        <v>4.2016806722689074E-3</v>
      </c>
      <c r="F220" s="7">
        <f t="shared" si="29"/>
        <v>8.6505190311418692E-3</v>
      </c>
      <c r="G220" s="7">
        <f t="shared" si="31"/>
        <v>1.5</v>
      </c>
      <c r="H220" s="14">
        <f t="shared" si="30"/>
        <v>6.3025210084033615E-3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11</v>
      </c>
      <c r="D223" s="6">
        <v>13</v>
      </c>
      <c r="E223" s="7">
        <f t="shared" si="28"/>
        <v>2.3109243697478993E-2</v>
      </c>
      <c r="F223" s="7">
        <f t="shared" si="29"/>
        <v>2.2491349480968859E-2</v>
      </c>
      <c r="G223" s="7">
        <f t="shared" si="31"/>
        <v>0.18181818181818182</v>
      </c>
      <c r="H223" s="14">
        <f t="shared" si="30"/>
        <v>4.2016806722689082E-3</v>
      </c>
    </row>
    <row r="224" spans="1:8" x14ac:dyDescent="0.2">
      <c r="A224" s="26"/>
      <c r="B224" s="28" t="s">
        <v>204</v>
      </c>
      <c r="C224" s="31">
        <v>2</v>
      </c>
      <c r="D224" s="6">
        <v>2</v>
      </c>
      <c r="E224" s="7">
        <f t="shared" si="28"/>
        <v>4.2016806722689074E-3</v>
      </c>
      <c r="F224" s="7">
        <f t="shared" si="29"/>
        <v>3.4602076124567475E-3</v>
      </c>
      <c r="G224" s="7">
        <f t="shared" si="31"/>
        <v>0</v>
      </c>
      <c r="H224" s="14">
        <f t="shared" si="30"/>
        <v>0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8</v>
      </c>
      <c r="D228" s="6">
        <v>4</v>
      </c>
      <c r="E228" s="7">
        <f t="shared" si="28"/>
        <v>1.680672268907563E-2</v>
      </c>
      <c r="F228" s="7">
        <f t="shared" si="29"/>
        <v>6.920415224913495E-3</v>
      </c>
      <c r="G228" s="7">
        <f t="shared" si="31"/>
        <v>-0.5</v>
      </c>
      <c r="H228" s="14">
        <f t="shared" si="30"/>
        <v>-8.4033613445378148E-3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1</v>
      </c>
      <c r="E231" s="7" t="str">
        <f t="shared" si="28"/>
        <v/>
      </c>
      <c r="F231" s="7">
        <f t="shared" si="29"/>
        <v>1.7301038062283738E-3</v>
      </c>
      <c r="G231" s="7">
        <f t="shared" si="31"/>
        <v>1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4</v>
      </c>
      <c r="D235" s="6">
        <v>4</v>
      </c>
      <c r="E235" s="7">
        <f t="shared" si="28"/>
        <v>8.4033613445378148E-3</v>
      </c>
      <c r="F235" s="7">
        <f t="shared" si="29"/>
        <v>6.920415224913495E-3</v>
      </c>
      <c r="G235" s="7">
        <f t="shared" si="31"/>
        <v>0</v>
      </c>
      <c r="H235" s="14">
        <f t="shared" si="30"/>
        <v>0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1</v>
      </c>
      <c r="E238" s="7" t="str">
        <f t="shared" si="28"/>
        <v/>
      </c>
      <c r="F238" s="7">
        <f t="shared" si="29"/>
        <v>1.7301038062283738E-3</v>
      </c>
      <c r="G238" s="7">
        <f t="shared" si="31"/>
        <v>1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3</v>
      </c>
      <c r="D241" s="6">
        <v>5</v>
      </c>
      <c r="E241" s="7">
        <f t="shared" si="28"/>
        <v>6.3025210084033615E-3</v>
      </c>
      <c r="F241" s="7">
        <f t="shared" si="29"/>
        <v>8.6505190311418692E-3</v>
      </c>
      <c r="G241" s="7">
        <f t="shared" si="31"/>
        <v>0.66666666666666663</v>
      </c>
      <c r="H241" s="14">
        <f t="shared" si="30"/>
        <v>4.2016806722689074E-3</v>
      </c>
    </row>
    <row r="242" spans="1:8" x14ac:dyDescent="0.2">
      <c r="A242" s="26"/>
      <c r="B242" s="28" t="s">
        <v>222</v>
      </c>
      <c r="C242" s="31">
        <v>0</v>
      </c>
      <c r="D242" s="6">
        <v>1</v>
      </c>
      <c r="E242" s="7" t="str">
        <f t="shared" si="28"/>
        <v/>
      </c>
      <c r="F242" s="7">
        <f t="shared" si="29"/>
        <v>1.7301038062283738E-3</v>
      </c>
      <c r="G242" s="7">
        <f t="shared" si="31"/>
        <v>1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20</v>
      </c>
      <c r="E247" s="7" t="str">
        <f t="shared" si="32"/>
        <v/>
      </c>
      <c r="F247" s="7">
        <f t="shared" si="33"/>
        <v>3.4602076124567477E-2</v>
      </c>
      <c r="G247" s="7">
        <f t="shared" si="35"/>
        <v>1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36</v>
      </c>
      <c r="D248" s="6">
        <v>206</v>
      </c>
      <c r="E248" s="7">
        <f t="shared" si="32"/>
        <v>7.5630252100840331E-2</v>
      </c>
      <c r="F248" s="7">
        <f t="shared" si="33"/>
        <v>0.356401384083045</v>
      </c>
      <c r="G248" s="7">
        <f t="shared" si="35"/>
        <v>4.7222222222222223</v>
      </c>
      <c r="H248" s="14">
        <f t="shared" si="34"/>
        <v>0.35714285714285715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16</v>
      </c>
      <c r="D251" s="6">
        <v>6</v>
      </c>
      <c r="E251" s="7">
        <f t="shared" si="32"/>
        <v>3.3613445378151259E-2</v>
      </c>
      <c r="F251" s="7">
        <f t="shared" si="33"/>
        <v>1.0380622837370242E-2</v>
      </c>
      <c r="G251" s="7">
        <f t="shared" si="35"/>
        <v>-0.625</v>
      </c>
      <c r="H251" s="14">
        <f t="shared" si="34"/>
        <v>-2.1008403361344536E-2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1</v>
      </c>
      <c r="D256" s="6">
        <v>0</v>
      </c>
      <c r="E256" s="7">
        <f t="shared" si="32"/>
        <v>2.1008403361344537E-3</v>
      </c>
      <c r="F256" s="7" t="str">
        <f t="shared" si="33"/>
        <v/>
      </c>
      <c r="G256" s="7">
        <f t="shared" si="35"/>
        <v>-1</v>
      </c>
      <c r="H256" s="14">
        <f t="shared" si="34"/>
        <v>-2.1008403361344537E-3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8</v>
      </c>
      <c r="D264" s="6">
        <v>0</v>
      </c>
      <c r="E264" s="7">
        <f t="shared" si="32"/>
        <v>1.680672268907563E-2</v>
      </c>
      <c r="F264" s="7" t="str">
        <f t="shared" si="33"/>
        <v/>
      </c>
      <c r="G264" s="7">
        <f t="shared" si="35"/>
        <v>-1</v>
      </c>
      <c r="H264" s="14">
        <f t="shared" si="34"/>
        <v>-1.680672268907563E-2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0</v>
      </c>
      <c r="E274" s="7">
        <f t="shared" si="32"/>
        <v>4.2016806722689074E-3</v>
      </c>
      <c r="F274" s="7" t="str">
        <f t="shared" si="33"/>
        <v/>
      </c>
      <c r="G274" s="7">
        <f t="shared" si="35"/>
        <v>-1</v>
      </c>
      <c r="H274" s="14">
        <f t="shared" si="34"/>
        <v>-4.2016806722689074E-3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1</v>
      </c>
      <c r="D277" s="6">
        <v>0</v>
      </c>
      <c r="E277" s="7">
        <f t="shared" ref="E277:E308" si="36">+IF(C277=0,"",C277/C$181)</f>
        <v>2.1008403361344537E-3</v>
      </c>
      <c r="F277" s="7" t="str">
        <f t="shared" ref="F277:F308" si="37">+IF(D277=0,"",D277/D$181)</f>
        <v/>
      </c>
      <c r="G277" s="7">
        <f t="shared" si="35"/>
        <v>-1</v>
      </c>
      <c r="H277" s="14">
        <f t="shared" ref="H277:H308" si="38">+IF(OR(AND(E277=""),(G277="")),"",E277*G277)</f>
        <v>-2.1008403361344537E-3</v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3</v>
      </c>
      <c r="D286" s="6">
        <v>10</v>
      </c>
      <c r="E286" s="7">
        <f t="shared" si="36"/>
        <v>6.3025210084033615E-3</v>
      </c>
      <c r="F286" s="7">
        <f t="shared" si="37"/>
        <v>1.7301038062283738E-2</v>
      </c>
      <c r="G286" s="7">
        <f t="shared" si="39"/>
        <v>2.3333333333333335</v>
      </c>
      <c r="H286" s="14">
        <f t="shared" si="38"/>
        <v>1.4705882352941178E-2</v>
      </c>
    </row>
    <row r="287" spans="1:8" x14ac:dyDescent="0.2">
      <c r="A287" s="26"/>
      <c r="B287" s="28" t="s">
        <v>267</v>
      </c>
      <c r="C287" s="31">
        <v>5</v>
      </c>
      <c r="D287" s="6">
        <v>1</v>
      </c>
      <c r="E287" s="7">
        <f t="shared" si="36"/>
        <v>1.050420168067227E-2</v>
      </c>
      <c r="F287" s="7">
        <f t="shared" si="37"/>
        <v>1.7301038062283738E-3</v>
      </c>
      <c r="G287" s="7">
        <f t="shared" si="39"/>
        <v>-0.8</v>
      </c>
      <c r="H287" s="14">
        <f t="shared" si="38"/>
        <v>-8.4033613445378165E-3</v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41</v>
      </c>
      <c r="E290" s="7" t="str">
        <f t="shared" si="36"/>
        <v/>
      </c>
      <c r="F290" s="7">
        <f t="shared" si="37"/>
        <v>7.0934256055363326E-2</v>
      </c>
      <c r="G290" s="7">
        <f t="shared" si="39"/>
        <v>1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12</v>
      </c>
      <c r="D292" s="6">
        <v>15</v>
      </c>
      <c r="E292" s="7">
        <f t="shared" si="36"/>
        <v>2.5210084033613446E-2</v>
      </c>
      <c r="F292" s="7">
        <f t="shared" si="37"/>
        <v>2.5951557093425604E-2</v>
      </c>
      <c r="G292" s="7">
        <f t="shared" si="39"/>
        <v>0.25</v>
      </c>
      <c r="H292" s="14">
        <f t="shared" si="38"/>
        <v>6.3025210084033615E-3</v>
      </c>
    </row>
    <row r="293" spans="1:8" x14ac:dyDescent="0.2">
      <c r="A293" s="26"/>
      <c r="B293" s="28" t="s">
        <v>273</v>
      </c>
      <c r="C293" s="31">
        <v>0</v>
      </c>
      <c r="D293" s="6">
        <v>7</v>
      </c>
      <c r="E293" s="7" t="str">
        <f t="shared" si="36"/>
        <v/>
      </c>
      <c r="F293" s="7">
        <f t="shared" si="37"/>
        <v>1.2110726643598616E-2</v>
      </c>
      <c r="G293" s="7">
        <f t="shared" si="39"/>
        <v>1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3</v>
      </c>
      <c r="D303" s="6">
        <v>0</v>
      </c>
      <c r="E303" s="7">
        <f t="shared" si="36"/>
        <v>6.3025210084033615E-3</v>
      </c>
      <c r="F303" s="7" t="str">
        <f t="shared" si="37"/>
        <v/>
      </c>
      <c r="G303" s="7">
        <f t="shared" si="39"/>
        <v>-1</v>
      </c>
      <c r="H303" s="14">
        <f t="shared" si="38"/>
        <v>-6.3025210084033615E-3</v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4</v>
      </c>
      <c r="D305" s="6">
        <v>11</v>
      </c>
      <c r="E305" s="7">
        <f t="shared" si="36"/>
        <v>8.4033613445378148E-3</v>
      </c>
      <c r="F305" s="7">
        <f t="shared" si="37"/>
        <v>1.9031141868512111E-2</v>
      </c>
      <c r="G305" s="7">
        <f t="shared" si="39"/>
        <v>1.75</v>
      </c>
      <c r="H305" s="14">
        <f t="shared" si="38"/>
        <v>1.4705882352941176E-2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</v>
      </c>
      <c r="D311" s="6">
        <v>0</v>
      </c>
      <c r="E311" s="7">
        <f t="shared" si="40"/>
        <v>2.1008403361344537E-3</v>
      </c>
      <c r="F311" s="7" t="str">
        <f t="shared" si="41"/>
        <v/>
      </c>
      <c r="G311" s="7">
        <f t="shared" si="43"/>
        <v>-1</v>
      </c>
      <c r="H311" s="14">
        <f t="shared" si="42"/>
        <v>-2.1008403361344537E-3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5</v>
      </c>
      <c r="D314" s="6">
        <v>20</v>
      </c>
      <c r="E314" s="7">
        <f t="shared" si="40"/>
        <v>1.050420168067227E-2</v>
      </c>
      <c r="F314" s="7">
        <f t="shared" si="41"/>
        <v>3.4602076124567477E-2</v>
      </c>
      <c r="G314" s="7">
        <f t="shared" si="43"/>
        <v>3</v>
      </c>
      <c r="H314" s="14">
        <f t="shared" si="42"/>
        <v>3.1512605042016806E-2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1</v>
      </c>
      <c r="E317" s="7" t="str">
        <f t="shared" si="40"/>
        <v/>
      </c>
      <c r="F317" s="7">
        <f t="shared" si="41"/>
        <v>1.7301038062283738E-3</v>
      </c>
      <c r="G317" s="7">
        <f t="shared" si="43"/>
        <v>1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4</v>
      </c>
      <c r="D325" s="6">
        <v>3</v>
      </c>
      <c r="E325" s="7">
        <f t="shared" si="40"/>
        <v>8.4033613445378148E-3</v>
      </c>
      <c r="F325" s="7">
        <f t="shared" si="41"/>
        <v>5.1903114186851208E-3</v>
      </c>
      <c r="G325" s="7">
        <f t="shared" si="43"/>
        <v>-0.25</v>
      </c>
      <c r="H325" s="14">
        <f t="shared" si="42"/>
        <v>-2.1008403361344537E-3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</v>
      </c>
      <c r="D329" s="6">
        <v>4</v>
      </c>
      <c r="E329" s="7">
        <f t="shared" si="40"/>
        <v>2.1008403361344537E-3</v>
      </c>
      <c r="F329" s="7">
        <f t="shared" si="41"/>
        <v>6.920415224913495E-3</v>
      </c>
      <c r="G329" s="7">
        <f t="shared" si="43"/>
        <v>3</v>
      </c>
      <c r="H329" s="14">
        <f t="shared" si="42"/>
        <v>6.3025210084033615E-3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6</v>
      </c>
      <c r="D331" s="6">
        <v>4</v>
      </c>
      <c r="E331" s="7">
        <f t="shared" si="40"/>
        <v>1.2605042016806723E-2</v>
      </c>
      <c r="F331" s="7">
        <f t="shared" si="41"/>
        <v>6.920415224913495E-3</v>
      </c>
      <c r="G331" s="7">
        <f t="shared" si="43"/>
        <v>-0.33333333333333331</v>
      </c>
      <c r="H331" s="14">
        <f t="shared" si="42"/>
        <v>-4.2016806722689074E-3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</v>
      </c>
      <c r="D333" s="6">
        <v>0</v>
      </c>
      <c r="E333" s="7">
        <f t="shared" si="40"/>
        <v>2.1008403361344537E-3</v>
      </c>
      <c r="F333" s="7" t="str">
        <f t="shared" si="41"/>
        <v/>
      </c>
      <c r="G333" s="7">
        <f t="shared" si="43"/>
        <v>-1</v>
      </c>
      <c r="H333" s="14">
        <f t="shared" si="42"/>
        <v>-2.1008403361344537E-3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2</v>
      </c>
      <c r="E336" s="7" t="str">
        <f t="shared" si="40"/>
        <v/>
      </c>
      <c r="F336" s="7">
        <f t="shared" si="41"/>
        <v>3.4602076124567475E-3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2</v>
      </c>
      <c r="D345" s="6">
        <v>0</v>
      </c>
      <c r="E345" s="7">
        <f t="shared" si="44"/>
        <v>4.2016806722689074E-3</v>
      </c>
      <c r="F345" s="7" t="str">
        <f t="shared" si="45"/>
        <v/>
      </c>
      <c r="G345" s="7">
        <f t="shared" si="47"/>
        <v>-1</v>
      </c>
      <c r="H345" s="14">
        <f t="shared" si="46"/>
        <v>-4.2016806722689074E-3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1</v>
      </c>
      <c r="E354" s="7" t="str">
        <f t="shared" si="44"/>
        <v/>
      </c>
      <c r="F354" s="7">
        <f t="shared" si="45"/>
        <v>1.7301038062283738E-3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937</v>
      </c>
      <c r="D362" s="10">
        <f>SUM(D363:D595)</f>
        <v>1410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0.50480256136606194</v>
      </c>
      <c r="H362" s="24">
        <f t="shared" ref="H362:H425" si="50">+IF(OR(AND(E362=""),(G362="")),"",E362*G362)</f>
        <v>0.50480256136606194</v>
      </c>
    </row>
    <row r="363" spans="1:8" x14ac:dyDescent="0.2">
      <c r="A363" s="26"/>
      <c r="B363" s="27" t="s">
        <v>337</v>
      </c>
      <c r="C363" s="30">
        <v>5</v>
      </c>
      <c r="D363" s="11">
        <v>2</v>
      </c>
      <c r="E363" s="12">
        <f t="shared" si="48"/>
        <v>5.3361792956243331E-3</v>
      </c>
      <c r="F363" s="12">
        <f t="shared" si="49"/>
        <v>1.4184397163120568E-3</v>
      </c>
      <c r="G363" s="12">
        <f t="shared" ref="G363:G426" si="51">+IF(AND(C363=0,D363=0)," ",IF(C363=0,1,IF(D363=0,-1,(D363-C363)/C363)))</f>
        <v>-0.6</v>
      </c>
      <c r="H363" s="13">
        <f t="shared" si="50"/>
        <v>-3.2017075773745998E-3</v>
      </c>
    </row>
    <row r="364" spans="1:8" x14ac:dyDescent="0.2">
      <c r="A364" s="26"/>
      <c r="B364" s="28" t="s">
        <v>338</v>
      </c>
      <c r="C364" s="31">
        <v>9</v>
      </c>
      <c r="D364" s="6">
        <v>23</v>
      </c>
      <c r="E364" s="7">
        <f t="shared" si="48"/>
        <v>9.6051227321237997E-3</v>
      </c>
      <c r="F364" s="7">
        <f t="shared" si="49"/>
        <v>1.6312056737588652E-2</v>
      </c>
      <c r="G364" s="7">
        <f t="shared" si="51"/>
        <v>1.5555555555555556</v>
      </c>
      <c r="H364" s="14">
        <f t="shared" si="50"/>
        <v>1.4941302027748134E-2</v>
      </c>
    </row>
    <row r="365" spans="1:8" x14ac:dyDescent="0.2">
      <c r="A365" s="26"/>
      <c r="B365" s="28" t="s">
        <v>339</v>
      </c>
      <c r="C365" s="31">
        <v>5</v>
      </c>
      <c r="D365" s="6">
        <v>102</v>
      </c>
      <c r="E365" s="7">
        <f t="shared" si="48"/>
        <v>5.3361792956243331E-3</v>
      </c>
      <c r="F365" s="7">
        <f t="shared" si="49"/>
        <v>7.2340425531914887E-2</v>
      </c>
      <c r="G365" s="7">
        <f t="shared" si="51"/>
        <v>19.399999999999999</v>
      </c>
      <c r="H365" s="14">
        <f t="shared" si="50"/>
        <v>0.10352187833511206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25</v>
      </c>
      <c r="D368" s="6">
        <v>17</v>
      </c>
      <c r="E368" s="7">
        <f t="shared" si="48"/>
        <v>2.6680896478121666E-2</v>
      </c>
      <c r="F368" s="7">
        <f t="shared" si="49"/>
        <v>1.2056737588652482E-2</v>
      </c>
      <c r="G368" s="7">
        <f t="shared" si="51"/>
        <v>-0.32</v>
      </c>
      <c r="H368" s="14">
        <f t="shared" si="50"/>
        <v>-8.5378868729989333E-3</v>
      </c>
    </row>
    <row r="369" spans="1:8" x14ac:dyDescent="0.2">
      <c r="A369" s="26"/>
      <c r="B369" s="28" t="s">
        <v>343</v>
      </c>
      <c r="C369" s="31">
        <v>0</v>
      </c>
      <c r="D369" s="6">
        <v>16</v>
      </c>
      <c r="E369" s="7" t="str">
        <f t="shared" si="48"/>
        <v/>
      </c>
      <c r="F369" s="7">
        <f t="shared" si="49"/>
        <v>1.1347517730496455E-2</v>
      </c>
      <c r="G369" s="7">
        <f t="shared" si="51"/>
        <v>1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3</v>
      </c>
      <c r="D371" s="6">
        <v>0</v>
      </c>
      <c r="E371" s="7">
        <f t="shared" si="48"/>
        <v>3.2017075773745998E-3</v>
      </c>
      <c r="F371" s="7" t="str">
        <f t="shared" si="49"/>
        <v/>
      </c>
      <c r="G371" s="7">
        <f t="shared" si="51"/>
        <v>-1</v>
      </c>
      <c r="H371" s="14">
        <f t="shared" si="50"/>
        <v>-3.2017075773745998E-3</v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10</v>
      </c>
      <c r="D374" s="6">
        <v>22</v>
      </c>
      <c r="E374" s="7">
        <f t="shared" si="48"/>
        <v>1.0672358591248666E-2</v>
      </c>
      <c r="F374" s="7">
        <f t="shared" si="49"/>
        <v>1.5602836879432624E-2</v>
      </c>
      <c r="G374" s="7">
        <f t="shared" si="51"/>
        <v>1.2</v>
      </c>
      <c r="H374" s="14">
        <f t="shared" si="50"/>
        <v>1.2806830309498399E-2</v>
      </c>
    </row>
    <row r="375" spans="1:8" x14ac:dyDescent="0.2">
      <c r="A375" s="26"/>
      <c r="B375" s="28" t="s">
        <v>349</v>
      </c>
      <c r="C375" s="31">
        <v>1</v>
      </c>
      <c r="D375" s="6">
        <v>4</v>
      </c>
      <c r="E375" s="7">
        <f t="shared" si="48"/>
        <v>1.0672358591248667E-3</v>
      </c>
      <c r="F375" s="7">
        <f t="shared" si="49"/>
        <v>2.8368794326241137E-3</v>
      </c>
      <c r="G375" s="7">
        <f t="shared" si="51"/>
        <v>3</v>
      </c>
      <c r="H375" s="14">
        <f t="shared" si="50"/>
        <v>3.2017075773746002E-3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0</v>
      </c>
      <c r="D378" s="6">
        <v>2</v>
      </c>
      <c r="E378" s="7" t="str">
        <f t="shared" si="48"/>
        <v/>
      </c>
      <c r="F378" s="7">
        <f t="shared" si="49"/>
        <v>1.4184397163120568E-3</v>
      </c>
      <c r="G378" s="7">
        <f t="shared" si="51"/>
        <v>1</v>
      </c>
      <c r="H378" s="14" t="str">
        <f t="shared" si="50"/>
        <v/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13</v>
      </c>
      <c r="D382" s="6">
        <v>253</v>
      </c>
      <c r="E382" s="7">
        <f t="shared" si="48"/>
        <v>1.3874066168623266E-2</v>
      </c>
      <c r="F382" s="7">
        <f t="shared" si="49"/>
        <v>0.17943262411347519</v>
      </c>
      <c r="G382" s="7">
        <f t="shared" si="51"/>
        <v>18.46153846153846</v>
      </c>
      <c r="H382" s="14">
        <f t="shared" si="50"/>
        <v>0.25613660618996797</v>
      </c>
    </row>
    <row r="383" spans="1:8" x14ac:dyDescent="0.2">
      <c r="A383" s="26"/>
      <c r="B383" s="28" t="s">
        <v>357</v>
      </c>
      <c r="C383" s="31">
        <v>144</v>
      </c>
      <c r="D383" s="6">
        <v>0</v>
      </c>
      <c r="E383" s="7">
        <f t="shared" si="48"/>
        <v>0.1536819637139808</v>
      </c>
      <c r="F383" s="7" t="str">
        <f t="shared" si="49"/>
        <v/>
      </c>
      <c r="G383" s="7">
        <f t="shared" si="51"/>
        <v>-1</v>
      </c>
      <c r="H383" s="14">
        <f t="shared" si="50"/>
        <v>-0.1536819637139808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4</v>
      </c>
      <c r="D385" s="6">
        <v>8</v>
      </c>
      <c r="E385" s="7">
        <f t="shared" si="48"/>
        <v>4.2689434364994666E-3</v>
      </c>
      <c r="F385" s="7">
        <f t="shared" si="49"/>
        <v>5.6737588652482273E-3</v>
      </c>
      <c r="G385" s="7">
        <f t="shared" si="51"/>
        <v>1</v>
      </c>
      <c r="H385" s="14">
        <f t="shared" si="50"/>
        <v>4.2689434364994666E-3</v>
      </c>
    </row>
    <row r="386" spans="1:8" x14ac:dyDescent="0.2">
      <c r="A386" s="26"/>
      <c r="B386" s="28" t="s">
        <v>360</v>
      </c>
      <c r="C386" s="31">
        <v>17</v>
      </c>
      <c r="D386" s="6">
        <v>18</v>
      </c>
      <c r="E386" s="7">
        <f t="shared" si="48"/>
        <v>1.8143009605122731E-2</v>
      </c>
      <c r="F386" s="7">
        <f t="shared" si="49"/>
        <v>1.276595744680851E-2</v>
      </c>
      <c r="G386" s="7">
        <f t="shared" si="51"/>
        <v>5.8823529411764705E-2</v>
      </c>
      <c r="H386" s="14">
        <f t="shared" si="50"/>
        <v>1.0672358591248664E-3</v>
      </c>
    </row>
    <row r="387" spans="1:8" x14ac:dyDescent="0.2">
      <c r="A387" s="26"/>
      <c r="B387" s="28" t="s">
        <v>361</v>
      </c>
      <c r="C387" s="31">
        <v>6</v>
      </c>
      <c r="D387" s="6">
        <v>2</v>
      </c>
      <c r="E387" s="7">
        <f t="shared" si="48"/>
        <v>6.4034151547491995E-3</v>
      </c>
      <c r="F387" s="7">
        <f t="shared" si="49"/>
        <v>1.4184397163120568E-3</v>
      </c>
      <c r="G387" s="7">
        <f t="shared" si="51"/>
        <v>-0.66666666666666663</v>
      </c>
      <c r="H387" s="14">
        <f t="shared" si="50"/>
        <v>-4.2689434364994658E-3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2</v>
      </c>
      <c r="D393" s="6">
        <v>3</v>
      </c>
      <c r="E393" s="7">
        <f t="shared" si="48"/>
        <v>2.1344717182497333E-3</v>
      </c>
      <c r="F393" s="7">
        <f t="shared" si="49"/>
        <v>2.1276595744680851E-3</v>
      </c>
      <c r="G393" s="7">
        <f t="shared" si="51"/>
        <v>0.5</v>
      </c>
      <c r="H393" s="14">
        <f t="shared" si="50"/>
        <v>1.0672358591248667E-3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</v>
      </c>
      <c r="D395" s="6">
        <v>4</v>
      </c>
      <c r="E395" s="7">
        <f t="shared" si="48"/>
        <v>1.0672358591248667E-3</v>
      </c>
      <c r="F395" s="7">
        <f t="shared" si="49"/>
        <v>2.8368794326241137E-3</v>
      </c>
      <c r="G395" s="7">
        <f t="shared" si="51"/>
        <v>3</v>
      </c>
      <c r="H395" s="14">
        <f t="shared" si="50"/>
        <v>3.2017075773746002E-3</v>
      </c>
    </row>
    <row r="396" spans="1:8" ht="25.5" x14ac:dyDescent="0.2">
      <c r="A396" s="26"/>
      <c r="B396" s="28" t="s">
        <v>370</v>
      </c>
      <c r="C396" s="31">
        <v>0</v>
      </c>
      <c r="D396" s="6">
        <v>1</v>
      </c>
      <c r="E396" s="7" t="str">
        <f t="shared" si="48"/>
        <v/>
      </c>
      <c r="F396" s="7">
        <f t="shared" si="49"/>
        <v>7.0921985815602842E-4</v>
      </c>
      <c r="G396" s="7">
        <f t="shared" si="51"/>
        <v>1</v>
      </c>
      <c r="H396" s="14" t="str">
        <f t="shared" si="50"/>
        <v/>
      </c>
    </row>
    <row r="397" spans="1:8" x14ac:dyDescent="0.2">
      <c r="A397" s="26"/>
      <c r="B397" s="28" t="s">
        <v>371</v>
      </c>
      <c r="C397" s="31">
        <v>38</v>
      </c>
      <c r="D397" s="6">
        <v>40</v>
      </c>
      <c r="E397" s="7">
        <f t="shared" si="48"/>
        <v>4.0554962646744928E-2</v>
      </c>
      <c r="F397" s="7">
        <f t="shared" si="49"/>
        <v>2.8368794326241134E-2</v>
      </c>
      <c r="G397" s="7">
        <f t="shared" si="51"/>
        <v>5.2631578947368418E-2</v>
      </c>
      <c r="H397" s="14">
        <f t="shared" si="50"/>
        <v>2.1344717182497329E-3</v>
      </c>
    </row>
    <row r="398" spans="1:8" x14ac:dyDescent="0.2">
      <c r="A398" s="26"/>
      <c r="B398" s="28" t="s">
        <v>372</v>
      </c>
      <c r="C398" s="31">
        <v>2</v>
      </c>
      <c r="D398" s="6">
        <v>1</v>
      </c>
      <c r="E398" s="7">
        <f t="shared" si="48"/>
        <v>2.1344717182497333E-3</v>
      </c>
      <c r="F398" s="7">
        <f t="shared" si="49"/>
        <v>7.0921985815602842E-4</v>
      </c>
      <c r="G398" s="7">
        <f t="shared" si="51"/>
        <v>-0.5</v>
      </c>
      <c r="H398" s="14">
        <f t="shared" si="50"/>
        <v>-1.0672358591248667E-3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1</v>
      </c>
      <c r="D400" s="6">
        <v>0</v>
      </c>
      <c r="E400" s="7">
        <f t="shared" si="48"/>
        <v>1.0672358591248667E-3</v>
      </c>
      <c r="F400" s="7" t="str">
        <f t="shared" si="49"/>
        <v/>
      </c>
      <c r="G400" s="7">
        <f t="shared" si="51"/>
        <v>-1</v>
      </c>
      <c r="H400" s="14">
        <f t="shared" si="50"/>
        <v>-1.0672358591248667E-3</v>
      </c>
    </row>
    <row r="401" spans="1:8" x14ac:dyDescent="0.2">
      <c r="A401" s="26"/>
      <c r="B401" s="28" t="s">
        <v>375</v>
      </c>
      <c r="C401" s="31">
        <v>0</v>
      </c>
      <c r="D401" s="6">
        <v>3</v>
      </c>
      <c r="E401" s="7" t="str">
        <f t="shared" si="48"/>
        <v/>
      </c>
      <c r="F401" s="7">
        <f t="shared" si="49"/>
        <v>2.1276595744680851E-3</v>
      </c>
      <c r="G401" s="7">
        <f t="shared" si="51"/>
        <v>1</v>
      </c>
      <c r="H401" s="14" t="str">
        <f t="shared" si="50"/>
        <v/>
      </c>
    </row>
    <row r="402" spans="1:8" x14ac:dyDescent="0.2">
      <c r="A402" s="26"/>
      <c r="B402" s="28" t="s">
        <v>376</v>
      </c>
      <c r="C402" s="31">
        <v>1</v>
      </c>
      <c r="D402" s="6">
        <v>2</v>
      </c>
      <c r="E402" s="7">
        <f t="shared" si="48"/>
        <v>1.0672358591248667E-3</v>
      </c>
      <c r="F402" s="7">
        <f t="shared" si="49"/>
        <v>1.4184397163120568E-3</v>
      </c>
      <c r="G402" s="7">
        <f t="shared" si="51"/>
        <v>1</v>
      </c>
      <c r="H402" s="14">
        <f t="shared" si="50"/>
        <v>1.0672358591248667E-3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2</v>
      </c>
      <c r="D404" s="6">
        <v>174</v>
      </c>
      <c r="E404" s="7">
        <f t="shared" si="48"/>
        <v>2.1344717182497333E-3</v>
      </c>
      <c r="F404" s="7">
        <f t="shared" si="49"/>
        <v>0.12340425531914893</v>
      </c>
      <c r="G404" s="7">
        <f t="shared" si="51"/>
        <v>86</v>
      </c>
      <c r="H404" s="14">
        <f t="shared" si="50"/>
        <v>0.18356456776947708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42</v>
      </c>
      <c r="D410" s="6">
        <v>153</v>
      </c>
      <c r="E410" s="7">
        <f t="shared" si="48"/>
        <v>4.4823906083244394E-2</v>
      </c>
      <c r="F410" s="7">
        <f t="shared" si="49"/>
        <v>0.10851063829787234</v>
      </c>
      <c r="G410" s="7">
        <f t="shared" si="51"/>
        <v>2.6428571428571428</v>
      </c>
      <c r="H410" s="14">
        <f t="shared" si="50"/>
        <v>0.11846318036286019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24</v>
      </c>
      <c r="D413" s="6">
        <v>3</v>
      </c>
      <c r="E413" s="7">
        <f t="shared" si="48"/>
        <v>2.5613660618996798E-2</v>
      </c>
      <c r="F413" s="7">
        <f t="shared" si="49"/>
        <v>2.1276595744680851E-3</v>
      </c>
      <c r="G413" s="7">
        <f t="shared" si="51"/>
        <v>-0.875</v>
      </c>
      <c r="H413" s="14">
        <f t="shared" si="50"/>
        <v>-2.2411953041622197E-2</v>
      </c>
    </row>
    <row r="414" spans="1:8" x14ac:dyDescent="0.2">
      <c r="A414" s="26"/>
      <c r="B414" s="28" t="s">
        <v>388</v>
      </c>
      <c r="C414" s="31">
        <v>17</v>
      </c>
      <c r="D414" s="6">
        <v>124</v>
      </c>
      <c r="E414" s="7">
        <f t="shared" si="48"/>
        <v>1.8143009605122731E-2</v>
      </c>
      <c r="F414" s="7">
        <f t="shared" si="49"/>
        <v>8.794326241134752E-2</v>
      </c>
      <c r="G414" s="7">
        <f t="shared" si="51"/>
        <v>6.2941176470588234</v>
      </c>
      <c r="H414" s="14">
        <f t="shared" si="50"/>
        <v>0.11419423692636071</v>
      </c>
    </row>
    <row r="415" spans="1:8" x14ac:dyDescent="0.2">
      <c r="A415" s="26"/>
      <c r="B415" s="28" t="s">
        <v>389</v>
      </c>
      <c r="C415" s="31">
        <v>3</v>
      </c>
      <c r="D415" s="6">
        <v>1</v>
      </c>
      <c r="E415" s="7">
        <f t="shared" si="48"/>
        <v>3.2017075773745998E-3</v>
      </c>
      <c r="F415" s="7">
        <f t="shared" si="49"/>
        <v>7.0921985815602842E-4</v>
      </c>
      <c r="G415" s="7">
        <f t="shared" si="51"/>
        <v>-0.66666666666666663</v>
      </c>
      <c r="H415" s="14">
        <f t="shared" si="50"/>
        <v>-2.1344717182497329E-3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3</v>
      </c>
      <c r="D419" s="6">
        <v>27</v>
      </c>
      <c r="E419" s="7">
        <f t="shared" si="48"/>
        <v>3.2017075773745998E-3</v>
      </c>
      <c r="F419" s="7">
        <f t="shared" si="49"/>
        <v>1.9148936170212766E-2</v>
      </c>
      <c r="G419" s="7">
        <f t="shared" si="51"/>
        <v>8</v>
      </c>
      <c r="H419" s="14">
        <f t="shared" si="50"/>
        <v>2.5613660618996798E-2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10</v>
      </c>
      <c r="D421" s="6">
        <v>0</v>
      </c>
      <c r="E421" s="7">
        <f t="shared" si="48"/>
        <v>1.0672358591248666E-2</v>
      </c>
      <c r="F421" s="7" t="str">
        <f t="shared" si="49"/>
        <v/>
      </c>
      <c r="G421" s="7">
        <f t="shared" si="51"/>
        <v>-1</v>
      </c>
      <c r="H421" s="14">
        <f t="shared" si="50"/>
        <v>-1.0672358591248666E-2</v>
      </c>
    </row>
    <row r="422" spans="1:8" x14ac:dyDescent="0.2">
      <c r="A422" s="26"/>
      <c r="B422" s="28" t="s">
        <v>396</v>
      </c>
      <c r="C422" s="31">
        <v>1</v>
      </c>
      <c r="D422" s="6">
        <v>0</v>
      </c>
      <c r="E422" s="7">
        <f t="shared" si="48"/>
        <v>1.0672358591248667E-3</v>
      </c>
      <c r="F422" s="7" t="str">
        <f t="shared" si="49"/>
        <v/>
      </c>
      <c r="G422" s="7">
        <f t="shared" si="51"/>
        <v>-1</v>
      </c>
      <c r="H422" s="14">
        <f t="shared" si="50"/>
        <v>-1.0672358591248667E-3</v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3</v>
      </c>
      <c r="D424" s="6">
        <v>10</v>
      </c>
      <c r="E424" s="7">
        <f t="shared" si="48"/>
        <v>3.2017075773745998E-3</v>
      </c>
      <c r="F424" s="7">
        <f t="shared" si="49"/>
        <v>7.0921985815602835E-3</v>
      </c>
      <c r="G424" s="7">
        <f t="shared" si="51"/>
        <v>2.3333333333333335</v>
      </c>
      <c r="H424" s="14">
        <f t="shared" si="50"/>
        <v>7.4706510138740669E-3</v>
      </c>
    </row>
    <row r="425" spans="1:8" x14ac:dyDescent="0.2">
      <c r="A425" s="26"/>
      <c r="B425" s="28" t="s">
        <v>399</v>
      </c>
      <c r="C425" s="31">
        <v>3</v>
      </c>
      <c r="D425" s="6">
        <v>5</v>
      </c>
      <c r="E425" s="7">
        <f t="shared" si="48"/>
        <v>3.2017075773745998E-3</v>
      </c>
      <c r="F425" s="7">
        <f t="shared" si="49"/>
        <v>3.5460992907801418E-3</v>
      </c>
      <c r="G425" s="7">
        <f t="shared" si="51"/>
        <v>0.66666666666666663</v>
      </c>
      <c r="H425" s="14">
        <f t="shared" si="50"/>
        <v>2.1344717182497329E-3</v>
      </c>
    </row>
    <row r="426" spans="1:8" x14ac:dyDescent="0.2">
      <c r="A426" s="26"/>
      <c r="B426" s="28" t="s">
        <v>400</v>
      </c>
      <c r="C426" s="31">
        <v>19</v>
      </c>
      <c r="D426" s="6">
        <v>4</v>
      </c>
      <c r="E426" s="7">
        <f t="shared" ref="E426:E489" si="52">+IF(C426=0,"",C426/C$362)</f>
        <v>2.0277481323372464E-2</v>
      </c>
      <c r="F426" s="7">
        <f t="shared" ref="F426:F489" si="53">+IF(D426=0,"",D426/D$362)</f>
        <v>2.8368794326241137E-3</v>
      </c>
      <c r="G426" s="7">
        <f t="shared" si="51"/>
        <v>-0.78947368421052633</v>
      </c>
      <c r="H426" s="14">
        <f t="shared" ref="H426:H489" si="54">+IF(OR(AND(E426=""),(G426="")),"",E426*G426)</f>
        <v>-1.6008537886872998E-2</v>
      </c>
    </row>
    <row r="427" spans="1:8" x14ac:dyDescent="0.2">
      <c r="A427" s="26"/>
      <c r="B427" s="28" t="s">
        <v>401</v>
      </c>
      <c r="C427" s="31">
        <v>6</v>
      </c>
      <c r="D427" s="6">
        <v>4</v>
      </c>
      <c r="E427" s="7">
        <f t="shared" si="52"/>
        <v>6.4034151547491995E-3</v>
      </c>
      <c r="F427" s="7">
        <f t="shared" si="53"/>
        <v>2.8368794326241137E-3</v>
      </c>
      <c r="G427" s="7">
        <f t="shared" ref="G427:G490" si="55">+IF(AND(C427=0,D427=0)," ",IF(C427=0,1,IF(D427=0,-1,(D427-C427)/C427)))</f>
        <v>-0.33333333333333331</v>
      </c>
      <c r="H427" s="14">
        <f t="shared" si="54"/>
        <v>-2.1344717182497329E-3</v>
      </c>
    </row>
    <row r="428" spans="1:8" x14ac:dyDescent="0.2">
      <c r="A428" s="26"/>
      <c r="B428" s="28" t="s">
        <v>402</v>
      </c>
      <c r="C428" s="31">
        <v>104</v>
      </c>
      <c r="D428" s="6">
        <v>49</v>
      </c>
      <c r="E428" s="7">
        <f t="shared" si="52"/>
        <v>0.11099252934898612</v>
      </c>
      <c r="F428" s="7">
        <f t="shared" si="53"/>
        <v>3.4751773049645392E-2</v>
      </c>
      <c r="G428" s="7">
        <f t="shared" si="55"/>
        <v>-0.52884615384615385</v>
      </c>
      <c r="H428" s="14">
        <f t="shared" si="54"/>
        <v>-5.869797225186766E-2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1</v>
      </c>
      <c r="D433" s="6">
        <v>0</v>
      </c>
      <c r="E433" s="7">
        <f t="shared" si="52"/>
        <v>1.0672358591248667E-3</v>
      </c>
      <c r="F433" s="7" t="str">
        <f t="shared" si="53"/>
        <v/>
      </c>
      <c r="G433" s="7">
        <f t="shared" si="55"/>
        <v>-1</v>
      </c>
      <c r="H433" s="14">
        <f t="shared" si="54"/>
        <v>-1.0672358591248667E-3</v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7</v>
      </c>
      <c r="D437" s="6">
        <v>30</v>
      </c>
      <c r="E437" s="7">
        <f t="shared" si="52"/>
        <v>7.470651013874066E-3</v>
      </c>
      <c r="F437" s="7">
        <f t="shared" si="53"/>
        <v>2.1276595744680851E-2</v>
      </c>
      <c r="G437" s="7">
        <f t="shared" si="55"/>
        <v>3.2857142857142856</v>
      </c>
      <c r="H437" s="14">
        <f t="shared" si="54"/>
        <v>2.454642475987193E-2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3</v>
      </c>
      <c r="D441" s="6">
        <v>1</v>
      </c>
      <c r="E441" s="7">
        <f t="shared" si="52"/>
        <v>3.2017075773745998E-3</v>
      </c>
      <c r="F441" s="7">
        <f t="shared" si="53"/>
        <v>7.0921985815602842E-4</v>
      </c>
      <c r="G441" s="7">
        <f t="shared" si="55"/>
        <v>-0.66666666666666663</v>
      </c>
      <c r="H441" s="14">
        <f t="shared" si="54"/>
        <v>-2.1344717182497329E-3</v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</v>
      </c>
      <c r="D445" s="6">
        <v>1</v>
      </c>
      <c r="E445" s="7">
        <f t="shared" si="52"/>
        <v>1.0672358591248667E-3</v>
      </c>
      <c r="F445" s="7">
        <f t="shared" si="53"/>
        <v>7.0921985815602842E-4</v>
      </c>
      <c r="G445" s="7">
        <f t="shared" si="55"/>
        <v>0</v>
      </c>
      <c r="H445" s="14">
        <f t="shared" si="54"/>
        <v>0</v>
      </c>
    </row>
    <row r="446" spans="1:8" x14ac:dyDescent="0.2">
      <c r="A446" s="26"/>
      <c r="B446" s="28" t="s">
        <v>420</v>
      </c>
      <c r="C446" s="31">
        <v>0</v>
      </c>
      <c r="D446" s="6">
        <v>1</v>
      </c>
      <c r="E446" s="7" t="str">
        <f t="shared" si="52"/>
        <v/>
      </c>
      <c r="F446" s="7">
        <f t="shared" si="53"/>
        <v>7.0921985815602842E-4</v>
      </c>
      <c r="G446" s="7">
        <f t="shared" si="55"/>
        <v>1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2</v>
      </c>
      <c r="D451" s="6">
        <v>25</v>
      </c>
      <c r="E451" s="7">
        <f t="shared" si="52"/>
        <v>2.1344717182497333E-3</v>
      </c>
      <c r="F451" s="7">
        <f t="shared" si="53"/>
        <v>1.7730496453900711E-2</v>
      </c>
      <c r="G451" s="7">
        <f t="shared" si="55"/>
        <v>11.5</v>
      </c>
      <c r="H451" s="14">
        <f t="shared" si="54"/>
        <v>2.4546424759871933E-2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4</v>
      </c>
      <c r="D453" s="6">
        <v>4</v>
      </c>
      <c r="E453" s="7">
        <f t="shared" si="52"/>
        <v>4.2689434364994666E-3</v>
      </c>
      <c r="F453" s="7">
        <f t="shared" si="53"/>
        <v>2.8368794326241137E-3</v>
      </c>
      <c r="G453" s="7">
        <f t="shared" si="55"/>
        <v>0</v>
      </c>
      <c r="H453" s="14">
        <f t="shared" si="54"/>
        <v>0</v>
      </c>
    </row>
    <row r="454" spans="1:8" ht="25.5" x14ac:dyDescent="0.2">
      <c r="A454" s="26"/>
      <c r="B454" s="28" t="s">
        <v>428</v>
      </c>
      <c r="C454" s="31">
        <v>1</v>
      </c>
      <c r="D454" s="6">
        <v>0</v>
      </c>
      <c r="E454" s="7">
        <f t="shared" si="52"/>
        <v>1.0672358591248667E-3</v>
      </c>
      <c r="F454" s="7" t="str">
        <f t="shared" si="53"/>
        <v/>
      </c>
      <c r="G454" s="7">
        <f t="shared" si="55"/>
        <v>-1</v>
      </c>
      <c r="H454" s="14">
        <f t="shared" si="54"/>
        <v>-1.0672358591248667E-3</v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3</v>
      </c>
      <c r="E456" s="7" t="str">
        <f t="shared" si="52"/>
        <v/>
      </c>
      <c r="F456" s="7">
        <f t="shared" si="53"/>
        <v>2.1276595744680851E-3</v>
      </c>
      <c r="G456" s="7">
        <f t="shared" si="55"/>
        <v>1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44</v>
      </c>
      <c r="E458" s="7" t="str">
        <f t="shared" si="52"/>
        <v/>
      </c>
      <c r="F458" s="7">
        <f t="shared" si="53"/>
        <v>3.1205673758865248E-2</v>
      </c>
      <c r="G458" s="7">
        <f t="shared" si="55"/>
        <v>1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1</v>
      </c>
      <c r="D459" s="6">
        <v>0</v>
      </c>
      <c r="E459" s="7">
        <f t="shared" si="52"/>
        <v>1.0672358591248667E-3</v>
      </c>
      <c r="F459" s="7" t="str">
        <f t="shared" si="53"/>
        <v/>
      </c>
      <c r="G459" s="7">
        <f t="shared" si="55"/>
        <v>-1</v>
      </c>
      <c r="H459" s="14">
        <f t="shared" si="54"/>
        <v>-1.0672358591248667E-3</v>
      </c>
    </row>
    <row r="460" spans="1:8" x14ac:dyDescent="0.2">
      <c r="A460" s="26"/>
      <c r="B460" s="28" t="s">
        <v>434</v>
      </c>
      <c r="C460" s="31">
        <v>2</v>
      </c>
      <c r="D460" s="6">
        <v>2</v>
      </c>
      <c r="E460" s="7">
        <f t="shared" si="52"/>
        <v>2.1344717182497333E-3</v>
      </c>
      <c r="F460" s="7">
        <f t="shared" si="53"/>
        <v>1.4184397163120568E-3</v>
      </c>
      <c r="G460" s="7">
        <f t="shared" si="55"/>
        <v>0</v>
      </c>
      <c r="H460" s="14">
        <f t="shared" si="54"/>
        <v>0</v>
      </c>
    </row>
    <row r="461" spans="1:8" x14ac:dyDescent="0.2">
      <c r="A461" s="26"/>
      <c r="B461" s="28" t="s">
        <v>435</v>
      </c>
      <c r="C461" s="31">
        <v>2</v>
      </c>
      <c r="D461" s="6">
        <v>0</v>
      </c>
      <c r="E461" s="7">
        <f t="shared" si="52"/>
        <v>2.1344717182497333E-3</v>
      </c>
      <c r="F461" s="7" t="str">
        <f t="shared" si="53"/>
        <v/>
      </c>
      <c r="G461" s="7">
        <f t="shared" si="55"/>
        <v>-1</v>
      </c>
      <c r="H461" s="14">
        <f t="shared" si="54"/>
        <v>-2.1344717182497333E-3</v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1</v>
      </c>
      <c r="D463" s="6">
        <v>0</v>
      </c>
      <c r="E463" s="7">
        <f t="shared" si="52"/>
        <v>1.0672358591248667E-3</v>
      </c>
      <c r="F463" s="7" t="str">
        <f t="shared" si="53"/>
        <v/>
      </c>
      <c r="G463" s="7">
        <f t="shared" si="55"/>
        <v>-1</v>
      </c>
      <c r="H463" s="14">
        <f t="shared" si="54"/>
        <v>-1.0672358591248667E-3</v>
      </c>
    </row>
    <row r="464" spans="1:8" x14ac:dyDescent="0.2">
      <c r="A464" s="26"/>
      <c r="B464" s="28" t="s">
        <v>438</v>
      </c>
      <c r="C464" s="31">
        <v>1</v>
      </c>
      <c r="D464" s="6">
        <v>3</v>
      </c>
      <c r="E464" s="7">
        <f t="shared" si="52"/>
        <v>1.0672358591248667E-3</v>
      </c>
      <c r="F464" s="7">
        <f t="shared" si="53"/>
        <v>2.1276595744680851E-3</v>
      </c>
      <c r="G464" s="7">
        <f t="shared" si="55"/>
        <v>2</v>
      </c>
      <c r="H464" s="14">
        <f t="shared" si="54"/>
        <v>2.1344717182497333E-3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3</v>
      </c>
      <c r="E472" s="7" t="str">
        <f t="shared" si="52"/>
        <v/>
      </c>
      <c r="F472" s="7">
        <f t="shared" si="53"/>
        <v>2.1276595744680851E-3</v>
      </c>
      <c r="G472" s="7">
        <f t="shared" si="55"/>
        <v>1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15</v>
      </c>
      <c r="D474" s="6">
        <v>0</v>
      </c>
      <c r="E474" s="7">
        <f t="shared" si="52"/>
        <v>1.6008537886872998E-2</v>
      </c>
      <c r="F474" s="7" t="str">
        <f t="shared" si="53"/>
        <v/>
      </c>
      <c r="G474" s="7">
        <f t="shared" si="55"/>
        <v>-1</v>
      </c>
      <c r="H474" s="14">
        <f t="shared" si="54"/>
        <v>-1.6008537886872998E-2</v>
      </c>
    </row>
    <row r="475" spans="1:8" x14ac:dyDescent="0.2">
      <c r="A475" s="26"/>
      <c r="B475" s="28" t="s">
        <v>449</v>
      </c>
      <c r="C475" s="31">
        <v>9</v>
      </c>
      <c r="D475" s="6">
        <v>3</v>
      </c>
      <c r="E475" s="7">
        <f t="shared" si="52"/>
        <v>9.6051227321237997E-3</v>
      </c>
      <c r="F475" s="7">
        <f t="shared" si="53"/>
        <v>2.1276595744680851E-3</v>
      </c>
      <c r="G475" s="7">
        <f t="shared" si="55"/>
        <v>-0.66666666666666663</v>
      </c>
      <c r="H475" s="14">
        <f t="shared" si="54"/>
        <v>-6.4034151547491995E-3</v>
      </c>
    </row>
    <row r="476" spans="1:8" x14ac:dyDescent="0.2">
      <c r="A476" s="26"/>
      <c r="B476" s="28" t="s">
        <v>450</v>
      </c>
      <c r="C476" s="31">
        <v>30</v>
      </c>
      <c r="D476" s="6">
        <v>0</v>
      </c>
      <c r="E476" s="7">
        <f t="shared" si="52"/>
        <v>3.2017075773745997E-2</v>
      </c>
      <c r="F476" s="7" t="str">
        <f t="shared" si="53"/>
        <v/>
      </c>
      <c r="G476" s="7">
        <f t="shared" si="55"/>
        <v>-1</v>
      </c>
      <c r="H476" s="14">
        <f t="shared" si="54"/>
        <v>-3.2017075773745997E-2</v>
      </c>
    </row>
    <row r="477" spans="1:8" ht="25.5" x14ac:dyDescent="0.2">
      <c r="A477" s="26"/>
      <c r="B477" s="28" t="s">
        <v>451</v>
      </c>
      <c r="C477" s="31">
        <v>3</v>
      </c>
      <c r="D477" s="6">
        <v>0</v>
      </c>
      <c r="E477" s="7">
        <f t="shared" si="52"/>
        <v>3.2017075773745998E-3</v>
      </c>
      <c r="F477" s="7" t="str">
        <f t="shared" si="53"/>
        <v/>
      </c>
      <c r="G477" s="7">
        <f t="shared" si="55"/>
        <v>-1</v>
      </c>
      <c r="H477" s="14">
        <f t="shared" si="54"/>
        <v>-3.2017075773745998E-3</v>
      </c>
    </row>
    <row r="478" spans="1:8" ht="25.5" x14ac:dyDescent="0.2">
      <c r="A478" s="26"/>
      <c r="B478" s="28" t="s">
        <v>452</v>
      </c>
      <c r="C478" s="31">
        <v>5</v>
      </c>
      <c r="D478" s="6">
        <v>0</v>
      </c>
      <c r="E478" s="7">
        <f t="shared" si="52"/>
        <v>5.3361792956243331E-3</v>
      </c>
      <c r="F478" s="7" t="str">
        <f t="shared" si="53"/>
        <v/>
      </c>
      <c r="G478" s="7">
        <f t="shared" si="55"/>
        <v>-1</v>
      </c>
      <c r="H478" s="14">
        <f t="shared" si="54"/>
        <v>-5.3361792956243331E-3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2</v>
      </c>
      <c r="E480" s="7" t="str">
        <f t="shared" si="52"/>
        <v/>
      </c>
      <c r="F480" s="7">
        <f t="shared" si="53"/>
        <v>1.4184397163120568E-3</v>
      </c>
      <c r="G480" s="7">
        <f t="shared" si="55"/>
        <v>1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2</v>
      </c>
      <c r="E483" s="7" t="str">
        <f t="shared" si="52"/>
        <v/>
      </c>
      <c r="F483" s="7">
        <f t="shared" si="53"/>
        <v>1.4184397163120568E-3</v>
      </c>
      <c r="G483" s="7">
        <f t="shared" si="55"/>
        <v>1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23</v>
      </c>
      <c r="D484" s="6">
        <v>23</v>
      </c>
      <c r="E484" s="7">
        <f t="shared" si="52"/>
        <v>2.454642475987193E-2</v>
      </c>
      <c r="F484" s="7">
        <f t="shared" si="53"/>
        <v>1.6312056737588652E-2</v>
      </c>
      <c r="G484" s="7">
        <f t="shared" si="55"/>
        <v>0</v>
      </c>
      <c r="H484" s="14">
        <f t="shared" si="54"/>
        <v>0</v>
      </c>
    </row>
    <row r="485" spans="1:8" x14ac:dyDescent="0.2">
      <c r="A485" s="26"/>
      <c r="B485" s="28" t="s">
        <v>459</v>
      </c>
      <c r="C485" s="31">
        <v>19</v>
      </c>
      <c r="D485" s="6">
        <v>4</v>
      </c>
      <c r="E485" s="7">
        <f t="shared" si="52"/>
        <v>2.0277481323372464E-2</v>
      </c>
      <c r="F485" s="7">
        <f t="shared" si="53"/>
        <v>2.8368794326241137E-3</v>
      </c>
      <c r="G485" s="7">
        <f t="shared" si="55"/>
        <v>-0.78947368421052633</v>
      </c>
      <c r="H485" s="14">
        <f t="shared" si="54"/>
        <v>-1.6008537886872998E-2</v>
      </c>
    </row>
    <row r="486" spans="1:8" x14ac:dyDescent="0.2">
      <c r="A486" s="26"/>
      <c r="B486" s="28" t="s">
        <v>460</v>
      </c>
      <c r="C486" s="31">
        <v>1</v>
      </c>
      <c r="D486" s="6">
        <v>0</v>
      </c>
      <c r="E486" s="7">
        <f t="shared" si="52"/>
        <v>1.0672358591248667E-3</v>
      </c>
      <c r="F486" s="7" t="str">
        <f t="shared" si="53"/>
        <v/>
      </c>
      <c r="G486" s="7">
        <f t="shared" si="55"/>
        <v>-1</v>
      </c>
      <c r="H486" s="14">
        <f t="shared" si="54"/>
        <v>-1.0672358591248667E-3</v>
      </c>
    </row>
    <row r="487" spans="1:8" x14ac:dyDescent="0.2">
      <c r="A487" s="26"/>
      <c r="B487" s="28" t="s">
        <v>461</v>
      </c>
      <c r="C487" s="31">
        <v>3</v>
      </c>
      <c r="D487" s="6">
        <v>2</v>
      </c>
      <c r="E487" s="7">
        <f t="shared" si="52"/>
        <v>3.2017075773745998E-3</v>
      </c>
      <c r="F487" s="7">
        <f t="shared" si="53"/>
        <v>1.4184397163120568E-3</v>
      </c>
      <c r="G487" s="7">
        <f t="shared" si="55"/>
        <v>-0.33333333333333331</v>
      </c>
      <c r="H487" s="14">
        <f t="shared" si="54"/>
        <v>-1.0672358591248664E-3</v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22</v>
      </c>
      <c r="D490" s="6">
        <v>36</v>
      </c>
      <c r="E490" s="7">
        <f t="shared" ref="E490:E553" si="56">+IF(C490=0,"",C490/C$362)</f>
        <v>2.3479188900747065E-2</v>
      </c>
      <c r="F490" s="7">
        <f t="shared" ref="F490:F553" si="57">+IF(D490=0,"",D490/D$362)</f>
        <v>2.553191489361702E-2</v>
      </c>
      <c r="G490" s="7">
        <f t="shared" si="55"/>
        <v>0.63636363636363635</v>
      </c>
      <c r="H490" s="14">
        <f t="shared" ref="H490:H553" si="58">+IF(OR(AND(E490=""),(G490="")),"",E490*G490)</f>
        <v>1.4941302027748132E-2</v>
      </c>
    </row>
    <row r="491" spans="1:8" x14ac:dyDescent="0.2">
      <c r="A491" s="26"/>
      <c r="B491" s="28" t="s">
        <v>465</v>
      </c>
      <c r="C491" s="31">
        <v>2</v>
      </c>
      <c r="D491" s="6">
        <v>0</v>
      </c>
      <c r="E491" s="7">
        <f t="shared" si="56"/>
        <v>2.1344717182497333E-3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14">
        <f t="shared" si="58"/>
        <v>-2.1344717182497333E-3</v>
      </c>
    </row>
    <row r="492" spans="1:8" x14ac:dyDescent="0.2">
      <c r="A492" s="26"/>
      <c r="B492" s="28" t="s">
        <v>466</v>
      </c>
      <c r="C492" s="31">
        <v>0</v>
      </c>
      <c r="D492" s="6">
        <v>1</v>
      </c>
      <c r="E492" s="7" t="str">
        <f t="shared" si="56"/>
        <v/>
      </c>
      <c r="F492" s="7">
        <f t="shared" si="57"/>
        <v>7.0921985815602842E-4</v>
      </c>
      <c r="G492" s="7">
        <f t="shared" si="59"/>
        <v>1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5</v>
      </c>
      <c r="D495" s="6">
        <v>7</v>
      </c>
      <c r="E495" s="7">
        <f t="shared" si="56"/>
        <v>5.3361792956243331E-3</v>
      </c>
      <c r="F495" s="7">
        <f t="shared" si="57"/>
        <v>4.9645390070921988E-3</v>
      </c>
      <c r="G495" s="7">
        <f t="shared" si="59"/>
        <v>0.4</v>
      </c>
      <c r="H495" s="14">
        <f t="shared" si="58"/>
        <v>2.1344717182497333E-3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24</v>
      </c>
      <c r="D498" s="6">
        <v>5</v>
      </c>
      <c r="E498" s="7">
        <f t="shared" si="56"/>
        <v>2.5613660618996798E-2</v>
      </c>
      <c r="F498" s="7">
        <f t="shared" si="57"/>
        <v>3.5460992907801418E-3</v>
      </c>
      <c r="G498" s="7">
        <f t="shared" si="59"/>
        <v>-0.79166666666666663</v>
      </c>
      <c r="H498" s="14">
        <f t="shared" si="58"/>
        <v>-2.0277481323372464E-2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0</v>
      </c>
      <c r="E500" s="7">
        <f t="shared" si="56"/>
        <v>1.0672358591248667E-3</v>
      </c>
      <c r="F500" s="7" t="str">
        <f t="shared" si="57"/>
        <v/>
      </c>
      <c r="G500" s="7">
        <f t="shared" si="59"/>
        <v>-1</v>
      </c>
      <c r="H500" s="14">
        <f t="shared" si="58"/>
        <v>-1.0672358591248667E-3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8</v>
      </c>
      <c r="D502" s="6">
        <v>0</v>
      </c>
      <c r="E502" s="7">
        <f t="shared" si="56"/>
        <v>8.5378868729989333E-3</v>
      </c>
      <c r="F502" s="7" t="str">
        <f t="shared" si="57"/>
        <v/>
      </c>
      <c r="G502" s="7">
        <f t="shared" si="59"/>
        <v>-1</v>
      </c>
      <c r="H502" s="14">
        <f t="shared" si="58"/>
        <v>-8.5378868729989333E-3</v>
      </c>
    </row>
    <row r="503" spans="1:8" x14ac:dyDescent="0.2">
      <c r="A503" s="26"/>
      <c r="B503" s="28" t="s">
        <v>477</v>
      </c>
      <c r="C503" s="31">
        <v>6</v>
      </c>
      <c r="D503" s="6">
        <v>3</v>
      </c>
      <c r="E503" s="7">
        <f t="shared" si="56"/>
        <v>6.4034151547491995E-3</v>
      </c>
      <c r="F503" s="7">
        <f t="shared" si="57"/>
        <v>2.1276595744680851E-3</v>
      </c>
      <c r="G503" s="7">
        <f t="shared" si="59"/>
        <v>-0.5</v>
      </c>
      <c r="H503" s="14">
        <f t="shared" si="58"/>
        <v>-3.2017075773745998E-3</v>
      </c>
    </row>
    <row r="504" spans="1:8" x14ac:dyDescent="0.2">
      <c r="A504" s="26"/>
      <c r="B504" s="28" t="s">
        <v>478</v>
      </c>
      <c r="C504" s="31">
        <v>1</v>
      </c>
      <c r="D504" s="6">
        <v>2</v>
      </c>
      <c r="E504" s="7">
        <f t="shared" si="56"/>
        <v>1.0672358591248667E-3</v>
      </c>
      <c r="F504" s="7">
        <f t="shared" si="57"/>
        <v>1.4184397163120568E-3</v>
      </c>
      <c r="G504" s="7">
        <f t="shared" si="59"/>
        <v>1</v>
      </c>
      <c r="H504" s="14">
        <f t="shared" si="58"/>
        <v>1.0672358591248667E-3</v>
      </c>
    </row>
    <row r="505" spans="1:8" x14ac:dyDescent="0.2">
      <c r="A505" s="26"/>
      <c r="B505" s="28" t="s">
        <v>479</v>
      </c>
      <c r="C505" s="31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1</v>
      </c>
      <c r="D506" s="6">
        <v>0</v>
      </c>
      <c r="E506" s="7">
        <f t="shared" si="56"/>
        <v>1.0672358591248667E-3</v>
      </c>
      <c r="F506" s="7" t="str">
        <f t="shared" si="57"/>
        <v/>
      </c>
      <c r="G506" s="7">
        <f t="shared" si="59"/>
        <v>-1</v>
      </c>
      <c r="H506" s="14">
        <f t="shared" si="58"/>
        <v>-1.0672358591248667E-3</v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37</v>
      </c>
      <c r="D508" s="6">
        <v>2</v>
      </c>
      <c r="E508" s="7">
        <f t="shared" si="56"/>
        <v>3.9487726787620067E-2</v>
      </c>
      <c r="F508" s="7">
        <f t="shared" si="57"/>
        <v>1.4184397163120568E-3</v>
      </c>
      <c r="G508" s="7">
        <f t="shared" si="59"/>
        <v>-0.94594594594594594</v>
      </c>
      <c r="H508" s="14">
        <f t="shared" si="58"/>
        <v>-3.7353255069370331E-2</v>
      </c>
    </row>
    <row r="509" spans="1:8" x14ac:dyDescent="0.2">
      <c r="A509" s="26"/>
      <c r="B509" s="28" t="s">
        <v>483</v>
      </c>
      <c r="C509" s="31">
        <v>0</v>
      </c>
      <c r="D509" s="6">
        <v>2</v>
      </c>
      <c r="E509" s="7" t="str">
        <f t="shared" si="56"/>
        <v/>
      </c>
      <c r="F509" s="7">
        <f t="shared" si="57"/>
        <v>1.4184397163120568E-3</v>
      </c>
      <c r="G509" s="7">
        <f t="shared" si="59"/>
        <v>1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1</v>
      </c>
      <c r="E516" s="7" t="str">
        <f t="shared" si="56"/>
        <v/>
      </c>
      <c r="F516" s="7">
        <f t="shared" si="57"/>
        <v>7.0921985815602842E-4</v>
      </c>
      <c r="G516" s="7">
        <f t="shared" si="59"/>
        <v>1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1</v>
      </c>
      <c r="D517" s="6">
        <v>0</v>
      </c>
      <c r="E517" s="7">
        <f t="shared" si="56"/>
        <v>1.0672358591248667E-3</v>
      </c>
      <c r="F517" s="7" t="str">
        <f t="shared" si="57"/>
        <v/>
      </c>
      <c r="G517" s="7">
        <f t="shared" si="59"/>
        <v>-1</v>
      </c>
      <c r="H517" s="14">
        <f t="shared" si="58"/>
        <v>-1.0672358591248667E-3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3</v>
      </c>
      <c r="D519" s="6">
        <v>0</v>
      </c>
      <c r="E519" s="7">
        <f t="shared" si="56"/>
        <v>3.2017075773745998E-3</v>
      </c>
      <c r="F519" s="7" t="str">
        <f t="shared" si="57"/>
        <v/>
      </c>
      <c r="G519" s="7">
        <f t="shared" si="59"/>
        <v>-1</v>
      </c>
      <c r="H519" s="14">
        <f t="shared" si="58"/>
        <v>-3.2017075773745998E-3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4</v>
      </c>
      <c r="D530" s="6">
        <v>3</v>
      </c>
      <c r="E530" s="7">
        <f t="shared" si="56"/>
        <v>4.2689434364994666E-3</v>
      </c>
      <c r="F530" s="7">
        <f t="shared" si="57"/>
        <v>2.1276595744680851E-3</v>
      </c>
      <c r="G530" s="7">
        <f t="shared" si="59"/>
        <v>-0.25</v>
      </c>
      <c r="H530" s="14">
        <f t="shared" si="58"/>
        <v>-1.0672358591248667E-3</v>
      </c>
    </row>
    <row r="531" spans="1:8" x14ac:dyDescent="0.2">
      <c r="A531" s="26"/>
      <c r="B531" s="28" t="s">
        <v>505</v>
      </c>
      <c r="C531" s="31">
        <v>5</v>
      </c>
      <c r="D531" s="6">
        <v>0</v>
      </c>
      <c r="E531" s="7">
        <f t="shared" si="56"/>
        <v>5.3361792956243331E-3</v>
      </c>
      <c r="F531" s="7" t="str">
        <f t="shared" si="57"/>
        <v/>
      </c>
      <c r="G531" s="7">
        <f t="shared" si="59"/>
        <v>-1</v>
      </c>
      <c r="H531" s="14">
        <f t="shared" si="58"/>
        <v>-5.3361792956243331E-3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2</v>
      </c>
      <c r="E532" s="7" t="str">
        <f t="shared" si="56"/>
        <v/>
      </c>
      <c r="F532" s="7">
        <f t="shared" si="57"/>
        <v>1.4184397163120568E-3</v>
      </c>
      <c r="G532" s="7">
        <f t="shared" si="59"/>
        <v>1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12</v>
      </c>
      <c r="D551" s="6">
        <v>0</v>
      </c>
      <c r="E551" s="7">
        <f t="shared" si="56"/>
        <v>1.2806830309498399E-2</v>
      </c>
      <c r="F551" s="7" t="str">
        <f t="shared" si="57"/>
        <v/>
      </c>
      <c r="G551" s="7">
        <f t="shared" si="59"/>
        <v>-1</v>
      </c>
      <c r="H551" s="14">
        <f t="shared" si="58"/>
        <v>-1.2806830309498399E-2</v>
      </c>
    </row>
    <row r="552" spans="1:8" x14ac:dyDescent="0.2">
      <c r="A552" s="26"/>
      <c r="B552" s="28" t="s">
        <v>526</v>
      </c>
      <c r="C552" s="31">
        <v>4</v>
      </c>
      <c r="D552" s="6">
        <v>2</v>
      </c>
      <c r="E552" s="7">
        <f t="shared" si="56"/>
        <v>4.2689434364994666E-3</v>
      </c>
      <c r="F552" s="7">
        <f t="shared" si="57"/>
        <v>1.4184397163120568E-3</v>
      </c>
      <c r="G552" s="7">
        <f t="shared" si="59"/>
        <v>-0.5</v>
      </c>
      <c r="H552" s="14">
        <f t="shared" si="58"/>
        <v>-2.1344717182497333E-3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8</v>
      </c>
      <c r="D555" s="6">
        <v>1</v>
      </c>
      <c r="E555" s="7">
        <f t="shared" si="60"/>
        <v>8.5378868729989333E-3</v>
      </c>
      <c r="F555" s="7">
        <f t="shared" si="61"/>
        <v>7.0921985815602842E-4</v>
      </c>
      <c r="G555" s="7">
        <f t="shared" ref="G555:G595" si="63">+IF(AND(C555=0,D555=0)," ",IF(C555=0,1,IF(D555=0,-1,(D555-C555)/C555)))</f>
        <v>-0.875</v>
      </c>
      <c r="H555" s="14">
        <f t="shared" si="62"/>
        <v>-7.4706510138740669E-3</v>
      </c>
    </row>
    <row r="556" spans="1:8" ht="25.5" x14ac:dyDescent="0.2">
      <c r="A556" s="26"/>
      <c r="B556" s="28" t="s">
        <v>530</v>
      </c>
      <c r="C556" s="31">
        <v>7</v>
      </c>
      <c r="D556" s="6">
        <v>0</v>
      </c>
      <c r="E556" s="7">
        <f t="shared" si="60"/>
        <v>7.470651013874066E-3</v>
      </c>
      <c r="F556" s="7" t="str">
        <f t="shared" si="61"/>
        <v/>
      </c>
      <c r="G556" s="7">
        <f t="shared" si="63"/>
        <v>-1</v>
      </c>
      <c r="H556" s="14">
        <f t="shared" si="62"/>
        <v>-7.470651013874066E-3</v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3</v>
      </c>
      <c r="D558" s="6">
        <v>2</v>
      </c>
      <c r="E558" s="7">
        <f t="shared" si="60"/>
        <v>3.2017075773745998E-3</v>
      </c>
      <c r="F558" s="7">
        <f t="shared" si="61"/>
        <v>1.4184397163120568E-3</v>
      </c>
      <c r="G558" s="7">
        <f t="shared" si="63"/>
        <v>-0.33333333333333331</v>
      </c>
      <c r="H558" s="14">
        <f t="shared" si="62"/>
        <v>-1.0672358591248664E-3</v>
      </c>
    </row>
    <row r="559" spans="1:8" x14ac:dyDescent="0.2">
      <c r="A559" s="26"/>
      <c r="B559" s="28" t="s">
        <v>533</v>
      </c>
      <c r="C559" s="31">
        <v>36</v>
      </c>
      <c r="D559" s="6">
        <v>12</v>
      </c>
      <c r="E559" s="7">
        <f t="shared" si="60"/>
        <v>3.8420490928495199E-2</v>
      </c>
      <c r="F559" s="7">
        <f t="shared" si="61"/>
        <v>8.5106382978723406E-3</v>
      </c>
      <c r="G559" s="7">
        <f t="shared" si="63"/>
        <v>-0.66666666666666663</v>
      </c>
      <c r="H559" s="14">
        <f t="shared" si="62"/>
        <v>-2.5613660618996798E-2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2</v>
      </c>
      <c r="D568" s="6">
        <v>0</v>
      </c>
      <c r="E568" s="7">
        <f t="shared" si="60"/>
        <v>2.1344717182497333E-3</v>
      </c>
      <c r="F568" s="7" t="str">
        <f t="shared" si="61"/>
        <v/>
      </c>
      <c r="G568" s="7">
        <f t="shared" si="63"/>
        <v>-1</v>
      </c>
      <c r="H568" s="14">
        <f t="shared" si="62"/>
        <v>-2.1344717182497333E-3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1</v>
      </c>
      <c r="D570" s="6">
        <v>0</v>
      </c>
      <c r="E570" s="7">
        <f t="shared" si="60"/>
        <v>1.0672358591248667E-3</v>
      </c>
      <c r="F570" s="7" t="str">
        <f t="shared" si="61"/>
        <v/>
      </c>
      <c r="G570" s="7">
        <f t="shared" si="63"/>
        <v>-1</v>
      </c>
      <c r="H570" s="14">
        <f t="shared" si="62"/>
        <v>-1.0672358591248667E-3</v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12</v>
      </c>
      <c r="D574" s="6">
        <v>37</v>
      </c>
      <c r="E574" s="7">
        <f t="shared" si="60"/>
        <v>1.2806830309498399E-2</v>
      </c>
      <c r="F574" s="7">
        <f t="shared" si="61"/>
        <v>2.6241134751773049E-2</v>
      </c>
      <c r="G574" s="7">
        <f t="shared" si="63"/>
        <v>2.0833333333333335</v>
      </c>
      <c r="H574" s="14">
        <f t="shared" si="62"/>
        <v>2.6680896478121666E-2</v>
      </c>
    </row>
    <row r="575" spans="1:8" ht="25.5" x14ac:dyDescent="0.2">
      <c r="A575" s="26"/>
      <c r="B575" s="28" t="s">
        <v>549</v>
      </c>
      <c r="C575" s="31">
        <v>1</v>
      </c>
      <c r="D575" s="6">
        <v>0</v>
      </c>
      <c r="E575" s="7">
        <f t="shared" si="60"/>
        <v>1.0672358591248667E-3</v>
      </c>
      <c r="F575" s="7" t="str">
        <f t="shared" si="61"/>
        <v/>
      </c>
      <c r="G575" s="7">
        <f t="shared" si="63"/>
        <v>-1</v>
      </c>
      <c r="H575" s="14">
        <f t="shared" si="62"/>
        <v>-1.0672358591248667E-3</v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19</v>
      </c>
      <c r="D579" s="6">
        <v>24</v>
      </c>
      <c r="E579" s="7">
        <f t="shared" si="60"/>
        <v>2.0277481323372464E-2</v>
      </c>
      <c r="F579" s="7">
        <f t="shared" si="61"/>
        <v>1.7021276595744681E-2</v>
      </c>
      <c r="G579" s="7">
        <f t="shared" si="63"/>
        <v>0.26315789473684209</v>
      </c>
      <c r="H579" s="14">
        <f t="shared" si="62"/>
        <v>5.3361792956243322E-3</v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38</v>
      </c>
      <c r="D581" s="6">
        <v>25</v>
      </c>
      <c r="E581" s="7">
        <f t="shared" si="60"/>
        <v>4.0554962646744928E-2</v>
      </c>
      <c r="F581" s="7">
        <f t="shared" si="61"/>
        <v>1.7730496453900711E-2</v>
      </c>
      <c r="G581" s="7">
        <f t="shared" si="63"/>
        <v>-0.34210526315789475</v>
      </c>
      <c r="H581" s="14">
        <f t="shared" si="62"/>
        <v>-1.3874066168623266E-2</v>
      </c>
    </row>
    <row r="582" spans="1:8" x14ac:dyDescent="0.2">
      <c r="A582" s="26"/>
      <c r="B582" s="28" t="s">
        <v>556</v>
      </c>
      <c r="C582" s="31">
        <v>3</v>
      </c>
      <c r="D582" s="6">
        <v>0</v>
      </c>
      <c r="E582" s="7">
        <f t="shared" si="60"/>
        <v>3.2017075773745998E-3</v>
      </c>
      <c r="F582" s="7" t="str">
        <f t="shared" si="61"/>
        <v/>
      </c>
      <c r="G582" s="7">
        <f t="shared" si="63"/>
        <v>-1</v>
      </c>
      <c r="H582" s="14">
        <f t="shared" si="62"/>
        <v>-3.2017075773745998E-3</v>
      </c>
    </row>
    <row r="583" spans="1:8" x14ac:dyDescent="0.2">
      <c r="A583" s="26"/>
      <c r="B583" s="28" t="s">
        <v>557</v>
      </c>
      <c r="C583" s="31">
        <v>0</v>
      </c>
      <c r="D583" s="6">
        <v>4</v>
      </c>
      <c r="E583" s="7" t="str">
        <f t="shared" si="60"/>
        <v/>
      </c>
      <c r="F583" s="7">
        <f t="shared" si="61"/>
        <v>2.8368794326241137E-3</v>
      </c>
      <c r="G583" s="7">
        <f t="shared" si="63"/>
        <v>1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1</v>
      </c>
      <c r="E585" s="7" t="str">
        <f t="shared" si="60"/>
        <v/>
      </c>
      <c r="F585" s="7">
        <f t="shared" si="61"/>
        <v>7.0921985815602842E-4</v>
      </c>
      <c r="G585" s="7">
        <f t="shared" si="63"/>
        <v>1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10</v>
      </c>
      <c r="D588" s="6">
        <v>7</v>
      </c>
      <c r="E588" s="7">
        <f t="shared" si="60"/>
        <v>1.0672358591248666E-2</v>
      </c>
      <c r="F588" s="7">
        <f t="shared" si="61"/>
        <v>4.9645390070921988E-3</v>
      </c>
      <c r="G588" s="7">
        <f t="shared" si="63"/>
        <v>-0.3</v>
      </c>
      <c r="H588" s="14">
        <f t="shared" si="62"/>
        <v>-3.2017075773745998E-3</v>
      </c>
    </row>
    <row r="589" spans="1:8" x14ac:dyDescent="0.2">
      <c r="A589" s="26"/>
      <c r="B589" s="28" t="s">
        <v>563</v>
      </c>
      <c r="C589" s="31">
        <v>3</v>
      </c>
      <c r="D589" s="6">
        <v>1</v>
      </c>
      <c r="E589" s="7">
        <f t="shared" si="60"/>
        <v>3.2017075773745998E-3</v>
      </c>
      <c r="F589" s="7">
        <f t="shared" si="61"/>
        <v>7.0921985815602842E-4</v>
      </c>
      <c r="G589" s="7">
        <f t="shared" si="63"/>
        <v>-0.66666666666666663</v>
      </c>
      <c r="H589" s="14">
        <f t="shared" si="62"/>
        <v>-2.1344717182497329E-3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703</v>
      </c>
      <c r="D601" s="10">
        <f>SUM(D602:D629)</f>
        <v>669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-4.8364153627311522E-2</v>
      </c>
      <c r="H601" s="24">
        <f t="shared" ref="H601:H629" si="66">+IF(OR(AND(E601=""),(G601="")),"",E601*G601)</f>
        <v>-4.8364153627311522E-2</v>
      </c>
    </row>
    <row r="602" spans="1:8" x14ac:dyDescent="0.2">
      <c r="A602" s="26"/>
      <c r="B602" s="27" t="s">
        <v>570</v>
      </c>
      <c r="C602" s="30">
        <v>1</v>
      </c>
      <c r="D602" s="11">
        <v>0</v>
      </c>
      <c r="E602" s="12">
        <f t="shared" si="64"/>
        <v>1.4224751066856331E-3</v>
      </c>
      <c r="F602" s="12" t="str">
        <f t="shared" si="65"/>
        <v/>
      </c>
      <c r="G602" s="12">
        <f t="shared" ref="G602:G629" si="67">+IF(AND(C602=0,D602=0)," ",IF(C602=0,1,IF(D602=0,-1,(D602-C602)/C602)))</f>
        <v>-1</v>
      </c>
      <c r="H602" s="13">
        <f t="shared" si="66"/>
        <v>-1.4224751066856331E-3</v>
      </c>
    </row>
    <row r="603" spans="1:8" x14ac:dyDescent="0.2">
      <c r="A603" s="26"/>
      <c r="B603" s="28" t="s">
        <v>571</v>
      </c>
      <c r="C603" s="31">
        <v>1</v>
      </c>
      <c r="D603" s="6">
        <v>13</v>
      </c>
      <c r="E603" s="7">
        <f t="shared" si="64"/>
        <v>1.4224751066856331E-3</v>
      </c>
      <c r="F603" s="7">
        <f t="shared" si="65"/>
        <v>1.9431988041853511E-2</v>
      </c>
      <c r="G603" s="7">
        <f t="shared" si="67"/>
        <v>12</v>
      </c>
      <c r="H603" s="14">
        <f t="shared" si="66"/>
        <v>1.7069701280227598E-2</v>
      </c>
    </row>
    <row r="604" spans="1:8" ht="25.5" x14ac:dyDescent="0.2">
      <c r="A604" s="26"/>
      <c r="B604" s="28" t="s">
        <v>572</v>
      </c>
      <c r="C604" s="31">
        <v>40</v>
      </c>
      <c r="D604" s="6">
        <v>361</v>
      </c>
      <c r="E604" s="7">
        <f t="shared" si="64"/>
        <v>5.6899004267425321E-2</v>
      </c>
      <c r="F604" s="7">
        <f t="shared" si="65"/>
        <v>0.5396113602391629</v>
      </c>
      <c r="G604" s="7">
        <f t="shared" si="67"/>
        <v>8.0250000000000004</v>
      </c>
      <c r="H604" s="14">
        <f t="shared" si="66"/>
        <v>0.45661450924608821</v>
      </c>
    </row>
    <row r="605" spans="1:8" x14ac:dyDescent="0.2">
      <c r="A605" s="26"/>
      <c r="B605" s="28" t="s">
        <v>573</v>
      </c>
      <c r="C605" s="31">
        <v>39</v>
      </c>
      <c r="D605" s="6">
        <v>23</v>
      </c>
      <c r="E605" s="7">
        <f t="shared" si="64"/>
        <v>5.5476529160739689E-2</v>
      </c>
      <c r="F605" s="7">
        <f t="shared" si="65"/>
        <v>3.4379671150971597E-2</v>
      </c>
      <c r="G605" s="7">
        <f t="shared" si="67"/>
        <v>-0.41025641025641024</v>
      </c>
      <c r="H605" s="14">
        <f t="shared" si="66"/>
        <v>-2.2759601706970129E-2</v>
      </c>
    </row>
    <row r="606" spans="1:8" x14ac:dyDescent="0.2">
      <c r="A606" s="26"/>
      <c r="B606" s="28" t="s">
        <v>574</v>
      </c>
      <c r="C606" s="31">
        <v>15</v>
      </c>
      <c r="D606" s="6">
        <v>1</v>
      </c>
      <c r="E606" s="7">
        <f t="shared" si="64"/>
        <v>2.1337126600284494E-2</v>
      </c>
      <c r="F606" s="7">
        <f t="shared" si="65"/>
        <v>1.4947683109118087E-3</v>
      </c>
      <c r="G606" s="7">
        <f t="shared" si="67"/>
        <v>-0.93333333333333335</v>
      </c>
      <c r="H606" s="14">
        <f t="shared" si="66"/>
        <v>-1.9914651493598862E-2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1</v>
      </c>
      <c r="D609" s="6">
        <v>0</v>
      </c>
      <c r="E609" s="7">
        <f t="shared" si="64"/>
        <v>1.4224751066856331E-3</v>
      </c>
      <c r="F609" s="7" t="str">
        <f t="shared" si="65"/>
        <v/>
      </c>
      <c r="G609" s="7">
        <f t="shared" si="67"/>
        <v>-1</v>
      </c>
      <c r="H609" s="14">
        <f t="shared" si="66"/>
        <v>-1.4224751066856331E-3</v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2</v>
      </c>
      <c r="E611" s="7" t="str">
        <f t="shared" si="64"/>
        <v/>
      </c>
      <c r="F611" s="7">
        <f t="shared" si="65"/>
        <v>2.9895366218236174E-3</v>
      </c>
      <c r="G611" s="7">
        <f t="shared" si="67"/>
        <v>1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12</v>
      </c>
      <c r="D612" s="6">
        <v>2</v>
      </c>
      <c r="E612" s="7">
        <f t="shared" si="64"/>
        <v>1.7069701280227598E-2</v>
      </c>
      <c r="F612" s="7">
        <f t="shared" si="65"/>
        <v>2.9895366218236174E-3</v>
      </c>
      <c r="G612" s="7">
        <f t="shared" si="67"/>
        <v>-0.83333333333333337</v>
      </c>
      <c r="H612" s="14">
        <f t="shared" si="66"/>
        <v>-1.4224751066856332E-2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5</v>
      </c>
      <c r="D614" s="6">
        <v>0</v>
      </c>
      <c r="E614" s="7">
        <f t="shared" si="64"/>
        <v>7.1123755334281651E-3</v>
      </c>
      <c r="F614" s="7" t="str">
        <f t="shared" si="65"/>
        <v/>
      </c>
      <c r="G614" s="7">
        <f t="shared" si="67"/>
        <v>-1</v>
      </c>
      <c r="H614" s="14">
        <f t="shared" si="66"/>
        <v>-7.1123755334281651E-3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48</v>
      </c>
      <c r="D616" s="6">
        <v>43</v>
      </c>
      <c r="E616" s="7">
        <f t="shared" si="64"/>
        <v>6.8278805120910391E-2</v>
      </c>
      <c r="F616" s="7">
        <f t="shared" si="65"/>
        <v>6.4275037369207769E-2</v>
      </c>
      <c r="G616" s="7">
        <f t="shared" si="67"/>
        <v>-0.10416666666666667</v>
      </c>
      <c r="H616" s="14">
        <f t="shared" si="66"/>
        <v>-7.112375533428166E-3</v>
      </c>
    </row>
    <row r="617" spans="1:8" x14ac:dyDescent="0.2">
      <c r="A617" s="26"/>
      <c r="B617" s="28" t="s">
        <v>585</v>
      </c>
      <c r="C617" s="31">
        <v>154</v>
      </c>
      <c r="D617" s="6">
        <v>0</v>
      </c>
      <c r="E617" s="7">
        <f t="shared" si="64"/>
        <v>0.21906116642958748</v>
      </c>
      <c r="F617" s="7" t="str">
        <f t="shared" si="65"/>
        <v/>
      </c>
      <c r="G617" s="7">
        <f t="shared" si="67"/>
        <v>-1</v>
      </c>
      <c r="H617" s="14">
        <f t="shared" si="66"/>
        <v>-0.21906116642958748</v>
      </c>
    </row>
    <row r="618" spans="1:8" x14ac:dyDescent="0.2">
      <c r="A618" s="26"/>
      <c r="B618" s="28" t="s">
        <v>586</v>
      </c>
      <c r="C618" s="31">
        <v>7</v>
      </c>
      <c r="D618" s="6">
        <v>0</v>
      </c>
      <c r="E618" s="7">
        <f t="shared" si="64"/>
        <v>9.9573257467994308E-3</v>
      </c>
      <c r="F618" s="7" t="str">
        <f t="shared" si="65"/>
        <v/>
      </c>
      <c r="G618" s="7">
        <f t="shared" si="67"/>
        <v>-1</v>
      </c>
      <c r="H618" s="14">
        <f t="shared" si="66"/>
        <v>-9.9573257467994308E-3</v>
      </c>
    </row>
    <row r="619" spans="1:8" x14ac:dyDescent="0.2">
      <c r="A619" s="26"/>
      <c r="B619" s="28" t="s">
        <v>587</v>
      </c>
      <c r="C619" s="31">
        <v>325</v>
      </c>
      <c r="D619" s="6">
        <v>203</v>
      </c>
      <c r="E619" s="7">
        <f t="shared" si="64"/>
        <v>0.46230440967283071</v>
      </c>
      <c r="F619" s="7">
        <f t="shared" si="65"/>
        <v>0.30343796711509718</v>
      </c>
      <c r="G619" s="7">
        <f t="shared" si="67"/>
        <v>-0.37538461538461537</v>
      </c>
      <c r="H619" s="14">
        <f t="shared" si="66"/>
        <v>-0.17354196301564723</v>
      </c>
    </row>
    <row r="620" spans="1:8" x14ac:dyDescent="0.2">
      <c r="A620" s="26"/>
      <c r="B620" s="28" t="s">
        <v>588</v>
      </c>
      <c r="C620" s="31">
        <v>40</v>
      </c>
      <c r="D620" s="6">
        <v>10</v>
      </c>
      <c r="E620" s="7">
        <f t="shared" si="64"/>
        <v>5.6899004267425321E-2</v>
      </c>
      <c r="F620" s="7">
        <f t="shared" si="65"/>
        <v>1.4947683109118086E-2</v>
      </c>
      <c r="G620" s="7">
        <f t="shared" si="67"/>
        <v>-0.75</v>
      </c>
      <c r="H620" s="14">
        <f t="shared" si="66"/>
        <v>-4.2674253200568987E-2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13</v>
      </c>
      <c r="D625" s="6">
        <v>11</v>
      </c>
      <c r="E625" s="7">
        <f t="shared" si="64"/>
        <v>1.849217638691323E-2</v>
      </c>
      <c r="F625" s="7">
        <f t="shared" si="65"/>
        <v>1.6442451420029897E-2</v>
      </c>
      <c r="G625" s="7">
        <f t="shared" si="67"/>
        <v>-0.15384615384615385</v>
      </c>
      <c r="H625" s="14">
        <f t="shared" si="66"/>
        <v>-2.8449502133712661E-3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2</v>
      </c>
      <c r="D629" s="15">
        <v>0</v>
      </c>
      <c r="E629" s="16">
        <f t="shared" si="64"/>
        <v>2.8449502133712661E-3</v>
      </c>
      <c r="F629" s="16" t="str">
        <f t="shared" si="65"/>
        <v/>
      </c>
      <c r="G629" s="16">
        <f t="shared" si="67"/>
        <v>-1</v>
      </c>
      <c r="H629" s="17">
        <f t="shared" si="66"/>
        <v>-2.8449502133712661E-3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632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633</v>
      </c>
      <c r="C8" s="10">
        <f>+C19+C76+C181+C362+C601</f>
        <v>405</v>
      </c>
      <c r="D8" s="10">
        <f>+D19+D76+D181+D362+D601</f>
        <v>610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0.50617283950617287</v>
      </c>
      <c r="H8" s="24">
        <f t="shared" ref="H8:H13" si="1">+IF(OR(AND(E8=""),(G8="")),"",E8*G8)</f>
        <v>0.50617283950617287</v>
      </c>
    </row>
    <row r="9" spans="1:8" x14ac:dyDescent="0.2">
      <c r="A9" s="26"/>
      <c r="B9" s="21" t="s">
        <v>6</v>
      </c>
      <c r="C9" s="18">
        <f>+C19</f>
        <v>5</v>
      </c>
      <c r="D9" s="11">
        <f>+D19</f>
        <v>27</v>
      </c>
      <c r="E9" s="12">
        <f t="shared" ref="E9:F13" si="2">+C9/C$8</f>
        <v>1.2345679012345678E-2</v>
      </c>
      <c r="F9" s="12">
        <f t="shared" si="2"/>
        <v>4.4262295081967211E-2</v>
      </c>
      <c r="G9" s="12">
        <f t="shared" si="0"/>
        <v>4.4000000000000004</v>
      </c>
      <c r="H9" s="13">
        <f t="shared" si="1"/>
        <v>5.4320987654320987E-2</v>
      </c>
    </row>
    <row r="10" spans="1:8" x14ac:dyDescent="0.2">
      <c r="A10" s="26"/>
      <c r="B10" s="22" t="s">
        <v>7</v>
      </c>
      <c r="C10" s="19">
        <f>+C76</f>
        <v>59</v>
      </c>
      <c r="D10" s="6">
        <f>+D76</f>
        <v>170</v>
      </c>
      <c r="E10" s="7">
        <f t="shared" si="2"/>
        <v>0.14567901234567901</v>
      </c>
      <c r="F10" s="7">
        <f t="shared" si="2"/>
        <v>0.27868852459016391</v>
      </c>
      <c r="G10" s="7">
        <f t="shared" si="0"/>
        <v>1.8813559322033899</v>
      </c>
      <c r="H10" s="14">
        <f t="shared" si="1"/>
        <v>0.27407407407407408</v>
      </c>
    </row>
    <row r="11" spans="1:8" ht="25.5" x14ac:dyDescent="0.2">
      <c r="A11" s="26"/>
      <c r="B11" s="22" t="s">
        <v>8</v>
      </c>
      <c r="C11" s="19">
        <f>+C181</f>
        <v>89</v>
      </c>
      <c r="D11" s="6">
        <f>+D181</f>
        <v>158</v>
      </c>
      <c r="E11" s="7">
        <f t="shared" si="2"/>
        <v>0.21975308641975308</v>
      </c>
      <c r="F11" s="7">
        <f t="shared" si="2"/>
        <v>0.25901639344262295</v>
      </c>
      <c r="G11" s="7">
        <f t="shared" si="0"/>
        <v>0.7752808988764045</v>
      </c>
      <c r="H11" s="14">
        <f t="shared" si="1"/>
        <v>0.17037037037037037</v>
      </c>
    </row>
    <row r="12" spans="1:8" x14ac:dyDescent="0.2">
      <c r="A12" s="26"/>
      <c r="B12" s="22" t="s">
        <v>9</v>
      </c>
      <c r="C12" s="19">
        <f>+C362</f>
        <v>174</v>
      </c>
      <c r="D12" s="6">
        <f>+D362</f>
        <v>195</v>
      </c>
      <c r="E12" s="7">
        <f t="shared" si="2"/>
        <v>0.42962962962962964</v>
      </c>
      <c r="F12" s="7">
        <f t="shared" si="2"/>
        <v>0.31967213114754101</v>
      </c>
      <c r="G12" s="7">
        <f t="shared" si="0"/>
        <v>0.1206896551724138</v>
      </c>
      <c r="H12" s="14">
        <f t="shared" si="1"/>
        <v>5.1851851851851857E-2</v>
      </c>
    </row>
    <row r="13" spans="1:8" ht="15.75" thickBot="1" x14ac:dyDescent="0.25">
      <c r="A13" s="26"/>
      <c r="B13" s="23" t="s">
        <v>10</v>
      </c>
      <c r="C13" s="20">
        <f>+C601</f>
        <v>78</v>
      </c>
      <c r="D13" s="15">
        <f>+D601</f>
        <v>60</v>
      </c>
      <c r="E13" s="16">
        <f t="shared" si="2"/>
        <v>0.19259259259259259</v>
      </c>
      <c r="F13" s="16">
        <f t="shared" si="2"/>
        <v>9.8360655737704916E-2</v>
      </c>
      <c r="G13" s="16">
        <f t="shared" si="0"/>
        <v>-0.23076923076923078</v>
      </c>
      <c r="H13" s="17">
        <f t="shared" si="1"/>
        <v>-4.4444444444444446E-2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5</v>
      </c>
      <c r="D19" s="10">
        <f>SUM(D20:D70)</f>
        <v>27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4.4000000000000004</v>
      </c>
      <c r="H19" s="24">
        <f t="shared" ref="H19:H50" si="5">+IF(OR(AND(E19=""),(G19="")),"",E19*G19)</f>
        <v>4.4000000000000004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1</v>
      </c>
      <c r="D27" s="6">
        <v>2</v>
      </c>
      <c r="E27" s="7">
        <f t="shared" si="3"/>
        <v>0.2</v>
      </c>
      <c r="F27" s="7">
        <f t="shared" si="4"/>
        <v>7.407407407407407E-2</v>
      </c>
      <c r="G27" s="7">
        <f t="shared" si="6"/>
        <v>1</v>
      </c>
      <c r="H27" s="14">
        <f t="shared" si="5"/>
        <v>0.2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2</v>
      </c>
      <c r="D30" s="6">
        <v>3</v>
      </c>
      <c r="E30" s="7">
        <f t="shared" si="3"/>
        <v>0.4</v>
      </c>
      <c r="F30" s="7">
        <f t="shared" si="4"/>
        <v>0.1111111111111111</v>
      </c>
      <c r="G30" s="7">
        <f t="shared" si="6"/>
        <v>0.5</v>
      </c>
      <c r="H30" s="14">
        <f t="shared" si="5"/>
        <v>0.2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13</v>
      </c>
      <c r="E36" s="7" t="str">
        <f t="shared" si="3"/>
        <v/>
      </c>
      <c r="F36" s="7">
        <f t="shared" si="4"/>
        <v>0.48148148148148145</v>
      </c>
      <c r="G36" s="7">
        <f t="shared" si="6"/>
        <v>1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7</v>
      </c>
      <c r="E44" s="7" t="str">
        <f t="shared" si="3"/>
        <v/>
      </c>
      <c r="F44" s="7">
        <f t="shared" si="4"/>
        <v>0.25925925925925924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</v>
      </c>
      <c r="D45" s="6">
        <v>2</v>
      </c>
      <c r="E45" s="7">
        <f t="shared" si="3"/>
        <v>0.2</v>
      </c>
      <c r="F45" s="7">
        <f t="shared" si="4"/>
        <v>7.407407407407407E-2</v>
      </c>
      <c r="G45" s="7">
        <f t="shared" si="6"/>
        <v>1</v>
      </c>
      <c r="H45" s="14">
        <f t="shared" si="5"/>
        <v>0.2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0</v>
      </c>
      <c r="E67" s="7">
        <f t="shared" si="7"/>
        <v>0.2</v>
      </c>
      <c r="F67" s="7" t="str">
        <f t="shared" si="8"/>
        <v/>
      </c>
      <c r="G67" s="7">
        <f t="shared" si="10"/>
        <v>-1</v>
      </c>
      <c r="H67" s="14">
        <f t="shared" si="9"/>
        <v>-0.2</v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59</v>
      </c>
      <c r="D76" s="10">
        <f>SUM(D77:D175)</f>
        <v>170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1.8813559322033899</v>
      </c>
      <c r="H76" s="24">
        <f t="shared" ref="H76:H107" si="13">+IF(OR(AND(E76=""),(G76="")),"",E76*G76)</f>
        <v>1.8813559322033899</v>
      </c>
    </row>
    <row r="77" spans="1:8" x14ac:dyDescent="0.2">
      <c r="A77" s="26"/>
      <c r="B77" s="27" t="s">
        <v>63</v>
      </c>
      <c r="C77" s="30">
        <v>1</v>
      </c>
      <c r="D77" s="11">
        <v>1</v>
      </c>
      <c r="E77" s="12">
        <f t="shared" si="11"/>
        <v>1.6949152542372881E-2</v>
      </c>
      <c r="F77" s="12">
        <f t="shared" si="12"/>
        <v>5.8823529411764705E-3</v>
      </c>
      <c r="G77" s="12">
        <f t="shared" ref="G77:G108" si="14">+IF(AND(C77=0,D77=0)," ",IF(C77=0,1,IF(D77=0,-1,(D77-C77)/C77)))</f>
        <v>0</v>
      </c>
      <c r="H77" s="13">
        <f t="shared" si="13"/>
        <v>0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1</v>
      </c>
      <c r="D80" s="6">
        <v>3</v>
      </c>
      <c r="E80" s="7">
        <f t="shared" si="11"/>
        <v>1.6949152542372881E-2</v>
      </c>
      <c r="F80" s="7">
        <f t="shared" si="12"/>
        <v>1.7647058823529412E-2</v>
      </c>
      <c r="G80" s="7">
        <f t="shared" si="14"/>
        <v>2</v>
      </c>
      <c r="H80" s="14">
        <f t="shared" si="13"/>
        <v>3.3898305084745763E-2</v>
      </c>
    </row>
    <row r="81" spans="1:8" ht="25.5" x14ac:dyDescent="0.2">
      <c r="A81" s="26"/>
      <c r="B81" s="28" t="s">
        <v>67</v>
      </c>
      <c r="C81" s="31">
        <v>2</v>
      </c>
      <c r="D81" s="6">
        <v>2</v>
      </c>
      <c r="E81" s="7">
        <f t="shared" si="11"/>
        <v>3.3898305084745763E-2</v>
      </c>
      <c r="F81" s="7">
        <f t="shared" si="12"/>
        <v>1.1764705882352941E-2</v>
      </c>
      <c r="G81" s="7">
        <f t="shared" si="14"/>
        <v>0</v>
      </c>
      <c r="H81" s="14">
        <f t="shared" si="13"/>
        <v>0</v>
      </c>
    </row>
    <row r="82" spans="1:8" x14ac:dyDescent="0.2">
      <c r="A82" s="26"/>
      <c r="B82" s="28" t="s">
        <v>68</v>
      </c>
      <c r="C82" s="31">
        <v>2</v>
      </c>
      <c r="D82" s="6">
        <v>1</v>
      </c>
      <c r="E82" s="7">
        <f t="shared" si="11"/>
        <v>3.3898305084745763E-2</v>
      </c>
      <c r="F82" s="7">
        <f t="shared" si="12"/>
        <v>5.8823529411764705E-3</v>
      </c>
      <c r="G82" s="7">
        <f t="shared" si="14"/>
        <v>-0.5</v>
      </c>
      <c r="H82" s="14">
        <f t="shared" si="13"/>
        <v>-1.6949152542372881E-2</v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5.8823529411764705E-3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1</v>
      </c>
      <c r="D87" s="6">
        <v>0</v>
      </c>
      <c r="E87" s="7">
        <f t="shared" si="11"/>
        <v>1.6949152542372881E-2</v>
      </c>
      <c r="F87" s="7" t="str">
        <f t="shared" si="12"/>
        <v/>
      </c>
      <c r="G87" s="7">
        <f t="shared" si="14"/>
        <v>-1</v>
      </c>
      <c r="H87" s="14">
        <f t="shared" si="13"/>
        <v>-1.6949152542372881E-2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2</v>
      </c>
      <c r="E92" s="7" t="str">
        <f t="shared" si="11"/>
        <v/>
      </c>
      <c r="F92" s="7">
        <f t="shared" si="12"/>
        <v>1.1764705882352941E-2</v>
      </c>
      <c r="G92" s="7">
        <f t="shared" si="14"/>
        <v>1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0</v>
      </c>
      <c r="D95" s="6">
        <v>5</v>
      </c>
      <c r="E95" s="7" t="str">
        <f t="shared" si="11"/>
        <v/>
      </c>
      <c r="F95" s="7">
        <f t="shared" si="12"/>
        <v>2.9411764705882353E-2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1</v>
      </c>
      <c r="D96" s="6">
        <v>0</v>
      </c>
      <c r="E96" s="7">
        <f t="shared" si="11"/>
        <v>1.6949152542372881E-2</v>
      </c>
      <c r="F96" s="7" t="str">
        <f t="shared" si="12"/>
        <v/>
      </c>
      <c r="G96" s="7">
        <f t="shared" si="14"/>
        <v>-1</v>
      </c>
      <c r="H96" s="14">
        <f t="shared" si="13"/>
        <v>-1.6949152542372881E-2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0</v>
      </c>
      <c r="D98" s="6">
        <v>0</v>
      </c>
      <c r="E98" s="7" t="str">
        <f t="shared" si="11"/>
        <v/>
      </c>
      <c r="F98" s="7" t="str">
        <f t="shared" si="12"/>
        <v/>
      </c>
      <c r="G98" s="7" t="str">
        <f t="shared" si="14"/>
        <v xml:space="preserve"> </v>
      </c>
      <c r="H98" s="14" t="str">
        <f t="shared" si="13"/>
        <v/>
      </c>
    </row>
    <row r="99" spans="1:8" x14ac:dyDescent="0.2">
      <c r="A99" s="26"/>
      <c r="B99" s="28" t="s">
        <v>85</v>
      </c>
      <c r="C99" s="31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4</v>
      </c>
      <c r="E106" s="7" t="str">
        <f t="shared" si="11"/>
        <v/>
      </c>
      <c r="F106" s="7">
        <f t="shared" si="12"/>
        <v>2.3529411764705882E-2</v>
      </c>
      <c r="G106" s="7">
        <f t="shared" si="14"/>
        <v>1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1</v>
      </c>
      <c r="E110" s="7" t="str">
        <f t="shared" si="15"/>
        <v/>
      </c>
      <c r="F110" s="7">
        <f t="shared" si="16"/>
        <v>5.8823529411764705E-3</v>
      </c>
      <c r="G110" s="7">
        <f t="shared" si="18"/>
        <v>1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2</v>
      </c>
      <c r="E113" s="7" t="str">
        <f t="shared" si="15"/>
        <v/>
      </c>
      <c r="F113" s="7">
        <f t="shared" si="16"/>
        <v>1.1764705882352941E-2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16</v>
      </c>
      <c r="E115" s="7" t="str">
        <f t="shared" si="15"/>
        <v/>
      </c>
      <c r="F115" s="7">
        <f t="shared" si="16"/>
        <v>9.4117647058823528E-2</v>
      </c>
      <c r="G115" s="7">
        <f t="shared" si="18"/>
        <v>1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1</v>
      </c>
      <c r="E119" s="7" t="str">
        <f t="shared" si="15"/>
        <v/>
      </c>
      <c r="F119" s="7">
        <f t="shared" si="16"/>
        <v>5.8823529411764705E-3</v>
      </c>
      <c r="G119" s="7">
        <f t="shared" si="18"/>
        <v>1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1</v>
      </c>
      <c r="D122" s="6">
        <v>0</v>
      </c>
      <c r="E122" s="7">
        <f t="shared" si="15"/>
        <v>1.6949152542372881E-2</v>
      </c>
      <c r="F122" s="7" t="str">
        <f t="shared" si="16"/>
        <v/>
      </c>
      <c r="G122" s="7">
        <f t="shared" si="18"/>
        <v>-1</v>
      </c>
      <c r="H122" s="14">
        <f t="shared" si="17"/>
        <v>-1.6949152542372881E-2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1</v>
      </c>
      <c r="E124" s="7" t="str">
        <f t="shared" si="15"/>
        <v/>
      </c>
      <c r="F124" s="7">
        <f t="shared" si="16"/>
        <v>5.8823529411764705E-3</v>
      </c>
      <c r="G124" s="7">
        <f t="shared" si="18"/>
        <v>1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1</v>
      </c>
      <c r="E127" s="7" t="str">
        <f t="shared" si="15"/>
        <v/>
      </c>
      <c r="F127" s="7">
        <f t="shared" si="16"/>
        <v>5.8823529411764705E-3</v>
      </c>
      <c r="G127" s="7">
        <f t="shared" si="18"/>
        <v>1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1</v>
      </c>
      <c r="D128" s="6">
        <v>3</v>
      </c>
      <c r="E128" s="7">
        <f t="shared" si="15"/>
        <v>1.6949152542372881E-2</v>
      </c>
      <c r="F128" s="7">
        <f t="shared" si="16"/>
        <v>1.7647058823529412E-2</v>
      </c>
      <c r="G128" s="7">
        <f t="shared" si="18"/>
        <v>2</v>
      </c>
      <c r="H128" s="14">
        <f t="shared" si="17"/>
        <v>3.3898305084745763E-2</v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1</v>
      </c>
      <c r="D131" s="6">
        <v>0</v>
      </c>
      <c r="E131" s="7">
        <f t="shared" si="15"/>
        <v>1.6949152542372881E-2</v>
      </c>
      <c r="F131" s="7" t="str">
        <f t="shared" si="16"/>
        <v/>
      </c>
      <c r="G131" s="7">
        <f t="shared" si="18"/>
        <v>-1</v>
      </c>
      <c r="H131" s="14">
        <f t="shared" si="17"/>
        <v>-1.6949152542372881E-2</v>
      </c>
    </row>
    <row r="132" spans="1:8" x14ac:dyDescent="0.2">
      <c r="A132" s="26"/>
      <c r="B132" s="28" t="s">
        <v>118</v>
      </c>
      <c r="C132" s="31">
        <v>2</v>
      </c>
      <c r="D132" s="6">
        <v>5</v>
      </c>
      <c r="E132" s="7">
        <f t="shared" si="15"/>
        <v>3.3898305084745763E-2</v>
      </c>
      <c r="F132" s="7">
        <f t="shared" si="16"/>
        <v>2.9411764705882353E-2</v>
      </c>
      <c r="G132" s="7">
        <f t="shared" si="18"/>
        <v>1.5</v>
      </c>
      <c r="H132" s="14">
        <f t="shared" si="17"/>
        <v>5.0847457627118647E-2</v>
      </c>
    </row>
    <row r="133" spans="1:8" x14ac:dyDescent="0.2">
      <c r="A133" s="26"/>
      <c r="B133" s="28" t="s">
        <v>119</v>
      </c>
      <c r="C133" s="31">
        <v>0</v>
      </c>
      <c r="D133" s="6">
        <v>1</v>
      </c>
      <c r="E133" s="7" t="str">
        <f t="shared" si="15"/>
        <v/>
      </c>
      <c r="F133" s="7">
        <f t="shared" si="16"/>
        <v>5.8823529411764705E-3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</v>
      </c>
      <c r="D134" s="6">
        <v>26</v>
      </c>
      <c r="E134" s="7">
        <f t="shared" si="15"/>
        <v>1.6949152542372881E-2</v>
      </c>
      <c r="F134" s="7">
        <f t="shared" si="16"/>
        <v>0.15294117647058825</v>
      </c>
      <c r="G134" s="7">
        <f t="shared" si="18"/>
        <v>25</v>
      </c>
      <c r="H134" s="14">
        <f t="shared" si="17"/>
        <v>0.42372881355932202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2</v>
      </c>
      <c r="E136" s="7" t="str">
        <f t="shared" si="15"/>
        <v/>
      </c>
      <c r="F136" s="7">
        <f t="shared" si="16"/>
        <v>1.1764705882352941E-2</v>
      </c>
      <c r="G136" s="7">
        <f t="shared" si="18"/>
        <v>1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4</v>
      </c>
      <c r="D137" s="6">
        <v>0</v>
      </c>
      <c r="E137" s="7">
        <f t="shared" si="15"/>
        <v>6.7796610169491525E-2</v>
      </c>
      <c r="F137" s="7" t="str">
        <f t="shared" si="16"/>
        <v/>
      </c>
      <c r="G137" s="7">
        <f t="shared" si="18"/>
        <v>-1</v>
      </c>
      <c r="H137" s="14">
        <f t="shared" si="17"/>
        <v>-6.7796610169491525E-2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24</v>
      </c>
      <c r="D139" s="6">
        <v>4</v>
      </c>
      <c r="E139" s="7">
        <f t="shared" si="15"/>
        <v>0.40677966101694918</v>
      </c>
      <c r="F139" s="7">
        <f t="shared" si="16"/>
        <v>2.3529411764705882E-2</v>
      </c>
      <c r="G139" s="7">
        <f t="shared" si="18"/>
        <v>-0.83333333333333337</v>
      </c>
      <c r="H139" s="14">
        <f t="shared" si="17"/>
        <v>-0.33898305084745767</v>
      </c>
    </row>
    <row r="140" spans="1:8" x14ac:dyDescent="0.2">
      <c r="A140" s="26"/>
      <c r="B140" s="28" t="s">
        <v>126</v>
      </c>
      <c r="C140" s="31">
        <v>0</v>
      </c>
      <c r="D140" s="6">
        <v>17</v>
      </c>
      <c r="E140" s="7" t="str">
        <f t="shared" ref="E140:E175" si="19">+IF(C140=0,"",C140/C$76)</f>
        <v/>
      </c>
      <c r="F140" s="7">
        <f t="shared" ref="F140:F175" si="20">+IF(D140=0,"",D140/D$76)</f>
        <v>0.1</v>
      </c>
      <c r="G140" s="7">
        <f t="shared" si="18"/>
        <v>1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0</v>
      </c>
      <c r="D141" s="6">
        <v>31</v>
      </c>
      <c r="E141" s="7" t="str">
        <f t="shared" si="19"/>
        <v/>
      </c>
      <c r="F141" s="7">
        <f t="shared" si="20"/>
        <v>0.18235294117647058</v>
      </c>
      <c r="G141" s="7">
        <f t="shared" ref="G141:G175" si="22">+IF(AND(C141=0,D141=0)," ",IF(C141=0,1,IF(D141=0,-1,(D141-C141)/C141)))</f>
        <v>1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7</v>
      </c>
      <c r="D142" s="6">
        <v>28</v>
      </c>
      <c r="E142" s="7">
        <f t="shared" si="19"/>
        <v>0.11864406779661017</v>
      </c>
      <c r="F142" s="7">
        <f t="shared" si="20"/>
        <v>0.16470588235294117</v>
      </c>
      <c r="G142" s="7">
        <f t="shared" si="22"/>
        <v>3</v>
      </c>
      <c r="H142" s="14">
        <f t="shared" si="21"/>
        <v>0.3559322033898305</v>
      </c>
    </row>
    <row r="143" spans="1:8" x14ac:dyDescent="0.2">
      <c r="A143" s="26"/>
      <c r="B143" s="28" t="s">
        <v>129</v>
      </c>
      <c r="C143" s="31">
        <v>3</v>
      </c>
      <c r="D143" s="6">
        <v>3</v>
      </c>
      <c r="E143" s="7">
        <f t="shared" si="19"/>
        <v>5.0847457627118647E-2</v>
      </c>
      <c r="F143" s="7">
        <f t="shared" si="20"/>
        <v>1.7647058823529412E-2</v>
      </c>
      <c r="G143" s="7">
        <f t="shared" si="22"/>
        <v>0</v>
      </c>
      <c r="H143" s="14">
        <f t="shared" si="21"/>
        <v>0</v>
      </c>
    </row>
    <row r="144" spans="1:8" x14ac:dyDescent="0.2">
      <c r="A144" s="26"/>
      <c r="B144" s="28" t="s">
        <v>130</v>
      </c>
      <c r="C144" s="31">
        <v>1</v>
      </c>
      <c r="D144" s="6">
        <v>2</v>
      </c>
      <c r="E144" s="7">
        <f t="shared" si="19"/>
        <v>1.6949152542372881E-2</v>
      </c>
      <c r="F144" s="7">
        <f t="shared" si="20"/>
        <v>1.1764705882352941E-2</v>
      </c>
      <c r="G144" s="7">
        <f t="shared" si="22"/>
        <v>1</v>
      </c>
      <c r="H144" s="14">
        <f t="shared" si="21"/>
        <v>1.6949152542372881E-2</v>
      </c>
    </row>
    <row r="145" spans="1:8" x14ac:dyDescent="0.2">
      <c r="A145" s="26"/>
      <c r="B145" s="28" t="s">
        <v>131</v>
      </c>
      <c r="C145" s="31">
        <v>0</v>
      </c>
      <c r="D145" s="6">
        <v>3</v>
      </c>
      <c r="E145" s="7" t="str">
        <f t="shared" si="19"/>
        <v/>
      </c>
      <c r="F145" s="7">
        <f t="shared" si="20"/>
        <v>1.7647058823529412E-2</v>
      </c>
      <c r="G145" s="7">
        <f t="shared" si="22"/>
        <v>1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1</v>
      </c>
      <c r="E147" s="7" t="str">
        <f t="shared" si="19"/>
        <v/>
      </c>
      <c r="F147" s="7">
        <f t="shared" si="20"/>
        <v>5.8823529411764705E-3</v>
      </c>
      <c r="G147" s="7">
        <f t="shared" si="22"/>
        <v>1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2</v>
      </c>
      <c r="D151" s="6">
        <v>2</v>
      </c>
      <c r="E151" s="7">
        <f t="shared" si="19"/>
        <v>3.3898305084745763E-2</v>
      </c>
      <c r="F151" s="7">
        <f t="shared" si="20"/>
        <v>1.1764705882352941E-2</v>
      </c>
      <c r="G151" s="7">
        <f t="shared" si="22"/>
        <v>0</v>
      </c>
      <c r="H151" s="14">
        <f t="shared" si="21"/>
        <v>0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1</v>
      </c>
      <c r="E161" s="7">
        <f t="shared" si="19"/>
        <v>1.6949152542372881E-2</v>
      </c>
      <c r="F161" s="7">
        <f t="shared" si="20"/>
        <v>5.8823529411764705E-3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2</v>
      </c>
      <c r="D163" s="6">
        <v>0</v>
      </c>
      <c r="E163" s="7">
        <f t="shared" si="19"/>
        <v>3.3898305084745763E-2</v>
      </c>
      <c r="F163" s="7" t="str">
        <f t="shared" si="20"/>
        <v/>
      </c>
      <c r="G163" s="7">
        <f t="shared" si="22"/>
        <v>-1</v>
      </c>
      <c r="H163" s="14">
        <f t="shared" si="21"/>
        <v>-3.3898305084745763E-2</v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</v>
      </c>
      <c r="D172" s="6">
        <v>0</v>
      </c>
      <c r="E172" s="7">
        <f t="shared" si="19"/>
        <v>1.6949152542372881E-2</v>
      </c>
      <c r="F172" s="7" t="str">
        <f t="shared" si="20"/>
        <v/>
      </c>
      <c r="G172" s="7">
        <f t="shared" si="22"/>
        <v>-1</v>
      </c>
      <c r="H172" s="14">
        <f t="shared" ref="H172:H175" si="23">+IF(OR(AND(E172=""),(G172="")),"",E172*G172)</f>
        <v>-1.6949152542372881E-2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89</v>
      </c>
      <c r="D181" s="10">
        <f>SUM(D182:D356)</f>
        <v>158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0.7752808988764045</v>
      </c>
      <c r="H181" s="24">
        <f t="shared" ref="H181:H212" si="26">+IF(OR(AND(E181=""),(G181="")),"",E181*G181)</f>
        <v>0.7752808988764045</v>
      </c>
    </row>
    <row r="182" spans="1:8" x14ac:dyDescent="0.2">
      <c r="A182" s="26"/>
      <c r="B182" s="27" t="s">
        <v>162</v>
      </c>
      <c r="C182" s="30">
        <v>9</v>
      </c>
      <c r="D182" s="11">
        <v>0</v>
      </c>
      <c r="E182" s="12">
        <f t="shared" si="24"/>
        <v>0.10112359550561797</v>
      </c>
      <c r="F182" s="12" t="str">
        <f t="shared" si="25"/>
        <v/>
      </c>
      <c r="G182" s="12">
        <f t="shared" ref="G182:G213" si="27">+IF(AND(C182=0,D182=0)," ",IF(C182=0,1,IF(D182=0,-1,(D182-C182)/C182)))</f>
        <v>-1</v>
      </c>
      <c r="H182" s="13">
        <f t="shared" si="26"/>
        <v>-0.10112359550561797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0</v>
      </c>
      <c r="D186" s="6">
        <v>4</v>
      </c>
      <c r="E186" s="7" t="str">
        <f t="shared" si="24"/>
        <v/>
      </c>
      <c r="F186" s="7">
        <f t="shared" si="25"/>
        <v>2.5316455696202531E-2</v>
      </c>
      <c r="G186" s="7">
        <f t="shared" si="27"/>
        <v>1</v>
      </c>
      <c r="H186" s="14" t="str">
        <f t="shared" si="26"/>
        <v/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4</v>
      </c>
      <c r="D188" s="6">
        <v>52</v>
      </c>
      <c r="E188" s="7">
        <f t="shared" si="24"/>
        <v>4.49438202247191E-2</v>
      </c>
      <c r="F188" s="7">
        <f t="shared" si="25"/>
        <v>0.32911392405063289</v>
      </c>
      <c r="G188" s="7">
        <f t="shared" si="27"/>
        <v>12</v>
      </c>
      <c r="H188" s="14">
        <f t="shared" si="26"/>
        <v>0.5393258426966292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11</v>
      </c>
      <c r="D190" s="6">
        <v>0</v>
      </c>
      <c r="E190" s="7">
        <f t="shared" si="24"/>
        <v>0.12359550561797752</v>
      </c>
      <c r="F190" s="7" t="str">
        <f t="shared" si="25"/>
        <v/>
      </c>
      <c r="G190" s="7">
        <f t="shared" si="27"/>
        <v>-1</v>
      </c>
      <c r="H190" s="14">
        <f t="shared" si="26"/>
        <v>-0.12359550561797752</v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8</v>
      </c>
      <c r="D195" s="6">
        <v>1</v>
      </c>
      <c r="E195" s="7">
        <f t="shared" si="24"/>
        <v>8.98876404494382E-2</v>
      </c>
      <c r="F195" s="7">
        <f t="shared" si="25"/>
        <v>6.3291139240506328E-3</v>
      </c>
      <c r="G195" s="7">
        <f t="shared" si="27"/>
        <v>-0.875</v>
      </c>
      <c r="H195" s="14">
        <f t="shared" si="26"/>
        <v>-7.8651685393258425E-2</v>
      </c>
    </row>
    <row r="196" spans="1:8" x14ac:dyDescent="0.2">
      <c r="A196" s="26"/>
      <c r="B196" s="28" t="s">
        <v>176</v>
      </c>
      <c r="C196" s="31">
        <v>2</v>
      </c>
      <c r="D196" s="6">
        <v>0</v>
      </c>
      <c r="E196" s="7">
        <f t="shared" si="24"/>
        <v>2.247191011235955E-2</v>
      </c>
      <c r="F196" s="7" t="str">
        <f t="shared" si="25"/>
        <v/>
      </c>
      <c r="G196" s="7">
        <f t="shared" si="27"/>
        <v>-1</v>
      </c>
      <c r="H196" s="14">
        <f t="shared" si="26"/>
        <v>-2.247191011235955E-2</v>
      </c>
    </row>
    <row r="197" spans="1:8" ht="25.5" x14ac:dyDescent="0.2">
      <c r="A197" s="26"/>
      <c r="B197" s="28" t="s">
        <v>177</v>
      </c>
      <c r="C197" s="31">
        <v>10</v>
      </c>
      <c r="D197" s="6">
        <v>0</v>
      </c>
      <c r="E197" s="7">
        <f t="shared" si="24"/>
        <v>0.11235955056179775</v>
      </c>
      <c r="F197" s="7" t="str">
        <f t="shared" si="25"/>
        <v/>
      </c>
      <c r="G197" s="7">
        <f t="shared" si="27"/>
        <v>-1</v>
      </c>
      <c r="H197" s="14">
        <f t="shared" si="26"/>
        <v>-0.11235955056179775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0</v>
      </c>
      <c r="E200" s="7">
        <f t="shared" si="24"/>
        <v>1.1235955056179775E-2</v>
      </c>
      <c r="F200" s="7" t="str">
        <f t="shared" si="25"/>
        <v/>
      </c>
      <c r="G200" s="7">
        <f t="shared" si="27"/>
        <v>-1</v>
      </c>
      <c r="H200" s="14">
        <f t="shared" si="26"/>
        <v>-1.1235955056179775E-2</v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0</v>
      </c>
      <c r="E202" s="7">
        <f t="shared" si="24"/>
        <v>1.1235955056179775E-2</v>
      </c>
      <c r="F202" s="7" t="str">
        <f t="shared" si="25"/>
        <v/>
      </c>
      <c r="G202" s="7">
        <f t="shared" si="27"/>
        <v>-1</v>
      </c>
      <c r="H202" s="14">
        <f t="shared" si="26"/>
        <v>-1.1235955056179775E-2</v>
      </c>
    </row>
    <row r="203" spans="1:8" x14ac:dyDescent="0.2">
      <c r="A203" s="26"/>
      <c r="B203" s="28" t="s">
        <v>183</v>
      </c>
      <c r="C203" s="31">
        <v>1</v>
      </c>
      <c r="D203" s="6">
        <v>1</v>
      </c>
      <c r="E203" s="7">
        <f t="shared" si="24"/>
        <v>1.1235955056179775E-2</v>
      </c>
      <c r="F203" s="7">
        <f t="shared" si="25"/>
        <v>6.3291139240506328E-3</v>
      </c>
      <c r="G203" s="7">
        <f t="shared" si="27"/>
        <v>0</v>
      </c>
      <c r="H203" s="14">
        <f t="shared" si="26"/>
        <v>0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6</v>
      </c>
      <c r="D208" s="6">
        <v>1</v>
      </c>
      <c r="E208" s="7">
        <f t="shared" si="24"/>
        <v>6.741573033707865E-2</v>
      </c>
      <c r="F208" s="7">
        <f t="shared" si="25"/>
        <v>6.3291139240506328E-3</v>
      </c>
      <c r="G208" s="7">
        <f t="shared" si="27"/>
        <v>-0.83333333333333337</v>
      </c>
      <c r="H208" s="14">
        <f t="shared" si="26"/>
        <v>-5.6179775280898875E-2</v>
      </c>
    </row>
    <row r="209" spans="1:8" x14ac:dyDescent="0.2">
      <c r="A209" s="26"/>
      <c r="B209" s="28" t="s">
        <v>189</v>
      </c>
      <c r="C209" s="31">
        <v>0</v>
      </c>
      <c r="D209" s="6">
        <v>1</v>
      </c>
      <c r="E209" s="7" t="str">
        <f t="shared" si="24"/>
        <v/>
      </c>
      <c r="F209" s="7">
        <f t="shared" si="25"/>
        <v>6.3291139240506328E-3</v>
      </c>
      <c r="G209" s="7">
        <f t="shared" si="27"/>
        <v>1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14" t="str">
        <f t="shared" si="26"/>
        <v/>
      </c>
    </row>
    <row r="212" spans="1:8" x14ac:dyDescent="0.2">
      <c r="A212" s="26"/>
      <c r="B212" s="28" t="s">
        <v>192</v>
      </c>
      <c r="C212" s="31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14" t="str">
        <f t="shared" si="26"/>
        <v/>
      </c>
    </row>
    <row r="213" spans="1:8" x14ac:dyDescent="0.2">
      <c r="A213" s="26"/>
      <c r="B213" s="28" t="s">
        <v>193</v>
      </c>
      <c r="C213" s="31">
        <v>2</v>
      </c>
      <c r="D213" s="6">
        <v>1</v>
      </c>
      <c r="E213" s="7">
        <f t="shared" ref="E213:E244" si="28">+IF(C213=0,"",C213/C$181)</f>
        <v>2.247191011235955E-2</v>
      </c>
      <c r="F213" s="7">
        <f t="shared" ref="F213:F244" si="29">+IF(D213=0,"",D213/D$181)</f>
        <v>6.3291139240506328E-3</v>
      </c>
      <c r="G213" s="7">
        <f t="shared" si="27"/>
        <v>-0.5</v>
      </c>
      <c r="H213" s="14">
        <f t="shared" ref="H213:H244" si="30">+IF(OR(AND(E213=""),(G213="")),"",E213*G213)</f>
        <v>-1.1235955056179775E-2</v>
      </c>
    </row>
    <row r="214" spans="1:8" x14ac:dyDescent="0.2">
      <c r="A214" s="26"/>
      <c r="B214" s="28" t="s">
        <v>194</v>
      </c>
      <c r="C214" s="31">
        <v>1</v>
      </c>
      <c r="D214" s="6">
        <v>0</v>
      </c>
      <c r="E214" s="7">
        <f t="shared" si="28"/>
        <v>1.1235955056179775E-2</v>
      </c>
      <c r="F214" s="7" t="str">
        <f t="shared" si="29"/>
        <v/>
      </c>
      <c r="G214" s="7">
        <f t="shared" ref="G214:G245" si="31">+IF(AND(C214=0,D214=0)," ",IF(C214=0,1,IF(D214=0,-1,(D214-C214)/C214)))</f>
        <v>-1</v>
      </c>
      <c r="H214" s="14">
        <f t="shared" si="30"/>
        <v>-1.1235955056179775E-2</v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14" t="str">
        <f t="shared" si="30"/>
        <v/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5</v>
      </c>
      <c r="E220" s="7" t="str">
        <f t="shared" si="28"/>
        <v/>
      </c>
      <c r="F220" s="7">
        <f t="shared" si="29"/>
        <v>3.1645569620253167E-2</v>
      </c>
      <c r="G220" s="7">
        <f t="shared" si="31"/>
        <v>1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17</v>
      </c>
      <c r="D223" s="6">
        <v>0</v>
      </c>
      <c r="E223" s="7">
        <f t="shared" si="28"/>
        <v>0.19101123595505617</v>
      </c>
      <c r="F223" s="7" t="str">
        <f t="shared" si="29"/>
        <v/>
      </c>
      <c r="G223" s="7">
        <f t="shared" si="31"/>
        <v>-1</v>
      </c>
      <c r="H223" s="14">
        <f t="shared" si="30"/>
        <v>-0.19101123595505617</v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14" t="str">
        <f t="shared" si="30"/>
        <v/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</v>
      </c>
      <c r="D235" s="6">
        <v>9</v>
      </c>
      <c r="E235" s="7">
        <f t="shared" si="28"/>
        <v>3.3707865168539325E-2</v>
      </c>
      <c r="F235" s="7">
        <f t="shared" si="29"/>
        <v>5.6962025316455694E-2</v>
      </c>
      <c r="G235" s="7">
        <f t="shared" si="31"/>
        <v>2</v>
      </c>
      <c r="H235" s="14">
        <f t="shared" si="30"/>
        <v>6.741573033707865E-2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</v>
      </c>
      <c r="D241" s="6">
        <v>0</v>
      </c>
      <c r="E241" s="7">
        <f t="shared" si="28"/>
        <v>1.1235955056179775E-2</v>
      </c>
      <c r="F241" s="7" t="str">
        <f t="shared" si="29"/>
        <v/>
      </c>
      <c r="G241" s="7">
        <f t="shared" si="31"/>
        <v>-1</v>
      </c>
      <c r="H241" s="14">
        <f t="shared" si="30"/>
        <v>-1.1235955056179775E-2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2</v>
      </c>
      <c r="D248" s="6">
        <v>8</v>
      </c>
      <c r="E248" s="7">
        <f t="shared" si="32"/>
        <v>2.247191011235955E-2</v>
      </c>
      <c r="F248" s="7">
        <f t="shared" si="33"/>
        <v>5.0632911392405063E-2</v>
      </c>
      <c r="G248" s="7">
        <f t="shared" si="35"/>
        <v>3</v>
      </c>
      <c r="H248" s="14">
        <f t="shared" si="34"/>
        <v>6.741573033707865E-2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1</v>
      </c>
      <c r="D251" s="6">
        <v>0</v>
      </c>
      <c r="E251" s="7">
        <f t="shared" si="32"/>
        <v>1.1235955056179775E-2</v>
      </c>
      <c r="F251" s="7" t="str">
        <f t="shared" si="33"/>
        <v/>
      </c>
      <c r="G251" s="7">
        <f t="shared" si="35"/>
        <v>-1</v>
      </c>
      <c r="H251" s="14">
        <f t="shared" si="34"/>
        <v>-1.1235955056179775E-2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0</v>
      </c>
      <c r="E258" s="7">
        <f t="shared" si="32"/>
        <v>1.1235955056179775E-2</v>
      </c>
      <c r="F258" s="7" t="str">
        <f t="shared" si="33"/>
        <v/>
      </c>
      <c r="G258" s="7">
        <f t="shared" si="35"/>
        <v>-1</v>
      </c>
      <c r="H258" s="14">
        <f t="shared" si="34"/>
        <v>-1.1235955056179775E-2</v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1</v>
      </c>
      <c r="E274" s="7" t="str">
        <f t="shared" si="32"/>
        <v/>
      </c>
      <c r="F274" s="7">
        <f t="shared" si="33"/>
        <v>6.3291139240506328E-3</v>
      </c>
      <c r="G274" s="7">
        <f t="shared" si="35"/>
        <v>1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2</v>
      </c>
      <c r="E284" s="7" t="str">
        <f t="shared" si="36"/>
        <v/>
      </c>
      <c r="F284" s="7">
        <f t="shared" si="37"/>
        <v>1.2658227848101266E-2</v>
      </c>
      <c r="G284" s="7">
        <f t="shared" si="39"/>
        <v>1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1</v>
      </c>
      <c r="D286" s="6">
        <v>0</v>
      </c>
      <c r="E286" s="7">
        <f t="shared" si="36"/>
        <v>1.1235955056179775E-2</v>
      </c>
      <c r="F286" s="7" t="str">
        <f t="shared" si="37"/>
        <v/>
      </c>
      <c r="G286" s="7">
        <f t="shared" si="39"/>
        <v>-1</v>
      </c>
      <c r="H286" s="14">
        <f t="shared" si="38"/>
        <v>-1.1235955056179775E-2</v>
      </c>
    </row>
    <row r="287" spans="1:8" x14ac:dyDescent="0.2">
      <c r="A287" s="26"/>
      <c r="B287" s="28" t="s">
        <v>267</v>
      </c>
      <c r="C287" s="31">
        <v>0</v>
      </c>
      <c r="D287" s="6">
        <v>10</v>
      </c>
      <c r="E287" s="7" t="str">
        <f t="shared" si="36"/>
        <v/>
      </c>
      <c r="F287" s="7">
        <f t="shared" si="37"/>
        <v>6.3291139240506333E-2</v>
      </c>
      <c r="G287" s="7">
        <f t="shared" si="39"/>
        <v>1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1</v>
      </c>
      <c r="D303" s="6">
        <v>0</v>
      </c>
      <c r="E303" s="7">
        <f t="shared" si="36"/>
        <v>1.1235955056179775E-2</v>
      </c>
      <c r="F303" s="7" t="str">
        <f t="shared" si="37"/>
        <v/>
      </c>
      <c r="G303" s="7">
        <f t="shared" si="39"/>
        <v>-1</v>
      </c>
      <c r="H303" s="14">
        <f t="shared" si="38"/>
        <v>-1.1235955056179775E-2</v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0</v>
      </c>
      <c r="D305" s="6">
        <v>2</v>
      </c>
      <c r="E305" s="7" t="str">
        <f t="shared" si="36"/>
        <v/>
      </c>
      <c r="F305" s="7">
        <f t="shared" si="37"/>
        <v>1.2658227848101266E-2</v>
      </c>
      <c r="G305" s="7">
        <f t="shared" si="39"/>
        <v>1</v>
      </c>
      <c r="H305" s="14" t="str">
        <f t="shared" si="38"/>
        <v/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5</v>
      </c>
      <c r="D320" s="6">
        <v>0</v>
      </c>
      <c r="E320" s="7">
        <f t="shared" si="40"/>
        <v>5.6179775280898875E-2</v>
      </c>
      <c r="F320" s="7" t="str">
        <f t="shared" si="41"/>
        <v/>
      </c>
      <c r="G320" s="7">
        <f t="shared" si="43"/>
        <v>-1</v>
      </c>
      <c r="H320" s="14">
        <f t="shared" si="42"/>
        <v>-5.6179775280898875E-2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60</v>
      </c>
      <c r="E322" s="7" t="str">
        <f t="shared" si="40"/>
        <v/>
      </c>
      <c r="F322" s="7">
        <f t="shared" si="41"/>
        <v>0.379746835443038</v>
      </c>
      <c r="G322" s="7">
        <f t="shared" si="43"/>
        <v>1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</v>
      </c>
      <c r="D331" s="6">
        <v>0</v>
      </c>
      <c r="E331" s="7">
        <f t="shared" si="40"/>
        <v>1.1235955056179775E-2</v>
      </c>
      <c r="F331" s="7" t="str">
        <f t="shared" si="41"/>
        <v/>
      </c>
      <c r="G331" s="7">
        <f t="shared" si="43"/>
        <v>-1</v>
      </c>
      <c r="H331" s="14">
        <f t="shared" si="42"/>
        <v>-1.1235955056179775E-2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174</v>
      </c>
      <c r="D362" s="10">
        <f>SUM(D363:D595)</f>
        <v>195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0.1206896551724138</v>
      </c>
      <c r="H362" s="24">
        <f t="shared" ref="H362:H425" si="50">+IF(OR(AND(E362=""),(G362="")),"",E362*G362)</f>
        <v>0.1206896551724138</v>
      </c>
    </row>
    <row r="363" spans="1:8" x14ac:dyDescent="0.2">
      <c r="A363" s="26"/>
      <c r="B363" s="27" t="s">
        <v>337</v>
      </c>
      <c r="C363" s="30">
        <v>1</v>
      </c>
      <c r="D363" s="11">
        <v>0</v>
      </c>
      <c r="E363" s="12">
        <f t="shared" si="48"/>
        <v>5.7471264367816091E-3</v>
      </c>
      <c r="F363" s="12" t="str">
        <f t="shared" si="49"/>
        <v/>
      </c>
      <c r="G363" s="12">
        <f t="shared" ref="G363:G426" si="51">+IF(AND(C363=0,D363=0)," ",IF(C363=0,1,IF(D363=0,-1,(D363-C363)/C363)))</f>
        <v>-1</v>
      </c>
      <c r="H363" s="13">
        <f t="shared" si="50"/>
        <v>-5.7471264367816091E-3</v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1</v>
      </c>
      <c r="D365" s="6">
        <v>1</v>
      </c>
      <c r="E365" s="7">
        <f t="shared" si="48"/>
        <v>5.7471264367816091E-3</v>
      </c>
      <c r="F365" s="7">
        <f t="shared" si="49"/>
        <v>5.1282051282051282E-3</v>
      </c>
      <c r="G365" s="7">
        <f t="shared" si="51"/>
        <v>0</v>
      </c>
      <c r="H365" s="14">
        <f t="shared" si="50"/>
        <v>0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13</v>
      </c>
      <c r="D368" s="6">
        <v>6</v>
      </c>
      <c r="E368" s="7">
        <f t="shared" si="48"/>
        <v>7.4712643678160925E-2</v>
      </c>
      <c r="F368" s="7">
        <f t="shared" si="49"/>
        <v>3.0769230769230771E-2</v>
      </c>
      <c r="G368" s="7">
        <f t="shared" si="51"/>
        <v>-0.53846153846153844</v>
      </c>
      <c r="H368" s="14">
        <f t="shared" si="50"/>
        <v>-4.0229885057471264E-2</v>
      </c>
    </row>
    <row r="369" spans="1:8" x14ac:dyDescent="0.2">
      <c r="A369" s="26"/>
      <c r="B369" s="28" t="s">
        <v>343</v>
      </c>
      <c r="C369" s="31">
        <v>1</v>
      </c>
      <c r="D369" s="6">
        <v>1</v>
      </c>
      <c r="E369" s="7">
        <f t="shared" si="48"/>
        <v>5.7471264367816091E-3</v>
      </c>
      <c r="F369" s="7">
        <f t="shared" si="49"/>
        <v>5.1282051282051282E-3</v>
      </c>
      <c r="G369" s="7">
        <f t="shared" si="51"/>
        <v>0</v>
      </c>
      <c r="H369" s="14">
        <f t="shared" si="50"/>
        <v>0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2</v>
      </c>
      <c r="E373" s="7" t="str">
        <f t="shared" si="48"/>
        <v/>
      </c>
      <c r="F373" s="7">
        <f t="shared" si="49"/>
        <v>1.0256410256410256E-2</v>
      </c>
      <c r="G373" s="7">
        <f t="shared" si="51"/>
        <v>1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5</v>
      </c>
      <c r="D374" s="6">
        <v>8</v>
      </c>
      <c r="E374" s="7">
        <f t="shared" si="48"/>
        <v>2.8735632183908046E-2</v>
      </c>
      <c r="F374" s="7">
        <f t="shared" si="49"/>
        <v>4.1025641025641026E-2</v>
      </c>
      <c r="G374" s="7">
        <f t="shared" si="51"/>
        <v>0.6</v>
      </c>
      <c r="H374" s="14">
        <f t="shared" si="50"/>
        <v>1.7241379310344827E-2</v>
      </c>
    </row>
    <row r="375" spans="1:8" x14ac:dyDescent="0.2">
      <c r="A375" s="26"/>
      <c r="B375" s="28" t="s">
        <v>349</v>
      </c>
      <c r="C375" s="31">
        <v>5</v>
      </c>
      <c r="D375" s="6">
        <v>0</v>
      </c>
      <c r="E375" s="7">
        <f t="shared" si="48"/>
        <v>2.8735632183908046E-2</v>
      </c>
      <c r="F375" s="7" t="str">
        <f t="shared" si="49"/>
        <v/>
      </c>
      <c r="G375" s="7">
        <f t="shared" si="51"/>
        <v>-1</v>
      </c>
      <c r="H375" s="14">
        <f t="shared" si="50"/>
        <v>-2.8735632183908046E-2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15</v>
      </c>
      <c r="E377" s="7" t="str">
        <f t="shared" si="48"/>
        <v/>
      </c>
      <c r="F377" s="7">
        <f t="shared" si="49"/>
        <v>7.6923076923076927E-2</v>
      </c>
      <c r="G377" s="7">
        <f t="shared" si="51"/>
        <v>1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14" t="str">
        <f t="shared" si="50"/>
        <v/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</v>
      </c>
      <c r="D382" s="6">
        <v>2</v>
      </c>
      <c r="E382" s="7">
        <f t="shared" si="48"/>
        <v>5.7471264367816091E-3</v>
      </c>
      <c r="F382" s="7">
        <f t="shared" si="49"/>
        <v>1.0256410256410256E-2</v>
      </c>
      <c r="G382" s="7">
        <f t="shared" si="51"/>
        <v>1</v>
      </c>
      <c r="H382" s="14">
        <f t="shared" si="50"/>
        <v>5.7471264367816091E-3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6.8965517241379309E-2</v>
      </c>
      <c r="F383" s="7" t="str">
        <f t="shared" si="49"/>
        <v/>
      </c>
      <c r="G383" s="7">
        <f t="shared" si="51"/>
        <v>-1</v>
      </c>
      <c r="H383" s="14">
        <f t="shared" si="50"/>
        <v>-6.8965517241379309E-2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</v>
      </c>
      <c r="D385" s="6">
        <v>1</v>
      </c>
      <c r="E385" s="7">
        <f t="shared" si="48"/>
        <v>5.7471264367816091E-3</v>
      </c>
      <c r="F385" s="7">
        <f t="shared" si="49"/>
        <v>5.1282051282051282E-3</v>
      </c>
      <c r="G385" s="7">
        <f t="shared" si="51"/>
        <v>0</v>
      </c>
      <c r="H385" s="14">
        <f t="shared" si="50"/>
        <v>0</v>
      </c>
    </row>
    <row r="386" spans="1:8" x14ac:dyDescent="0.2">
      <c r="A386" s="26"/>
      <c r="B386" s="28" t="s">
        <v>360</v>
      </c>
      <c r="C386" s="31">
        <v>3</v>
      </c>
      <c r="D386" s="6">
        <v>5</v>
      </c>
      <c r="E386" s="7">
        <f t="shared" si="48"/>
        <v>1.7241379310344827E-2</v>
      </c>
      <c r="F386" s="7">
        <f t="shared" si="49"/>
        <v>2.564102564102564E-2</v>
      </c>
      <c r="G386" s="7">
        <f t="shared" si="51"/>
        <v>0.66666666666666663</v>
      </c>
      <c r="H386" s="14">
        <f t="shared" si="50"/>
        <v>1.1494252873563218E-2</v>
      </c>
    </row>
    <row r="387" spans="1:8" x14ac:dyDescent="0.2">
      <c r="A387" s="26"/>
      <c r="B387" s="28" t="s">
        <v>361</v>
      </c>
      <c r="C387" s="31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14" t="str">
        <f t="shared" si="50"/>
        <v/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6</v>
      </c>
      <c r="D393" s="6">
        <v>0</v>
      </c>
      <c r="E393" s="7">
        <f t="shared" si="48"/>
        <v>3.4482758620689655E-2</v>
      </c>
      <c r="F393" s="7" t="str">
        <f t="shared" si="49"/>
        <v/>
      </c>
      <c r="G393" s="7">
        <f t="shared" si="51"/>
        <v>-1</v>
      </c>
      <c r="H393" s="14">
        <f t="shared" si="50"/>
        <v>-3.4482758620689655E-2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2</v>
      </c>
      <c r="D396" s="6">
        <v>0</v>
      </c>
      <c r="E396" s="7">
        <f t="shared" si="48"/>
        <v>1.1494252873563218E-2</v>
      </c>
      <c r="F396" s="7" t="str">
        <f t="shared" si="49"/>
        <v/>
      </c>
      <c r="G396" s="7">
        <f t="shared" si="51"/>
        <v>-1</v>
      </c>
      <c r="H396" s="14">
        <f t="shared" si="50"/>
        <v>-1.1494252873563218E-2</v>
      </c>
    </row>
    <row r="397" spans="1:8" x14ac:dyDescent="0.2">
      <c r="A397" s="26"/>
      <c r="B397" s="28" t="s">
        <v>371</v>
      </c>
      <c r="C397" s="31">
        <v>4</v>
      </c>
      <c r="D397" s="6">
        <v>3</v>
      </c>
      <c r="E397" s="7">
        <f t="shared" si="48"/>
        <v>2.2988505747126436E-2</v>
      </c>
      <c r="F397" s="7">
        <f t="shared" si="49"/>
        <v>1.5384615384615385E-2</v>
      </c>
      <c r="G397" s="7">
        <f t="shared" si="51"/>
        <v>-0.25</v>
      </c>
      <c r="H397" s="14">
        <f t="shared" si="50"/>
        <v>-5.7471264367816091E-3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</v>
      </c>
      <c r="D401" s="6">
        <v>1</v>
      </c>
      <c r="E401" s="7">
        <f t="shared" si="48"/>
        <v>5.7471264367816091E-3</v>
      </c>
      <c r="F401" s="7">
        <f t="shared" si="49"/>
        <v>5.1282051282051282E-3</v>
      </c>
      <c r="G401" s="7">
        <f t="shared" si="51"/>
        <v>0</v>
      </c>
      <c r="H401" s="14">
        <f t="shared" si="50"/>
        <v>0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9</v>
      </c>
      <c r="D404" s="6">
        <v>9</v>
      </c>
      <c r="E404" s="7">
        <f t="shared" si="48"/>
        <v>5.1724137931034482E-2</v>
      </c>
      <c r="F404" s="7">
        <f t="shared" si="49"/>
        <v>4.6153846153846156E-2</v>
      </c>
      <c r="G404" s="7">
        <f t="shared" si="51"/>
        <v>0</v>
      </c>
      <c r="H404" s="14">
        <f t="shared" si="50"/>
        <v>0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25</v>
      </c>
      <c r="D410" s="6">
        <v>48</v>
      </c>
      <c r="E410" s="7">
        <f t="shared" si="48"/>
        <v>0.14367816091954022</v>
      </c>
      <c r="F410" s="7">
        <f t="shared" si="49"/>
        <v>0.24615384615384617</v>
      </c>
      <c r="G410" s="7">
        <f t="shared" si="51"/>
        <v>0.92</v>
      </c>
      <c r="H410" s="14">
        <f t="shared" si="50"/>
        <v>0.13218390804597702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</v>
      </c>
      <c r="D413" s="6">
        <v>8</v>
      </c>
      <c r="E413" s="7">
        <f t="shared" si="48"/>
        <v>5.7471264367816091E-3</v>
      </c>
      <c r="F413" s="7">
        <f t="shared" si="49"/>
        <v>4.1025641025641026E-2</v>
      </c>
      <c r="G413" s="7">
        <f t="shared" si="51"/>
        <v>7</v>
      </c>
      <c r="H413" s="14">
        <f t="shared" si="50"/>
        <v>4.0229885057471264E-2</v>
      </c>
    </row>
    <row r="414" spans="1:8" x14ac:dyDescent="0.2">
      <c r="A414" s="26"/>
      <c r="B414" s="28" t="s">
        <v>388</v>
      </c>
      <c r="C414" s="31">
        <v>5</v>
      </c>
      <c r="D414" s="6">
        <v>3</v>
      </c>
      <c r="E414" s="7">
        <f t="shared" si="48"/>
        <v>2.8735632183908046E-2</v>
      </c>
      <c r="F414" s="7">
        <f t="shared" si="49"/>
        <v>1.5384615384615385E-2</v>
      </c>
      <c r="G414" s="7">
        <f t="shared" si="51"/>
        <v>-0.4</v>
      </c>
      <c r="H414" s="14">
        <f t="shared" si="50"/>
        <v>-1.1494252873563218E-2</v>
      </c>
    </row>
    <row r="415" spans="1:8" x14ac:dyDescent="0.2">
      <c r="A415" s="26"/>
      <c r="B415" s="28" t="s">
        <v>389</v>
      </c>
      <c r="C415" s="31">
        <v>4</v>
      </c>
      <c r="D415" s="6">
        <v>5</v>
      </c>
      <c r="E415" s="7">
        <f t="shared" si="48"/>
        <v>2.2988505747126436E-2</v>
      </c>
      <c r="F415" s="7">
        <f t="shared" si="49"/>
        <v>2.564102564102564E-2</v>
      </c>
      <c r="G415" s="7">
        <f t="shared" si="51"/>
        <v>0.25</v>
      </c>
      <c r="H415" s="14">
        <f t="shared" si="50"/>
        <v>5.7471264367816091E-3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0</v>
      </c>
      <c r="E417" s="7">
        <f t="shared" si="48"/>
        <v>5.7471264367816091E-3</v>
      </c>
      <c r="F417" s="7" t="str">
        <f t="shared" si="49"/>
        <v/>
      </c>
      <c r="G417" s="7">
        <f t="shared" si="51"/>
        <v>-1</v>
      </c>
      <c r="H417" s="14">
        <f t="shared" si="50"/>
        <v>-5.7471264367816091E-3</v>
      </c>
    </row>
    <row r="418" spans="1:8" ht="25.5" x14ac:dyDescent="0.2">
      <c r="A418" s="26"/>
      <c r="B418" s="28" t="s">
        <v>392</v>
      </c>
      <c r="C418" s="31">
        <v>1</v>
      </c>
      <c r="D418" s="6">
        <v>0</v>
      </c>
      <c r="E418" s="7">
        <f t="shared" si="48"/>
        <v>5.7471264367816091E-3</v>
      </c>
      <c r="F418" s="7" t="str">
        <f t="shared" si="49"/>
        <v/>
      </c>
      <c r="G418" s="7">
        <f t="shared" si="51"/>
        <v>-1</v>
      </c>
      <c r="H418" s="14">
        <f t="shared" si="50"/>
        <v>-5.7471264367816091E-3</v>
      </c>
    </row>
    <row r="419" spans="1:8" x14ac:dyDescent="0.2">
      <c r="A419" s="26"/>
      <c r="B419" s="28" t="s">
        <v>393</v>
      </c>
      <c r="C419" s="31">
        <v>2</v>
      </c>
      <c r="D419" s="6">
        <v>0</v>
      </c>
      <c r="E419" s="7">
        <f t="shared" si="48"/>
        <v>1.1494252873563218E-2</v>
      </c>
      <c r="F419" s="7" t="str">
        <f t="shared" si="49"/>
        <v/>
      </c>
      <c r="G419" s="7">
        <f t="shared" si="51"/>
        <v>-1</v>
      </c>
      <c r="H419" s="14">
        <f t="shared" si="50"/>
        <v>-1.1494252873563218E-2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39</v>
      </c>
      <c r="D423" s="6">
        <v>0</v>
      </c>
      <c r="E423" s="7">
        <f t="shared" si="48"/>
        <v>0.22413793103448276</v>
      </c>
      <c r="F423" s="7" t="str">
        <f t="shared" si="49"/>
        <v/>
      </c>
      <c r="G423" s="7">
        <f t="shared" si="51"/>
        <v>-1</v>
      </c>
      <c r="H423" s="14">
        <f t="shared" si="50"/>
        <v>-0.22413793103448276</v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14" t="str">
        <f t="shared" si="50"/>
        <v/>
      </c>
    </row>
    <row r="426" spans="1:8" x14ac:dyDescent="0.2">
      <c r="A426" s="26"/>
      <c r="B426" s="28" t="s">
        <v>400</v>
      </c>
      <c r="C426" s="31">
        <v>0</v>
      </c>
      <c r="D426" s="6">
        <v>5</v>
      </c>
      <c r="E426" s="7" t="str">
        <f t="shared" ref="E426:E489" si="52">+IF(C426=0,"",C426/C$362)</f>
        <v/>
      </c>
      <c r="F426" s="7">
        <f t="shared" ref="F426:F489" si="53">+IF(D426=0,"",D426/D$362)</f>
        <v>2.564102564102564E-2</v>
      </c>
      <c r="G426" s="7">
        <f t="shared" si="51"/>
        <v>1</v>
      </c>
      <c r="H426" s="14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1">
        <v>0</v>
      </c>
      <c r="D427" s="6">
        <v>2</v>
      </c>
      <c r="E427" s="7" t="str">
        <f t="shared" si="52"/>
        <v/>
      </c>
      <c r="F427" s="7">
        <f t="shared" si="53"/>
        <v>1.0256410256410256E-2</v>
      </c>
      <c r="G427" s="7">
        <f t="shared" ref="G427:G490" si="55">+IF(AND(C427=0,D427=0)," ",IF(C427=0,1,IF(D427=0,-1,(D427-C427)/C427)))</f>
        <v>1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14" t="str">
        <f t="shared" si="54"/>
        <v/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14" t="str">
        <f t="shared" si="54"/>
        <v/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1</v>
      </c>
      <c r="E439" s="7" t="str">
        <f t="shared" si="52"/>
        <v/>
      </c>
      <c r="F439" s="7">
        <f t="shared" si="53"/>
        <v>5.1282051282051282E-3</v>
      </c>
      <c r="G439" s="7">
        <f t="shared" si="55"/>
        <v>1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1</v>
      </c>
      <c r="D440" s="6">
        <v>0</v>
      </c>
      <c r="E440" s="7">
        <f t="shared" si="52"/>
        <v>5.7471264367816091E-3</v>
      </c>
      <c r="F440" s="7" t="str">
        <f t="shared" si="53"/>
        <v/>
      </c>
      <c r="G440" s="7">
        <f t="shared" si="55"/>
        <v>-1</v>
      </c>
      <c r="H440" s="14">
        <f t="shared" si="54"/>
        <v>-5.7471264367816091E-3</v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</v>
      </c>
      <c r="D445" s="6">
        <v>0</v>
      </c>
      <c r="E445" s="7">
        <f t="shared" si="52"/>
        <v>5.7471264367816091E-3</v>
      </c>
      <c r="F445" s="7" t="str">
        <f t="shared" si="53"/>
        <v/>
      </c>
      <c r="G445" s="7">
        <f t="shared" si="55"/>
        <v>-1</v>
      </c>
      <c r="H445" s="14">
        <f t="shared" si="54"/>
        <v>-5.7471264367816091E-3</v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5</v>
      </c>
      <c r="E460" s="7" t="str">
        <f t="shared" si="52"/>
        <v/>
      </c>
      <c r="F460" s="7">
        <f t="shared" si="53"/>
        <v>2.564102564102564E-2</v>
      </c>
      <c r="G460" s="7">
        <f t="shared" si="55"/>
        <v>1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50</v>
      </c>
      <c r="E466" s="7" t="str">
        <f t="shared" si="52"/>
        <v/>
      </c>
      <c r="F466" s="7">
        <f t="shared" si="53"/>
        <v>0.25641025641025639</v>
      </c>
      <c r="G466" s="7">
        <f t="shared" si="55"/>
        <v>1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10</v>
      </c>
      <c r="D475" s="6">
        <v>0</v>
      </c>
      <c r="E475" s="7">
        <f t="shared" si="52"/>
        <v>5.7471264367816091E-2</v>
      </c>
      <c r="F475" s="7" t="str">
        <f t="shared" si="53"/>
        <v/>
      </c>
      <c r="G475" s="7">
        <f t="shared" si="55"/>
        <v>-1</v>
      </c>
      <c r="H475" s="14">
        <f t="shared" si="54"/>
        <v>-5.7471264367816091E-2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14" t="str">
        <f t="shared" si="54"/>
        <v/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1</v>
      </c>
      <c r="E488" s="7" t="str">
        <f t="shared" si="52"/>
        <v/>
      </c>
      <c r="F488" s="7">
        <f t="shared" si="53"/>
        <v>5.1282051282051282E-3</v>
      </c>
      <c r="G488" s="7">
        <f t="shared" si="55"/>
        <v>1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0</v>
      </c>
      <c r="D490" s="6">
        <v>0</v>
      </c>
      <c r="E490" s="7" t="str">
        <f t="shared" ref="E490:E553" si="56">+IF(C490=0,"",C490/C$362)</f>
        <v/>
      </c>
      <c r="F490" s="7" t="str">
        <f t="shared" ref="F490:F553" si="57">+IF(D490=0,"",D490/D$362)</f>
        <v/>
      </c>
      <c r="G490" s="7" t="str">
        <f t="shared" si="55"/>
        <v xml:space="preserve"> </v>
      </c>
      <c r="H490" s="14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0</v>
      </c>
      <c r="E500" s="7">
        <f t="shared" si="56"/>
        <v>5.7471264367816091E-3</v>
      </c>
      <c r="F500" s="7" t="str">
        <f t="shared" si="57"/>
        <v/>
      </c>
      <c r="G500" s="7">
        <f t="shared" si="59"/>
        <v>-1</v>
      </c>
      <c r="H500" s="14">
        <f t="shared" si="58"/>
        <v>-5.7471264367816091E-3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14" t="str">
        <f t="shared" si="58"/>
        <v/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0</v>
      </c>
      <c r="D505" s="6">
        <v>3</v>
      </c>
      <c r="E505" s="7" t="str">
        <f t="shared" si="56"/>
        <v/>
      </c>
      <c r="F505" s="7">
        <f t="shared" si="57"/>
        <v>1.5384615384615385E-2</v>
      </c>
      <c r="G505" s="7">
        <f t="shared" si="59"/>
        <v>1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14" t="str">
        <f t="shared" si="58"/>
        <v/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</v>
      </c>
      <c r="D554" s="6">
        <v>0</v>
      </c>
      <c r="E554" s="7">
        <f t="shared" ref="E554:E595" si="60">+IF(C554=0,"",C554/C$362)</f>
        <v>5.7471264367816091E-3</v>
      </c>
      <c r="F554" s="7" t="str">
        <f t="shared" ref="F554:F595" si="61">+IF(D554=0,"",D554/D$362)</f>
        <v/>
      </c>
      <c r="G554" s="7">
        <f t="shared" si="59"/>
        <v>-1</v>
      </c>
      <c r="H554" s="14">
        <f t="shared" ref="H554:H595" si="62">+IF(OR(AND(E554=""),(G554="")),"",E554*G554)</f>
        <v>-5.7471264367816091E-3</v>
      </c>
    </row>
    <row r="555" spans="1:8" x14ac:dyDescent="0.2">
      <c r="A555" s="26"/>
      <c r="B555" s="28" t="s">
        <v>529</v>
      </c>
      <c r="C555" s="31">
        <v>12</v>
      </c>
      <c r="D555" s="6">
        <v>1</v>
      </c>
      <c r="E555" s="7">
        <f t="shared" si="60"/>
        <v>6.8965517241379309E-2</v>
      </c>
      <c r="F555" s="7">
        <f t="shared" si="61"/>
        <v>5.1282051282051282E-3</v>
      </c>
      <c r="G555" s="7">
        <f t="shared" ref="G555:G595" si="63">+IF(AND(C555=0,D555=0)," ",IF(C555=0,1,IF(D555=0,-1,(D555-C555)/C555)))</f>
        <v>-0.91666666666666663</v>
      </c>
      <c r="H555" s="14">
        <f t="shared" si="62"/>
        <v>-6.3218390804597693E-2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4</v>
      </c>
      <c r="D558" s="6">
        <v>1</v>
      </c>
      <c r="E558" s="7">
        <f t="shared" si="60"/>
        <v>2.2988505747126436E-2</v>
      </c>
      <c r="F558" s="7">
        <f t="shared" si="61"/>
        <v>5.1282051282051282E-3</v>
      </c>
      <c r="G558" s="7">
        <f t="shared" si="63"/>
        <v>-0.75</v>
      </c>
      <c r="H558" s="14">
        <f t="shared" si="62"/>
        <v>-1.7241379310344827E-2</v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5</v>
      </c>
      <c r="E576" s="7" t="str">
        <f t="shared" si="60"/>
        <v/>
      </c>
      <c r="F576" s="7">
        <f t="shared" si="61"/>
        <v>2.564102564102564E-2</v>
      </c>
      <c r="G576" s="7">
        <f t="shared" si="63"/>
        <v>1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14" t="str">
        <f t="shared" si="62"/>
        <v/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1</v>
      </c>
      <c r="D581" s="6">
        <v>3</v>
      </c>
      <c r="E581" s="7">
        <f t="shared" si="60"/>
        <v>5.7471264367816091E-3</v>
      </c>
      <c r="F581" s="7">
        <f t="shared" si="61"/>
        <v>1.5384615384615385E-2</v>
      </c>
      <c r="G581" s="7">
        <f t="shared" si="63"/>
        <v>2</v>
      </c>
      <c r="H581" s="14">
        <f t="shared" si="62"/>
        <v>1.1494252873563218E-2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14" t="str">
        <f t="shared" si="62"/>
        <v/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78</v>
      </c>
      <c r="D601" s="10">
        <f>SUM(D602:D629)</f>
        <v>60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-0.23076923076923078</v>
      </c>
      <c r="H601" s="24">
        <f t="shared" ref="H601:H629" si="66">+IF(OR(AND(E601=""),(G601="")),"",E601*G601)</f>
        <v>-0.23076923076923078</v>
      </c>
    </row>
    <row r="602" spans="1:8" x14ac:dyDescent="0.2">
      <c r="A602" s="26"/>
      <c r="B602" s="27" t="s">
        <v>570</v>
      </c>
      <c r="C602" s="30">
        <v>0</v>
      </c>
      <c r="D602" s="11">
        <v>0</v>
      </c>
      <c r="E602" s="12" t="str">
        <f t="shared" si="64"/>
        <v/>
      </c>
      <c r="F602" s="12" t="str">
        <f t="shared" si="65"/>
        <v/>
      </c>
      <c r="G602" s="12" t="str">
        <f t="shared" ref="G602:G629" si="67">+IF(AND(C602=0,D602=0)," ",IF(C602=0,1,IF(D602=0,-1,(D602-C602)/C602)))</f>
        <v xml:space="preserve"> 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0</v>
      </c>
      <c r="D603" s="6">
        <v>3</v>
      </c>
      <c r="E603" s="7" t="str">
        <f t="shared" si="64"/>
        <v/>
      </c>
      <c r="F603" s="7">
        <f t="shared" si="65"/>
        <v>0.05</v>
      </c>
      <c r="G603" s="7">
        <f t="shared" si="67"/>
        <v>1</v>
      </c>
      <c r="H603" s="14" t="str">
        <f t="shared" si="66"/>
        <v/>
      </c>
    </row>
    <row r="604" spans="1:8" ht="25.5" x14ac:dyDescent="0.2">
      <c r="A604" s="26"/>
      <c r="B604" s="28" t="s">
        <v>572</v>
      </c>
      <c r="C604" s="31">
        <v>1</v>
      </c>
      <c r="D604" s="6">
        <v>11</v>
      </c>
      <c r="E604" s="7">
        <f t="shared" si="64"/>
        <v>1.282051282051282E-2</v>
      </c>
      <c r="F604" s="7">
        <f t="shared" si="65"/>
        <v>0.18333333333333332</v>
      </c>
      <c r="G604" s="7">
        <f t="shared" si="67"/>
        <v>10</v>
      </c>
      <c r="H604" s="14">
        <f t="shared" si="66"/>
        <v>0.12820512820512819</v>
      </c>
    </row>
    <row r="605" spans="1:8" x14ac:dyDescent="0.2">
      <c r="A605" s="26"/>
      <c r="B605" s="28" t="s">
        <v>573</v>
      </c>
      <c r="C605" s="31">
        <v>70</v>
      </c>
      <c r="D605" s="6">
        <v>0</v>
      </c>
      <c r="E605" s="7">
        <f t="shared" si="64"/>
        <v>0.89743589743589747</v>
      </c>
      <c r="F605" s="7" t="str">
        <f t="shared" si="65"/>
        <v/>
      </c>
      <c r="G605" s="7">
        <f t="shared" si="67"/>
        <v>-1</v>
      </c>
      <c r="H605" s="14">
        <f t="shared" si="66"/>
        <v>-0.89743589743589747</v>
      </c>
    </row>
    <row r="606" spans="1:8" x14ac:dyDescent="0.2">
      <c r="A606" s="26"/>
      <c r="B606" s="28" t="s">
        <v>574</v>
      </c>
      <c r="C606" s="31">
        <v>7</v>
      </c>
      <c r="D606" s="6">
        <v>19</v>
      </c>
      <c r="E606" s="7">
        <f t="shared" si="64"/>
        <v>8.9743589743589744E-2</v>
      </c>
      <c r="F606" s="7">
        <f t="shared" si="65"/>
        <v>0.31666666666666665</v>
      </c>
      <c r="G606" s="7">
        <f t="shared" si="67"/>
        <v>1.7142857142857142</v>
      </c>
      <c r="H606" s="14">
        <f t="shared" si="66"/>
        <v>0.15384615384615383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22</v>
      </c>
      <c r="E617" s="7" t="str">
        <f t="shared" si="64"/>
        <v/>
      </c>
      <c r="F617" s="7">
        <f t="shared" si="65"/>
        <v>0.36666666666666664</v>
      </c>
      <c r="G617" s="7">
        <f t="shared" si="67"/>
        <v>1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14" t="str">
        <f t="shared" si="66"/>
        <v/>
      </c>
    </row>
    <row r="619" spans="1:8" x14ac:dyDescent="0.2">
      <c r="A619" s="26"/>
      <c r="B619" s="28" t="s">
        <v>587</v>
      </c>
      <c r="C619" s="31">
        <v>0</v>
      </c>
      <c r="D619" s="6">
        <v>1</v>
      </c>
      <c r="E619" s="7" t="str">
        <f t="shared" si="64"/>
        <v/>
      </c>
      <c r="F619" s="7">
        <f t="shared" si="65"/>
        <v>1.6666666666666666E-2</v>
      </c>
      <c r="G619" s="7">
        <f t="shared" si="67"/>
        <v>1</v>
      </c>
      <c r="H619" s="14" t="str">
        <f t="shared" si="66"/>
        <v/>
      </c>
    </row>
    <row r="620" spans="1:8" x14ac:dyDescent="0.2">
      <c r="A620" s="26"/>
      <c r="B620" s="28" t="s">
        <v>588</v>
      </c>
      <c r="C620" s="31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14" t="str">
        <f t="shared" si="66"/>
        <v/>
      </c>
    </row>
    <row r="621" spans="1:8" x14ac:dyDescent="0.2">
      <c r="A621" s="26"/>
      <c r="B621" s="28" t="s">
        <v>589</v>
      </c>
      <c r="C621" s="31">
        <v>0</v>
      </c>
      <c r="D621" s="6">
        <v>4</v>
      </c>
      <c r="E621" s="7" t="str">
        <f t="shared" si="64"/>
        <v/>
      </c>
      <c r="F621" s="7">
        <f t="shared" si="65"/>
        <v>6.6666666666666666E-2</v>
      </c>
      <c r="G621" s="7">
        <f t="shared" si="67"/>
        <v>1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K16" sqref="K1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598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599</v>
      </c>
      <c r="C8" s="10">
        <f>+C19+C76+C181+C362+C601</f>
        <v>291</v>
      </c>
      <c r="D8" s="10">
        <f>+D19+D76+D181+D362+D601</f>
        <v>255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-0.12371134020618557</v>
      </c>
      <c r="H8" s="24">
        <f t="shared" ref="H8:H13" si="1">+IF(OR(AND(E8=""),(G8="")),"",E8*G8)</f>
        <v>-0.12371134020618557</v>
      </c>
    </row>
    <row r="9" spans="1:8" x14ac:dyDescent="0.2">
      <c r="A9" s="26"/>
      <c r="B9" s="21" t="s">
        <v>6</v>
      </c>
      <c r="C9" s="18">
        <f>+C19</f>
        <v>8</v>
      </c>
      <c r="D9" s="11">
        <f>+D19</f>
        <v>4</v>
      </c>
      <c r="E9" s="12">
        <f t="shared" ref="E9:F13" si="2">+C9/C$8</f>
        <v>2.7491408934707903E-2</v>
      </c>
      <c r="F9" s="12">
        <f t="shared" si="2"/>
        <v>1.5686274509803921E-2</v>
      </c>
      <c r="G9" s="12">
        <f t="shared" si="0"/>
        <v>-0.5</v>
      </c>
      <c r="H9" s="13">
        <f t="shared" si="1"/>
        <v>-1.3745704467353952E-2</v>
      </c>
    </row>
    <row r="10" spans="1:8" x14ac:dyDescent="0.2">
      <c r="A10" s="26"/>
      <c r="B10" s="22" t="s">
        <v>7</v>
      </c>
      <c r="C10" s="19">
        <f>+C76</f>
        <v>29</v>
      </c>
      <c r="D10" s="6">
        <f>+D76</f>
        <v>33</v>
      </c>
      <c r="E10" s="7">
        <f t="shared" si="2"/>
        <v>9.9656357388316158E-2</v>
      </c>
      <c r="F10" s="7">
        <f t="shared" si="2"/>
        <v>0.12941176470588237</v>
      </c>
      <c r="G10" s="7">
        <f t="shared" si="0"/>
        <v>0.13793103448275862</v>
      </c>
      <c r="H10" s="14">
        <f t="shared" si="1"/>
        <v>1.3745704467353953E-2</v>
      </c>
    </row>
    <row r="11" spans="1:8" ht="25.5" x14ac:dyDescent="0.2">
      <c r="A11" s="26"/>
      <c r="B11" s="22" t="s">
        <v>8</v>
      </c>
      <c r="C11" s="19">
        <f>+C181</f>
        <v>54</v>
      </c>
      <c r="D11" s="6">
        <f>+D181</f>
        <v>50</v>
      </c>
      <c r="E11" s="7">
        <f t="shared" si="2"/>
        <v>0.18556701030927836</v>
      </c>
      <c r="F11" s="7">
        <f t="shared" si="2"/>
        <v>0.19607843137254902</v>
      </c>
      <c r="G11" s="7">
        <f t="shared" si="0"/>
        <v>-7.407407407407407E-2</v>
      </c>
      <c r="H11" s="14">
        <f t="shared" si="1"/>
        <v>-1.3745704467353952E-2</v>
      </c>
    </row>
    <row r="12" spans="1:8" x14ac:dyDescent="0.2">
      <c r="A12" s="26"/>
      <c r="B12" s="22" t="s">
        <v>9</v>
      </c>
      <c r="C12" s="19">
        <f>+C362</f>
        <v>180</v>
      </c>
      <c r="D12" s="6">
        <f>+D362</f>
        <v>142</v>
      </c>
      <c r="E12" s="7">
        <f t="shared" si="2"/>
        <v>0.61855670103092786</v>
      </c>
      <c r="F12" s="7">
        <f t="shared" si="2"/>
        <v>0.55686274509803924</v>
      </c>
      <c r="G12" s="7">
        <f t="shared" si="0"/>
        <v>-0.21111111111111111</v>
      </c>
      <c r="H12" s="14">
        <f t="shared" si="1"/>
        <v>-0.13058419243986255</v>
      </c>
    </row>
    <row r="13" spans="1:8" ht="15.75" thickBot="1" x14ac:dyDescent="0.25">
      <c r="A13" s="26"/>
      <c r="B13" s="23" t="s">
        <v>10</v>
      </c>
      <c r="C13" s="20">
        <f>+C601</f>
        <v>20</v>
      </c>
      <c r="D13" s="15">
        <f>+D601</f>
        <v>26</v>
      </c>
      <c r="E13" s="16">
        <f t="shared" si="2"/>
        <v>6.8728522336769765E-2</v>
      </c>
      <c r="F13" s="16">
        <f t="shared" si="2"/>
        <v>0.10196078431372549</v>
      </c>
      <c r="G13" s="16">
        <f t="shared" si="0"/>
        <v>0.3</v>
      </c>
      <c r="H13" s="17">
        <f t="shared" si="1"/>
        <v>2.0618556701030927E-2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8</v>
      </c>
      <c r="D19" s="10">
        <f>SUM(D20:D70)</f>
        <v>4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-0.5</v>
      </c>
      <c r="H19" s="24">
        <f t="shared" ref="H19:H50" si="5">+IF(OR(AND(E19=""),(G19="")),"",E19*G19)</f>
        <v>-0.5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0.25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1</v>
      </c>
      <c r="E25" s="7" t="str">
        <f t="shared" si="3"/>
        <v/>
      </c>
      <c r="F25" s="7">
        <f t="shared" si="4"/>
        <v>0.25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1</v>
      </c>
      <c r="D27" s="6">
        <v>0</v>
      </c>
      <c r="E27" s="7">
        <f t="shared" si="3"/>
        <v>0.125</v>
      </c>
      <c r="F27" s="7" t="str">
        <f t="shared" si="4"/>
        <v/>
      </c>
      <c r="G27" s="7">
        <f t="shared" si="6"/>
        <v>-1</v>
      </c>
      <c r="H27" s="14">
        <f t="shared" si="5"/>
        <v>-0.125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1</v>
      </c>
      <c r="D29" s="6">
        <v>0</v>
      </c>
      <c r="E29" s="7">
        <f t="shared" si="3"/>
        <v>0.125</v>
      </c>
      <c r="F29" s="7" t="str">
        <f t="shared" si="4"/>
        <v/>
      </c>
      <c r="G29" s="7">
        <f t="shared" si="6"/>
        <v>-1</v>
      </c>
      <c r="H29" s="14">
        <f t="shared" si="5"/>
        <v>-0.125</v>
      </c>
    </row>
    <row r="30" spans="1:8" x14ac:dyDescent="0.2">
      <c r="A30" s="26"/>
      <c r="B30" s="22" t="s">
        <v>22</v>
      </c>
      <c r="C30" s="19">
        <v>0</v>
      </c>
      <c r="D30" s="6">
        <v>1</v>
      </c>
      <c r="E30" s="7" t="str">
        <f t="shared" si="3"/>
        <v/>
      </c>
      <c r="F30" s="7">
        <f t="shared" si="4"/>
        <v>0.25</v>
      </c>
      <c r="G30" s="7">
        <f t="shared" si="6"/>
        <v>1</v>
      </c>
      <c r="H30" s="14" t="str">
        <f t="shared" si="5"/>
        <v/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0</v>
      </c>
      <c r="E32" s="7">
        <f t="shared" si="3"/>
        <v>0.125</v>
      </c>
      <c r="F32" s="7" t="str">
        <f t="shared" si="4"/>
        <v/>
      </c>
      <c r="G32" s="7">
        <f t="shared" si="6"/>
        <v>-1</v>
      </c>
      <c r="H32" s="14">
        <f t="shared" si="5"/>
        <v>-0.125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3</v>
      </c>
      <c r="D53" s="6">
        <v>1</v>
      </c>
      <c r="E53" s="7">
        <f t="shared" si="7"/>
        <v>0.375</v>
      </c>
      <c r="F53" s="7">
        <f t="shared" si="8"/>
        <v>0.25</v>
      </c>
      <c r="G53" s="7">
        <f t="shared" si="10"/>
        <v>-0.66666666666666663</v>
      </c>
      <c r="H53" s="14">
        <f t="shared" si="9"/>
        <v>-0.25</v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1</v>
      </c>
      <c r="D64" s="6">
        <v>0</v>
      </c>
      <c r="E64" s="7">
        <f t="shared" si="7"/>
        <v>0.125</v>
      </c>
      <c r="F64" s="7" t="str">
        <f t="shared" si="8"/>
        <v/>
      </c>
      <c r="G64" s="7">
        <f t="shared" si="10"/>
        <v>-1</v>
      </c>
      <c r="H64" s="14">
        <f t="shared" si="9"/>
        <v>-0.125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1</v>
      </c>
      <c r="D68" s="6">
        <v>0</v>
      </c>
      <c r="E68" s="7">
        <f t="shared" si="7"/>
        <v>0.125</v>
      </c>
      <c r="F68" s="7" t="str">
        <f t="shared" si="8"/>
        <v/>
      </c>
      <c r="G68" s="7">
        <f t="shared" si="10"/>
        <v>-1</v>
      </c>
      <c r="H68" s="14">
        <f t="shared" si="9"/>
        <v>-0.125</v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29</v>
      </c>
      <c r="D76" s="10">
        <f>SUM(D77:D175)</f>
        <v>33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0.13793103448275862</v>
      </c>
      <c r="H76" s="24">
        <f t="shared" ref="H76:H107" si="13">+IF(OR(AND(E76=""),(G76="")),"",E76*G76)</f>
        <v>0.13793103448275862</v>
      </c>
    </row>
    <row r="77" spans="1:8" x14ac:dyDescent="0.2">
      <c r="A77" s="26"/>
      <c r="B77" s="27" t="s">
        <v>63</v>
      </c>
      <c r="C77" s="30">
        <v>2</v>
      </c>
      <c r="D77" s="11">
        <v>1</v>
      </c>
      <c r="E77" s="12">
        <f t="shared" si="11"/>
        <v>6.8965517241379309E-2</v>
      </c>
      <c r="F77" s="12">
        <f t="shared" si="12"/>
        <v>3.0303030303030304E-2</v>
      </c>
      <c r="G77" s="12">
        <f t="shared" ref="G77:G108" si="14">+IF(AND(C77=0,D77=0)," ",IF(C77=0,1,IF(D77=0,-1,(D77-C77)/C77)))</f>
        <v>-0.5</v>
      </c>
      <c r="H77" s="13">
        <f t="shared" si="13"/>
        <v>-3.4482758620689655E-2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4</v>
      </c>
      <c r="D80" s="6">
        <v>5</v>
      </c>
      <c r="E80" s="7">
        <f t="shared" si="11"/>
        <v>0.13793103448275862</v>
      </c>
      <c r="F80" s="7">
        <f t="shared" si="12"/>
        <v>0.15151515151515152</v>
      </c>
      <c r="G80" s="7">
        <f t="shared" si="14"/>
        <v>0.25</v>
      </c>
      <c r="H80" s="14">
        <f t="shared" si="13"/>
        <v>3.4482758620689655E-2</v>
      </c>
    </row>
    <row r="81" spans="1:8" ht="25.5" x14ac:dyDescent="0.2">
      <c r="A81" s="26"/>
      <c r="B81" s="28" t="s">
        <v>67</v>
      </c>
      <c r="C81" s="31">
        <v>4</v>
      </c>
      <c r="D81" s="6">
        <v>3</v>
      </c>
      <c r="E81" s="7">
        <f t="shared" si="11"/>
        <v>0.13793103448275862</v>
      </c>
      <c r="F81" s="7">
        <f t="shared" si="12"/>
        <v>9.0909090909090912E-2</v>
      </c>
      <c r="G81" s="7">
        <f t="shared" si="14"/>
        <v>-0.25</v>
      </c>
      <c r="H81" s="14">
        <f t="shared" si="13"/>
        <v>-3.4482758620689655E-2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0</v>
      </c>
      <c r="D95" s="6">
        <v>1</v>
      </c>
      <c r="E95" s="7" t="str">
        <f t="shared" si="11"/>
        <v/>
      </c>
      <c r="F95" s="7">
        <f t="shared" si="12"/>
        <v>3.0303030303030304E-2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0</v>
      </c>
      <c r="D96" s="6">
        <v>1</v>
      </c>
      <c r="E96" s="7" t="str">
        <f t="shared" si="11"/>
        <v/>
      </c>
      <c r="F96" s="7">
        <f t="shared" si="12"/>
        <v>3.0303030303030304E-2</v>
      </c>
      <c r="G96" s="7">
        <f t="shared" si="14"/>
        <v>1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5</v>
      </c>
      <c r="D98" s="6">
        <v>2</v>
      </c>
      <c r="E98" s="7">
        <f t="shared" si="11"/>
        <v>0.17241379310344829</v>
      </c>
      <c r="F98" s="7">
        <f t="shared" si="12"/>
        <v>6.0606060606060608E-2</v>
      </c>
      <c r="G98" s="7">
        <f t="shared" si="14"/>
        <v>-0.6</v>
      </c>
      <c r="H98" s="14">
        <f t="shared" si="13"/>
        <v>-0.10344827586206896</v>
      </c>
    </row>
    <row r="99" spans="1:8" x14ac:dyDescent="0.2">
      <c r="A99" s="26"/>
      <c r="B99" s="28" t="s">
        <v>85</v>
      </c>
      <c r="C99" s="31">
        <v>3</v>
      </c>
      <c r="D99" s="6">
        <v>0</v>
      </c>
      <c r="E99" s="7">
        <f t="shared" si="11"/>
        <v>0.10344827586206896</v>
      </c>
      <c r="F99" s="7" t="str">
        <f t="shared" si="12"/>
        <v/>
      </c>
      <c r="G99" s="7">
        <f t="shared" si="14"/>
        <v>-1</v>
      </c>
      <c r="H99" s="14">
        <f t="shared" si="13"/>
        <v>-0.10344827586206896</v>
      </c>
    </row>
    <row r="100" spans="1:8" x14ac:dyDescent="0.2">
      <c r="A100" s="26"/>
      <c r="B100" s="28" t="s">
        <v>86</v>
      </c>
      <c r="C100" s="31">
        <v>0</v>
      </c>
      <c r="D100" s="6">
        <v>2</v>
      </c>
      <c r="E100" s="7" t="str">
        <f t="shared" si="11"/>
        <v/>
      </c>
      <c r="F100" s="7">
        <f t="shared" si="12"/>
        <v>6.0606060606060608E-2</v>
      </c>
      <c r="G100" s="7">
        <f t="shared" si="14"/>
        <v>1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1</v>
      </c>
      <c r="E110" s="7" t="str">
        <f t="shared" si="15"/>
        <v/>
      </c>
      <c r="F110" s="7">
        <f t="shared" si="16"/>
        <v>3.0303030303030304E-2</v>
      </c>
      <c r="G110" s="7">
        <f t="shared" si="18"/>
        <v>1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0</v>
      </c>
      <c r="D111" s="6">
        <v>1</v>
      </c>
      <c r="E111" s="7" t="str">
        <f t="shared" si="15"/>
        <v/>
      </c>
      <c r="F111" s="7">
        <f t="shared" si="16"/>
        <v>3.0303030303030304E-2</v>
      </c>
      <c r="G111" s="7">
        <f t="shared" si="18"/>
        <v>1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</v>
      </c>
      <c r="D118" s="6">
        <v>0</v>
      </c>
      <c r="E118" s="7">
        <f t="shared" si="15"/>
        <v>3.4482758620689655E-2</v>
      </c>
      <c r="F118" s="7" t="str">
        <f t="shared" si="16"/>
        <v/>
      </c>
      <c r="G118" s="7">
        <f t="shared" si="18"/>
        <v>-1</v>
      </c>
      <c r="H118" s="14">
        <f t="shared" si="17"/>
        <v>-3.4482758620689655E-2</v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0</v>
      </c>
      <c r="D122" s="6">
        <v>1</v>
      </c>
      <c r="E122" s="7" t="str">
        <f t="shared" si="15"/>
        <v/>
      </c>
      <c r="F122" s="7">
        <f t="shared" si="16"/>
        <v>3.0303030303030304E-2</v>
      </c>
      <c r="G122" s="7">
        <f t="shared" si="18"/>
        <v>1</v>
      </c>
      <c r="H122" s="14" t="str">
        <f t="shared" si="17"/>
        <v/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</v>
      </c>
      <c r="D132" s="6">
        <v>2</v>
      </c>
      <c r="E132" s="7">
        <f t="shared" si="15"/>
        <v>3.4482758620689655E-2</v>
      </c>
      <c r="F132" s="7">
        <f t="shared" si="16"/>
        <v>6.0606060606060608E-2</v>
      </c>
      <c r="G132" s="7">
        <f t="shared" si="18"/>
        <v>1</v>
      </c>
      <c r="H132" s="14">
        <f t="shared" si="17"/>
        <v>3.4482758620689655E-2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</v>
      </c>
      <c r="D134" s="6">
        <v>5</v>
      </c>
      <c r="E134" s="7">
        <f t="shared" si="15"/>
        <v>3.4482758620689655E-2</v>
      </c>
      <c r="F134" s="7">
        <f t="shared" si="16"/>
        <v>0.15151515151515152</v>
      </c>
      <c r="G134" s="7">
        <f t="shared" si="18"/>
        <v>4</v>
      </c>
      <c r="H134" s="14">
        <f t="shared" si="17"/>
        <v>0.13793103448275862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5</v>
      </c>
      <c r="D139" s="6">
        <v>7</v>
      </c>
      <c r="E139" s="7">
        <f t="shared" si="15"/>
        <v>0.17241379310344829</v>
      </c>
      <c r="F139" s="7">
        <f t="shared" si="16"/>
        <v>0.21212121212121213</v>
      </c>
      <c r="G139" s="7">
        <f t="shared" si="18"/>
        <v>0.4</v>
      </c>
      <c r="H139" s="14">
        <f t="shared" si="17"/>
        <v>6.8965517241379323E-2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1</v>
      </c>
      <c r="D142" s="6">
        <v>0</v>
      </c>
      <c r="E142" s="7">
        <f t="shared" si="19"/>
        <v>3.4482758620689655E-2</v>
      </c>
      <c r="F142" s="7" t="str">
        <f t="shared" si="20"/>
        <v/>
      </c>
      <c r="G142" s="7">
        <f t="shared" si="22"/>
        <v>-1</v>
      </c>
      <c r="H142" s="14">
        <f t="shared" si="21"/>
        <v>-3.4482758620689655E-2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0</v>
      </c>
      <c r="D145" s="6">
        <v>1</v>
      </c>
      <c r="E145" s="7" t="str">
        <f t="shared" si="19"/>
        <v/>
      </c>
      <c r="F145" s="7">
        <f t="shared" si="20"/>
        <v>3.0303030303030304E-2</v>
      </c>
      <c r="G145" s="7">
        <f t="shared" si="22"/>
        <v>1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</v>
      </c>
      <c r="D151" s="6">
        <v>0</v>
      </c>
      <c r="E151" s="7">
        <f t="shared" si="19"/>
        <v>3.4482758620689655E-2</v>
      </c>
      <c r="F151" s="7" t="str">
        <f t="shared" si="20"/>
        <v/>
      </c>
      <c r="G151" s="7">
        <f t="shared" si="22"/>
        <v>-1</v>
      </c>
      <c r="H151" s="14">
        <f t="shared" si="21"/>
        <v>-3.4482758620689655E-2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1</v>
      </c>
      <c r="D170" s="6">
        <v>0</v>
      </c>
      <c r="E170" s="7">
        <f t="shared" si="19"/>
        <v>3.4482758620689655E-2</v>
      </c>
      <c r="F170" s="7" t="str">
        <f t="shared" si="20"/>
        <v/>
      </c>
      <c r="G170" s="7">
        <f t="shared" si="22"/>
        <v>-1</v>
      </c>
      <c r="H170" s="14">
        <f t="shared" si="21"/>
        <v>-3.4482758620689655E-2</v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54</v>
      </c>
      <c r="D181" s="10">
        <f>SUM(D182:D356)</f>
        <v>50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-7.407407407407407E-2</v>
      </c>
      <c r="H181" s="24">
        <f t="shared" ref="H181:H212" si="26">+IF(OR(AND(E181=""),(G181="")),"",E181*G181)</f>
        <v>-7.407407407407407E-2</v>
      </c>
    </row>
    <row r="182" spans="1:8" x14ac:dyDescent="0.2">
      <c r="A182" s="26"/>
      <c r="B182" s="27" t="s">
        <v>162</v>
      </c>
      <c r="C182" s="30">
        <v>1</v>
      </c>
      <c r="D182" s="11">
        <v>1</v>
      </c>
      <c r="E182" s="12">
        <f t="shared" si="24"/>
        <v>1.8518518518518517E-2</v>
      </c>
      <c r="F182" s="12">
        <f t="shared" si="25"/>
        <v>0.02</v>
      </c>
      <c r="G182" s="12">
        <f t="shared" ref="G182:G213" si="27">+IF(AND(C182=0,D182=0)," ",IF(C182=0,1,IF(D182=0,-1,(D182-C182)/C182)))</f>
        <v>0</v>
      </c>
      <c r="H182" s="13">
        <f t="shared" si="26"/>
        <v>0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</v>
      </c>
      <c r="D186" s="6">
        <v>1</v>
      </c>
      <c r="E186" s="7">
        <f t="shared" si="24"/>
        <v>1.8518518518518517E-2</v>
      </c>
      <c r="F186" s="7">
        <f t="shared" si="25"/>
        <v>0.02</v>
      </c>
      <c r="G186" s="7">
        <f t="shared" si="27"/>
        <v>0</v>
      </c>
      <c r="H186" s="14">
        <f t="shared" si="26"/>
        <v>0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9</v>
      </c>
      <c r="D188" s="6">
        <v>4</v>
      </c>
      <c r="E188" s="7">
        <f t="shared" si="24"/>
        <v>0.16666666666666666</v>
      </c>
      <c r="F188" s="7">
        <f t="shared" si="25"/>
        <v>0.08</v>
      </c>
      <c r="G188" s="7">
        <f t="shared" si="27"/>
        <v>-0.55555555555555558</v>
      </c>
      <c r="H188" s="14">
        <f t="shared" si="26"/>
        <v>-9.2592592592592587E-2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1</v>
      </c>
      <c r="D190" s="6">
        <v>0</v>
      </c>
      <c r="E190" s="7">
        <f t="shared" si="24"/>
        <v>1.8518518518518517E-2</v>
      </c>
      <c r="F190" s="7" t="str">
        <f t="shared" si="25"/>
        <v/>
      </c>
      <c r="G190" s="7">
        <f t="shared" si="27"/>
        <v>-1</v>
      </c>
      <c r="H190" s="14">
        <f t="shared" si="26"/>
        <v>-1.8518518518518517E-2</v>
      </c>
    </row>
    <row r="191" spans="1:8" x14ac:dyDescent="0.2">
      <c r="A191" s="26"/>
      <c r="B191" s="28" t="s">
        <v>171</v>
      </c>
      <c r="C191" s="31">
        <v>1</v>
      </c>
      <c r="D191" s="6">
        <v>0</v>
      </c>
      <c r="E191" s="7">
        <f t="shared" si="24"/>
        <v>1.8518518518518517E-2</v>
      </c>
      <c r="F191" s="7" t="str">
        <f t="shared" si="25"/>
        <v/>
      </c>
      <c r="G191" s="7">
        <f t="shared" si="27"/>
        <v>-1</v>
      </c>
      <c r="H191" s="14">
        <f t="shared" si="26"/>
        <v>-1.8518518518518517E-2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3</v>
      </c>
      <c r="D195" s="6">
        <v>2</v>
      </c>
      <c r="E195" s="7">
        <f t="shared" si="24"/>
        <v>5.5555555555555552E-2</v>
      </c>
      <c r="F195" s="7">
        <f t="shared" si="25"/>
        <v>0.04</v>
      </c>
      <c r="G195" s="7">
        <f t="shared" si="27"/>
        <v>-0.33333333333333331</v>
      </c>
      <c r="H195" s="14">
        <f t="shared" si="26"/>
        <v>-1.8518518518518517E-2</v>
      </c>
    </row>
    <row r="196" spans="1:8" x14ac:dyDescent="0.2">
      <c r="A196" s="26"/>
      <c r="B196" s="28" t="s">
        <v>176</v>
      </c>
      <c r="C196" s="31">
        <v>1</v>
      </c>
      <c r="D196" s="6">
        <v>1</v>
      </c>
      <c r="E196" s="7">
        <f t="shared" si="24"/>
        <v>1.8518518518518517E-2</v>
      </c>
      <c r="F196" s="7">
        <f t="shared" si="25"/>
        <v>0.02</v>
      </c>
      <c r="G196" s="7">
        <f t="shared" si="27"/>
        <v>0</v>
      </c>
      <c r="H196" s="14">
        <f t="shared" si="26"/>
        <v>0</v>
      </c>
    </row>
    <row r="197" spans="1:8" ht="25.5" x14ac:dyDescent="0.2">
      <c r="A197" s="26"/>
      <c r="B197" s="28" t="s">
        <v>177</v>
      </c>
      <c r="C197" s="31">
        <v>10</v>
      </c>
      <c r="D197" s="6">
        <v>0</v>
      </c>
      <c r="E197" s="7">
        <f t="shared" si="24"/>
        <v>0.18518518518518517</v>
      </c>
      <c r="F197" s="7" t="str">
        <f t="shared" si="25"/>
        <v/>
      </c>
      <c r="G197" s="7">
        <f t="shared" si="27"/>
        <v>-1</v>
      </c>
      <c r="H197" s="14">
        <f t="shared" si="26"/>
        <v>-0.18518518518518517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</v>
      </c>
      <c r="D208" s="6">
        <v>1</v>
      </c>
      <c r="E208" s="7">
        <f t="shared" si="24"/>
        <v>1.8518518518518517E-2</v>
      </c>
      <c r="F208" s="7">
        <f t="shared" si="25"/>
        <v>0.02</v>
      </c>
      <c r="G208" s="7">
        <f t="shared" si="27"/>
        <v>0</v>
      </c>
      <c r="H208" s="14">
        <f t="shared" si="26"/>
        <v>0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0</v>
      </c>
      <c r="D211" s="6">
        <v>1</v>
      </c>
      <c r="E211" s="7" t="str">
        <f t="shared" si="24"/>
        <v/>
      </c>
      <c r="F211" s="7">
        <f t="shared" si="25"/>
        <v>0.02</v>
      </c>
      <c r="G211" s="7">
        <f t="shared" si="27"/>
        <v>1</v>
      </c>
      <c r="H211" s="14" t="str">
        <f t="shared" si="26"/>
        <v/>
      </c>
    </row>
    <row r="212" spans="1:8" x14ac:dyDescent="0.2">
      <c r="A212" s="26"/>
      <c r="B212" s="28" t="s">
        <v>192</v>
      </c>
      <c r="C212" s="31">
        <v>1</v>
      </c>
      <c r="D212" s="6">
        <v>0</v>
      </c>
      <c r="E212" s="7">
        <f t="shared" si="24"/>
        <v>1.8518518518518517E-2</v>
      </c>
      <c r="F212" s="7" t="str">
        <f t="shared" si="25"/>
        <v/>
      </c>
      <c r="G212" s="7">
        <f t="shared" si="27"/>
        <v>-1</v>
      </c>
      <c r="H212" s="14">
        <f t="shared" si="26"/>
        <v>-1.8518518518518517E-2</v>
      </c>
    </row>
    <row r="213" spans="1:8" x14ac:dyDescent="0.2">
      <c r="A213" s="26"/>
      <c r="B213" s="28" t="s">
        <v>193</v>
      </c>
      <c r="C213" s="31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14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1">
        <v>0</v>
      </c>
      <c r="D214" s="6">
        <v>30</v>
      </c>
      <c r="E214" s="7" t="str">
        <f t="shared" si="28"/>
        <v/>
      </c>
      <c r="F214" s="7">
        <f t="shared" si="29"/>
        <v>0.6</v>
      </c>
      <c r="G214" s="7">
        <f t="shared" ref="G214:G245" si="31">+IF(AND(C214=0,D214=0)," ",IF(C214=0,1,IF(D214=0,-1,(D214-C214)/C214)))</f>
        <v>1</v>
      </c>
      <c r="H214" s="14" t="str">
        <f t="shared" si="30"/>
        <v/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1</v>
      </c>
      <c r="D217" s="6">
        <v>0</v>
      </c>
      <c r="E217" s="7">
        <f t="shared" si="28"/>
        <v>1.8518518518518517E-2</v>
      </c>
      <c r="F217" s="7" t="str">
        <f t="shared" si="29"/>
        <v/>
      </c>
      <c r="G217" s="7">
        <f t="shared" si="31"/>
        <v>-1</v>
      </c>
      <c r="H217" s="14">
        <f t="shared" si="30"/>
        <v>-1.8518518518518517E-2</v>
      </c>
    </row>
    <row r="218" spans="1:8" x14ac:dyDescent="0.2">
      <c r="A218" s="26"/>
      <c r="B218" s="28" t="s">
        <v>198</v>
      </c>
      <c r="C218" s="31">
        <v>1</v>
      </c>
      <c r="D218" s="6">
        <v>0</v>
      </c>
      <c r="E218" s="7">
        <f t="shared" si="28"/>
        <v>1.8518518518518517E-2</v>
      </c>
      <c r="F218" s="7" t="str">
        <f t="shared" si="29"/>
        <v/>
      </c>
      <c r="G218" s="7">
        <f t="shared" si="31"/>
        <v>-1</v>
      </c>
      <c r="H218" s="14">
        <f t="shared" si="30"/>
        <v>-1.8518518518518517E-2</v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1</v>
      </c>
      <c r="D220" s="6">
        <v>1</v>
      </c>
      <c r="E220" s="7">
        <f t="shared" si="28"/>
        <v>1.8518518518518517E-2</v>
      </c>
      <c r="F220" s="7">
        <f t="shared" si="29"/>
        <v>0.02</v>
      </c>
      <c r="G220" s="7">
        <f t="shared" si="31"/>
        <v>0</v>
      </c>
      <c r="H220" s="14">
        <f t="shared" si="30"/>
        <v>0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3</v>
      </c>
      <c r="D223" s="6">
        <v>2</v>
      </c>
      <c r="E223" s="7">
        <f t="shared" si="28"/>
        <v>5.5555555555555552E-2</v>
      </c>
      <c r="F223" s="7">
        <f t="shared" si="29"/>
        <v>0.04</v>
      </c>
      <c r="G223" s="7">
        <f t="shared" si="31"/>
        <v>-0.33333333333333331</v>
      </c>
      <c r="H223" s="14">
        <f t="shared" si="30"/>
        <v>-1.8518518518518517E-2</v>
      </c>
    </row>
    <row r="224" spans="1:8" x14ac:dyDescent="0.2">
      <c r="A224" s="26"/>
      <c r="B224" s="28" t="s">
        <v>204</v>
      </c>
      <c r="C224" s="31">
        <v>1</v>
      </c>
      <c r="D224" s="6">
        <v>0</v>
      </c>
      <c r="E224" s="7">
        <f t="shared" si="28"/>
        <v>1.8518518518518517E-2</v>
      </c>
      <c r="F224" s="7" t="str">
        <f t="shared" si="29"/>
        <v/>
      </c>
      <c r="G224" s="7">
        <f t="shared" si="31"/>
        <v>-1</v>
      </c>
      <c r="H224" s="14">
        <f t="shared" si="30"/>
        <v>-1.8518518518518517E-2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</v>
      </c>
      <c r="D228" s="6">
        <v>1</v>
      </c>
      <c r="E228" s="7">
        <f t="shared" si="28"/>
        <v>3.7037037037037035E-2</v>
      </c>
      <c r="F228" s="7">
        <f t="shared" si="29"/>
        <v>0.02</v>
      </c>
      <c r="G228" s="7">
        <f t="shared" si="31"/>
        <v>-0.5</v>
      </c>
      <c r="H228" s="14">
        <f t="shared" si="30"/>
        <v>-1.8518518518518517E-2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</v>
      </c>
      <c r="D235" s="6">
        <v>0</v>
      </c>
      <c r="E235" s="7">
        <f t="shared" si="28"/>
        <v>5.5555555555555552E-2</v>
      </c>
      <c r="F235" s="7" t="str">
        <f t="shared" si="29"/>
        <v/>
      </c>
      <c r="G235" s="7">
        <f t="shared" si="31"/>
        <v>-1</v>
      </c>
      <c r="H235" s="14">
        <f t="shared" si="30"/>
        <v>-5.5555555555555552E-2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1</v>
      </c>
      <c r="D238" s="6">
        <v>0</v>
      </c>
      <c r="E238" s="7">
        <f t="shared" si="28"/>
        <v>1.8518518518518517E-2</v>
      </c>
      <c r="F238" s="7" t="str">
        <f t="shared" si="29"/>
        <v/>
      </c>
      <c r="G238" s="7">
        <f t="shared" si="31"/>
        <v>-1</v>
      </c>
      <c r="H238" s="14">
        <f t="shared" si="30"/>
        <v>-1.8518518518518517E-2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</v>
      </c>
      <c r="D241" s="6">
        <v>0</v>
      </c>
      <c r="E241" s="7">
        <f t="shared" si="28"/>
        <v>1.8518518518518517E-2</v>
      </c>
      <c r="F241" s="7" t="str">
        <f t="shared" si="29"/>
        <v/>
      </c>
      <c r="G241" s="7">
        <f t="shared" si="31"/>
        <v>-1</v>
      </c>
      <c r="H241" s="14">
        <f t="shared" si="30"/>
        <v>-1.8518518518518517E-2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</v>
      </c>
      <c r="D248" s="6">
        <v>1</v>
      </c>
      <c r="E248" s="7">
        <f t="shared" si="32"/>
        <v>1.8518518518518517E-2</v>
      </c>
      <c r="F248" s="7">
        <f t="shared" si="33"/>
        <v>0.02</v>
      </c>
      <c r="G248" s="7">
        <f t="shared" si="35"/>
        <v>0</v>
      </c>
      <c r="H248" s="14">
        <f t="shared" si="34"/>
        <v>0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2</v>
      </c>
      <c r="E251" s="7" t="str">
        <f t="shared" si="32"/>
        <v/>
      </c>
      <c r="F251" s="7">
        <f t="shared" si="33"/>
        <v>0.04</v>
      </c>
      <c r="G251" s="7">
        <f t="shared" si="35"/>
        <v>1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0</v>
      </c>
      <c r="E258" s="7">
        <f t="shared" si="32"/>
        <v>1.8518518518518517E-2</v>
      </c>
      <c r="F258" s="7" t="str">
        <f t="shared" si="33"/>
        <v/>
      </c>
      <c r="G258" s="7">
        <f t="shared" si="35"/>
        <v>-1</v>
      </c>
      <c r="H258" s="14">
        <f t="shared" si="34"/>
        <v>-1.8518518518518517E-2</v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3</v>
      </c>
      <c r="D286" s="6">
        <v>0</v>
      </c>
      <c r="E286" s="7">
        <f t="shared" si="36"/>
        <v>5.5555555555555552E-2</v>
      </c>
      <c r="F286" s="7" t="str">
        <f t="shared" si="37"/>
        <v/>
      </c>
      <c r="G286" s="7">
        <f t="shared" si="39"/>
        <v>-1</v>
      </c>
      <c r="H286" s="14">
        <f t="shared" si="38"/>
        <v>-5.5555555555555552E-2</v>
      </c>
    </row>
    <row r="287" spans="1:8" x14ac:dyDescent="0.2">
      <c r="A287" s="26"/>
      <c r="B287" s="28" t="s">
        <v>267</v>
      </c>
      <c r="C287" s="31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1</v>
      </c>
      <c r="E290" s="7">
        <f t="shared" si="36"/>
        <v>1.8518518518518517E-2</v>
      </c>
      <c r="F290" s="7">
        <f t="shared" si="37"/>
        <v>0.02</v>
      </c>
      <c r="G290" s="7">
        <f t="shared" si="39"/>
        <v>0</v>
      </c>
      <c r="H290" s="14">
        <f t="shared" si="38"/>
        <v>0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0</v>
      </c>
      <c r="E292" s="7">
        <f t="shared" si="36"/>
        <v>1.8518518518518517E-2</v>
      </c>
      <c r="F292" s="7" t="str">
        <f t="shared" si="37"/>
        <v/>
      </c>
      <c r="G292" s="7">
        <f t="shared" si="39"/>
        <v>-1</v>
      </c>
      <c r="H292" s="14">
        <f t="shared" si="38"/>
        <v>-1.8518518518518517E-2</v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1</v>
      </c>
      <c r="E299" s="7" t="str">
        <f t="shared" si="36"/>
        <v/>
      </c>
      <c r="F299" s="7">
        <f t="shared" si="37"/>
        <v>0.02</v>
      </c>
      <c r="G299" s="7">
        <f t="shared" si="39"/>
        <v>1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1</v>
      </c>
      <c r="D305" s="6">
        <v>0</v>
      </c>
      <c r="E305" s="7">
        <f t="shared" si="36"/>
        <v>1.8518518518518517E-2</v>
      </c>
      <c r="F305" s="7" t="str">
        <f t="shared" si="37"/>
        <v/>
      </c>
      <c r="G305" s="7">
        <f t="shared" si="39"/>
        <v>-1</v>
      </c>
      <c r="H305" s="14">
        <f t="shared" si="38"/>
        <v>-1.8518518518518517E-2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</v>
      </c>
      <c r="D311" s="6">
        <v>0</v>
      </c>
      <c r="E311" s="7">
        <f t="shared" si="40"/>
        <v>1.8518518518518517E-2</v>
      </c>
      <c r="F311" s="7" t="str">
        <f t="shared" si="41"/>
        <v/>
      </c>
      <c r="G311" s="7">
        <f t="shared" si="43"/>
        <v>-1</v>
      </c>
      <c r="H311" s="14">
        <f t="shared" si="42"/>
        <v>-1.8518518518518517E-2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1</v>
      </c>
      <c r="D317" s="6">
        <v>0</v>
      </c>
      <c r="E317" s="7">
        <f t="shared" si="40"/>
        <v>1.8518518518518517E-2</v>
      </c>
      <c r="F317" s="7" t="str">
        <f t="shared" si="41"/>
        <v/>
      </c>
      <c r="G317" s="7">
        <f t="shared" si="43"/>
        <v>-1</v>
      </c>
      <c r="H317" s="14">
        <f t="shared" si="42"/>
        <v>-1.8518518518518517E-2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14" t="str">
        <f t="shared" si="42"/>
        <v/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</v>
      </c>
      <c r="D340" s="6">
        <v>0</v>
      </c>
      <c r="E340" s="7">
        <f t="shared" si="40"/>
        <v>1.8518518518518517E-2</v>
      </c>
      <c r="F340" s="7" t="str">
        <f t="shared" si="41"/>
        <v/>
      </c>
      <c r="G340" s="7">
        <f t="shared" si="43"/>
        <v>-1</v>
      </c>
      <c r="H340" s="14">
        <f t="shared" si="42"/>
        <v>-1.8518518518518517E-2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180</v>
      </c>
      <c r="D362" s="10">
        <f>SUM(D363:D595)</f>
        <v>142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-0.21111111111111111</v>
      </c>
      <c r="H362" s="24">
        <f t="shared" ref="H362:H425" si="50">+IF(OR(AND(E362=""),(G362="")),"",E362*G362)</f>
        <v>-0.21111111111111111</v>
      </c>
    </row>
    <row r="363" spans="1:8" x14ac:dyDescent="0.2">
      <c r="A363" s="26"/>
      <c r="B363" s="27" t="s">
        <v>337</v>
      </c>
      <c r="C363" s="30">
        <v>1</v>
      </c>
      <c r="D363" s="11">
        <v>1</v>
      </c>
      <c r="E363" s="12">
        <f t="shared" si="48"/>
        <v>5.5555555555555558E-3</v>
      </c>
      <c r="F363" s="12">
        <f t="shared" si="49"/>
        <v>7.0422535211267607E-3</v>
      </c>
      <c r="G363" s="12">
        <f t="shared" ref="G363:G426" si="51">+IF(AND(C363=0,D363=0)," ",IF(C363=0,1,IF(D363=0,-1,(D363-C363)/C363)))</f>
        <v>0</v>
      </c>
      <c r="H363" s="13">
        <f t="shared" si="50"/>
        <v>0</v>
      </c>
    </row>
    <row r="364" spans="1:8" x14ac:dyDescent="0.2">
      <c r="A364" s="26"/>
      <c r="B364" s="28" t="s">
        <v>338</v>
      </c>
      <c r="C364" s="31">
        <v>8</v>
      </c>
      <c r="D364" s="6">
        <v>1</v>
      </c>
      <c r="E364" s="7">
        <f t="shared" si="48"/>
        <v>4.4444444444444446E-2</v>
      </c>
      <c r="F364" s="7">
        <f t="shared" si="49"/>
        <v>7.0422535211267607E-3</v>
      </c>
      <c r="G364" s="7">
        <f t="shared" si="51"/>
        <v>-0.875</v>
      </c>
      <c r="H364" s="14">
        <f t="shared" si="50"/>
        <v>-3.888888888888889E-2</v>
      </c>
    </row>
    <row r="365" spans="1:8" x14ac:dyDescent="0.2">
      <c r="A365" s="26"/>
      <c r="B365" s="28" t="s">
        <v>339</v>
      </c>
      <c r="C365" s="31">
        <v>2</v>
      </c>
      <c r="D365" s="6">
        <v>0</v>
      </c>
      <c r="E365" s="7">
        <f t="shared" si="48"/>
        <v>1.1111111111111112E-2</v>
      </c>
      <c r="F365" s="7" t="str">
        <f t="shared" si="49"/>
        <v/>
      </c>
      <c r="G365" s="7">
        <f t="shared" si="51"/>
        <v>-1</v>
      </c>
      <c r="H365" s="14">
        <f t="shared" si="50"/>
        <v>-1.1111111111111112E-2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16</v>
      </c>
      <c r="D368" s="6">
        <v>5</v>
      </c>
      <c r="E368" s="7">
        <f t="shared" si="48"/>
        <v>8.8888888888888892E-2</v>
      </c>
      <c r="F368" s="7">
        <f t="shared" si="49"/>
        <v>3.5211267605633804E-2</v>
      </c>
      <c r="G368" s="7">
        <f t="shared" si="51"/>
        <v>-0.6875</v>
      </c>
      <c r="H368" s="14">
        <f t="shared" si="50"/>
        <v>-6.1111111111111116E-2</v>
      </c>
    </row>
    <row r="369" spans="1:8" x14ac:dyDescent="0.2">
      <c r="A369" s="26"/>
      <c r="B369" s="28" t="s">
        <v>343</v>
      </c>
      <c r="C369" s="31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1</v>
      </c>
      <c r="D372" s="6">
        <v>0</v>
      </c>
      <c r="E372" s="7">
        <f t="shared" si="48"/>
        <v>5.5555555555555558E-3</v>
      </c>
      <c r="F372" s="7" t="str">
        <f t="shared" si="49"/>
        <v/>
      </c>
      <c r="G372" s="7">
        <f t="shared" si="51"/>
        <v>-1</v>
      </c>
      <c r="H372" s="14">
        <f t="shared" si="50"/>
        <v>-5.5555555555555558E-3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16</v>
      </c>
      <c r="D374" s="6">
        <v>3</v>
      </c>
      <c r="E374" s="7">
        <f t="shared" si="48"/>
        <v>8.8888888888888892E-2</v>
      </c>
      <c r="F374" s="7">
        <f t="shared" si="49"/>
        <v>2.1126760563380281E-2</v>
      </c>
      <c r="G374" s="7">
        <f t="shared" si="51"/>
        <v>-0.8125</v>
      </c>
      <c r="H374" s="14">
        <f t="shared" si="50"/>
        <v>-7.2222222222222229E-2</v>
      </c>
    </row>
    <row r="375" spans="1:8" x14ac:dyDescent="0.2">
      <c r="A375" s="26"/>
      <c r="B375" s="28" t="s">
        <v>349</v>
      </c>
      <c r="C375" s="31">
        <v>1</v>
      </c>
      <c r="D375" s="6">
        <v>0</v>
      </c>
      <c r="E375" s="7">
        <f t="shared" si="48"/>
        <v>5.5555555555555558E-3</v>
      </c>
      <c r="F375" s="7" t="str">
        <f t="shared" si="49"/>
        <v/>
      </c>
      <c r="G375" s="7">
        <f t="shared" si="51"/>
        <v>-1</v>
      </c>
      <c r="H375" s="14">
        <f t="shared" si="50"/>
        <v>-5.5555555555555558E-3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2</v>
      </c>
      <c r="D377" s="6">
        <v>0</v>
      </c>
      <c r="E377" s="7">
        <f t="shared" si="48"/>
        <v>1.1111111111111112E-2</v>
      </c>
      <c r="F377" s="7" t="str">
        <f t="shared" si="49"/>
        <v/>
      </c>
      <c r="G377" s="7">
        <f t="shared" si="51"/>
        <v>-1</v>
      </c>
      <c r="H377" s="14">
        <f t="shared" si="50"/>
        <v>-1.1111111111111112E-2</v>
      </c>
    </row>
    <row r="378" spans="1:8" x14ac:dyDescent="0.2">
      <c r="A378" s="26"/>
      <c r="B378" s="28" t="s">
        <v>352</v>
      </c>
      <c r="C378" s="31">
        <v>1</v>
      </c>
      <c r="D378" s="6">
        <v>1</v>
      </c>
      <c r="E378" s="7">
        <f t="shared" si="48"/>
        <v>5.5555555555555558E-3</v>
      </c>
      <c r="F378" s="7">
        <f t="shared" si="49"/>
        <v>7.0422535211267607E-3</v>
      </c>
      <c r="G378" s="7">
        <f t="shared" si="51"/>
        <v>0</v>
      </c>
      <c r="H378" s="14">
        <f t="shared" si="50"/>
        <v>0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4</v>
      </c>
      <c r="D382" s="6">
        <v>7</v>
      </c>
      <c r="E382" s="7">
        <f t="shared" si="48"/>
        <v>2.2222222222222223E-2</v>
      </c>
      <c r="F382" s="7">
        <f t="shared" si="49"/>
        <v>4.9295774647887321E-2</v>
      </c>
      <c r="G382" s="7">
        <f t="shared" si="51"/>
        <v>0.75</v>
      </c>
      <c r="H382" s="14">
        <f t="shared" si="50"/>
        <v>1.6666666666666666E-2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6.6666666666666666E-2</v>
      </c>
      <c r="F383" s="7" t="str">
        <f t="shared" si="49"/>
        <v/>
      </c>
      <c r="G383" s="7">
        <f t="shared" si="51"/>
        <v>-1</v>
      </c>
      <c r="H383" s="14">
        <f t="shared" si="50"/>
        <v>-6.6666666666666666E-2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</v>
      </c>
      <c r="D385" s="6">
        <v>1</v>
      </c>
      <c r="E385" s="7">
        <f t="shared" si="48"/>
        <v>5.5555555555555558E-3</v>
      </c>
      <c r="F385" s="7">
        <f t="shared" si="49"/>
        <v>7.0422535211267607E-3</v>
      </c>
      <c r="G385" s="7">
        <f t="shared" si="51"/>
        <v>0</v>
      </c>
      <c r="H385" s="14">
        <f t="shared" si="50"/>
        <v>0</v>
      </c>
    </row>
    <row r="386" spans="1:8" x14ac:dyDescent="0.2">
      <c r="A386" s="26"/>
      <c r="B386" s="28" t="s">
        <v>360</v>
      </c>
      <c r="C386" s="31">
        <v>7</v>
      </c>
      <c r="D386" s="6">
        <v>4</v>
      </c>
      <c r="E386" s="7">
        <f t="shared" si="48"/>
        <v>3.888888888888889E-2</v>
      </c>
      <c r="F386" s="7">
        <f t="shared" si="49"/>
        <v>2.8169014084507043E-2</v>
      </c>
      <c r="G386" s="7">
        <f t="shared" si="51"/>
        <v>-0.42857142857142855</v>
      </c>
      <c r="H386" s="14">
        <f t="shared" si="50"/>
        <v>-1.6666666666666666E-2</v>
      </c>
    </row>
    <row r="387" spans="1:8" x14ac:dyDescent="0.2">
      <c r="A387" s="26"/>
      <c r="B387" s="28" t="s">
        <v>361</v>
      </c>
      <c r="C387" s="31">
        <v>1</v>
      </c>
      <c r="D387" s="6">
        <v>1</v>
      </c>
      <c r="E387" s="7">
        <f t="shared" si="48"/>
        <v>5.5555555555555558E-3</v>
      </c>
      <c r="F387" s="7">
        <f t="shared" si="49"/>
        <v>7.0422535211267607E-3</v>
      </c>
      <c r="G387" s="7">
        <f t="shared" si="51"/>
        <v>0</v>
      </c>
      <c r="H387" s="14">
        <f t="shared" si="50"/>
        <v>0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3</v>
      </c>
      <c r="D396" s="6">
        <v>0</v>
      </c>
      <c r="E396" s="7">
        <f t="shared" si="48"/>
        <v>1.6666666666666666E-2</v>
      </c>
      <c r="F396" s="7" t="str">
        <f t="shared" si="49"/>
        <v/>
      </c>
      <c r="G396" s="7">
        <f t="shared" si="51"/>
        <v>-1</v>
      </c>
      <c r="H396" s="14">
        <f t="shared" si="50"/>
        <v>-1.6666666666666666E-2</v>
      </c>
    </row>
    <row r="397" spans="1:8" x14ac:dyDescent="0.2">
      <c r="A397" s="26"/>
      <c r="B397" s="28" t="s">
        <v>371</v>
      </c>
      <c r="C397" s="31">
        <v>2</v>
      </c>
      <c r="D397" s="6">
        <v>1</v>
      </c>
      <c r="E397" s="7">
        <f t="shared" si="48"/>
        <v>1.1111111111111112E-2</v>
      </c>
      <c r="F397" s="7">
        <f t="shared" si="49"/>
        <v>7.0422535211267607E-3</v>
      </c>
      <c r="G397" s="7">
        <f t="shared" si="51"/>
        <v>-0.5</v>
      </c>
      <c r="H397" s="14">
        <f t="shared" si="50"/>
        <v>-5.5555555555555558E-3</v>
      </c>
    </row>
    <row r="398" spans="1:8" x14ac:dyDescent="0.2">
      <c r="A398" s="26"/>
      <c r="B398" s="28" t="s">
        <v>372</v>
      </c>
      <c r="C398" s="31">
        <v>0</v>
      </c>
      <c r="D398" s="6">
        <v>3</v>
      </c>
      <c r="E398" s="7" t="str">
        <f t="shared" si="48"/>
        <v/>
      </c>
      <c r="F398" s="7">
        <f t="shared" si="49"/>
        <v>2.1126760563380281E-2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3</v>
      </c>
      <c r="D399" s="6">
        <v>1</v>
      </c>
      <c r="E399" s="7">
        <f t="shared" si="48"/>
        <v>1.6666666666666666E-2</v>
      </c>
      <c r="F399" s="7">
        <f t="shared" si="49"/>
        <v>7.0422535211267607E-3</v>
      </c>
      <c r="G399" s="7">
        <f t="shared" si="51"/>
        <v>-0.66666666666666663</v>
      </c>
      <c r="H399" s="14">
        <f t="shared" si="50"/>
        <v>-1.111111111111111E-2</v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3</v>
      </c>
      <c r="D401" s="6">
        <v>0</v>
      </c>
      <c r="E401" s="7">
        <f t="shared" si="48"/>
        <v>1.6666666666666666E-2</v>
      </c>
      <c r="F401" s="7" t="str">
        <f t="shared" si="49"/>
        <v/>
      </c>
      <c r="G401" s="7">
        <f t="shared" si="51"/>
        <v>-1</v>
      </c>
      <c r="H401" s="14">
        <f t="shared" si="50"/>
        <v>-1.6666666666666666E-2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1</v>
      </c>
      <c r="D408" s="6">
        <v>16</v>
      </c>
      <c r="E408" s="7">
        <f t="shared" si="48"/>
        <v>5.5555555555555558E-3</v>
      </c>
      <c r="F408" s="7">
        <f t="shared" si="49"/>
        <v>0.11267605633802817</v>
      </c>
      <c r="G408" s="7">
        <f t="shared" si="51"/>
        <v>15</v>
      </c>
      <c r="H408" s="14">
        <f t="shared" si="50"/>
        <v>8.3333333333333343E-2</v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16</v>
      </c>
      <c r="D410" s="6">
        <v>19</v>
      </c>
      <c r="E410" s="7">
        <f t="shared" si="48"/>
        <v>8.8888888888888892E-2</v>
      </c>
      <c r="F410" s="7">
        <f t="shared" si="49"/>
        <v>0.13380281690140844</v>
      </c>
      <c r="G410" s="7">
        <f t="shared" si="51"/>
        <v>0.1875</v>
      </c>
      <c r="H410" s="14">
        <f t="shared" si="50"/>
        <v>1.6666666666666666E-2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29</v>
      </c>
      <c r="D413" s="6">
        <v>11</v>
      </c>
      <c r="E413" s="7">
        <f t="shared" si="48"/>
        <v>0.16111111111111112</v>
      </c>
      <c r="F413" s="7">
        <f t="shared" si="49"/>
        <v>7.746478873239436E-2</v>
      </c>
      <c r="G413" s="7">
        <f t="shared" si="51"/>
        <v>-0.62068965517241381</v>
      </c>
      <c r="H413" s="14">
        <f t="shared" si="50"/>
        <v>-0.1</v>
      </c>
    </row>
    <row r="414" spans="1:8" x14ac:dyDescent="0.2">
      <c r="A414" s="26"/>
      <c r="B414" s="28" t="s">
        <v>388</v>
      </c>
      <c r="C414" s="31">
        <v>0</v>
      </c>
      <c r="D414" s="6">
        <v>7</v>
      </c>
      <c r="E414" s="7" t="str">
        <f t="shared" si="48"/>
        <v/>
      </c>
      <c r="F414" s="7">
        <f t="shared" si="49"/>
        <v>4.9295774647887321E-2</v>
      </c>
      <c r="G414" s="7">
        <f t="shared" si="51"/>
        <v>1</v>
      </c>
      <c r="H414" s="14" t="str">
        <f t="shared" si="50"/>
        <v/>
      </c>
    </row>
    <row r="415" spans="1:8" x14ac:dyDescent="0.2">
      <c r="A415" s="26"/>
      <c r="B415" s="28" t="s">
        <v>389</v>
      </c>
      <c r="C415" s="31">
        <v>12</v>
      </c>
      <c r="D415" s="6">
        <v>6</v>
      </c>
      <c r="E415" s="7">
        <f t="shared" si="48"/>
        <v>6.6666666666666666E-2</v>
      </c>
      <c r="F415" s="7">
        <f t="shared" si="49"/>
        <v>4.2253521126760563E-2</v>
      </c>
      <c r="G415" s="7">
        <f t="shared" si="51"/>
        <v>-0.5</v>
      </c>
      <c r="H415" s="14">
        <f t="shared" si="50"/>
        <v>-3.3333333333333333E-2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2</v>
      </c>
      <c r="D417" s="6">
        <v>2</v>
      </c>
      <c r="E417" s="7">
        <f t="shared" si="48"/>
        <v>1.1111111111111112E-2</v>
      </c>
      <c r="F417" s="7">
        <f t="shared" si="49"/>
        <v>1.4084507042253521E-2</v>
      </c>
      <c r="G417" s="7">
        <f t="shared" si="51"/>
        <v>0</v>
      </c>
      <c r="H417" s="14">
        <f t="shared" si="50"/>
        <v>0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3</v>
      </c>
      <c r="D419" s="6">
        <v>5</v>
      </c>
      <c r="E419" s="7">
        <f t="shared" si="48"/>
        <v>1.6666666666666666E-2</v>
      </c>
      <c r="F419" s="7">
        <f t="shared" si="49"/>
        <v>3.5211267605633804E-2</v>
      </c>
      <c r="G419" s="7">
        <f t="shared" si="51"/>
        <v>0.66666666666666663</v>
      </c>
      <c r="H419" s="14">
        <f t="shared" si="50"/>
        <v>1.111111111111111E-2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1</v>
      </c>
      <c r="D421" s="6">
        <v>2</v>
      </c>
      <c r="E421" s="7">
        <f t="shared" si="48"/>
        <v>5.5555555555555558E-3</v>
      </c>
      <c r="F421" s="7">
        <f t="shared" si="49"/>
        <v>1.4084507042253521E-2</v>
      </c>
      <c r="G421" s="7">
        <f t="shared" si="51"/>
        <v>1</v>
      </c>
      <c r="H421" s="14">
        <f t="shared" si="50"/>
        <v>5.5555555555555558E-3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2</v>
      </c>
      <c r="D425" s="6">
        <v>1</v>
      </c>
      <c r="E425" s="7">
        <f t="shared" si="48"/>
        <v>1.1111111111111112E-2</v>
      </c>
      <c r="F425" s="7">
        <f t="shared" si="49"/>
        <v>7.0422535211267607E-3</v>
      </c>
      <c r="G425" s="7">
        <f t="shared" si="51"/>
        <v>-0.5</v>
      </c>
      <c r="H425" s="14">
        <f t="shared" si="50"/>
        <v>-5.5555555555555558E-3</v>
      </c>
    </row>
    <row r="426" spans="1:8" x14ac:dyDescent="0.2">
      <c r="A426" s="26"/>
      <c r="B426" s="28" t="s">
        <v>400</v>
      </c>
      <c r="C426" s="31">
        <v>5</v>
      </c>
      <c r="D426" s="6">
        <v>4</v>
      </c>
      <c r="E426" s="7">
        <f t="shared" ref="E426:E489" si="52">+IF(C426=0,"",C426/C$362)</f>
        <v>2.7777777777777776E-2</v>
      </c>
      <c r="F426" s="7">
        <f t="shared" ref="F426:F489" si="53">+IF(D426=0,"",D426/D$362)</f>
        <v>2.8169014084507043E-2</v>
      </c>
      <c r="G426" s="7">
        <f t="shared" si="51"/>
        <v>-0.2</v>
      </c>
      <c r="H426" s="14">
        <f t="shared" ref="H426:H489" si="54">+IF(OR(AND(E426=""),(G426="")),"",E426*G426)</f>
        <v>-5.5555555555555558E-3</v>
      </c>
    </row>
    <row r="427" spans="1:8" x14ac:dyDescent="0.2">
      <c r="A427" s="26"/>
      <c r="B427" s="28" t="s">
        <v>401</v>
      </c>
      <c r="C427" s="31">
        <v>1</v>
      </c>
      <c r="D427" s="6">
        <v>0</v>
      </c>
      <c r="E427" s="7">
        <f t="shared" si="52"/>
        <v>5.5555555555555558E-3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14">
        <f t="shared" si="54"/>
        <v>-5.5555555555555558E-3</v>
      </c>
    </row>
    <row r="428" spans="1:8" x14ac:dyDescent="0.2">
      <c r="A428" s="26"/>
      <c r="B428" s="28" t="s">
        <v>402</v>
      </c>
      <c r="C428" s="31">
        <v>3</v>
      </c>
      <c r="D428" s="6">
        <v>2</v>
      </c>
      <c r="E428" s="7">
        <f t="shared" si="52"/>
        <v>1.6666666666666666E-2</v>
      </c>
      <c r="F428" s="7">
        <f t="shared" si="53"/>
        <v>1.4084507042253521E-2</v>
      </c>
      <c r="G428" s="7">
        <f t="shared" si="55"/>
        <v>-0.33333333333333331</v>
      </c>
      <c r="H428" s="14">
        <f t="shared" si="54"/>
        <v>-5.5555555555555549E-3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1</v>
      </c>
      <c r="D434" s="6">
        <v>0</v>
      </c>
      <c r="E434" s="7">
        <f t="shared" si="52"/>
        <v>5.5555555555555558E-3</v>
      </c>
      <c r="F434" s="7" t="str">
        <f t="shared" si="53"/>
        <v/>
      </c>
      <c r="G434" s="7">
        <f t="shared" si="55"/>
        <v>-1</v>
      </c>
      <c r="H434" s="14">
        <f t="shared" si="54"/>
        <v>-5.5555555555555558E-3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</v>
      </c>
      <c r="D437" s="6">
        <v>1</v>
      </c>
      <c r="E437" s="7">
        <f t="shared" si="52"/>
        <v>5.5555555555555558E-3</v>
      </c>
      <c r="F437" s="7">
        <f t="shared" si="53"/>
        <v>7.0422535211267607E-3</v>
      </c>
      <c r="G437" s="7">
        <f t="shared" si="55"/>
        <v>0</v>
      </c>
      <c r="H437" s="14">
        <f t="shared" si="54"/>
        <v>0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2</v>
      </c>
      <c r="D441" s="6">
        <v>2</v>
      </c>
      <c r="E441" s="7">
        <f t="shared" si="52"/>
        <v>1.1111111111111112E-2</v>
      </c>
      <c r="F441" s="7">
        <f t="shared" si="53"/>
        <v>1.4084507042253521E-2</v>
      </c>
      <c r="G441" s="7">
        <f t="shared" si="55"/>
        <v>0</v>
      </c>
      <c r="H441" s="14">
        <f t="shared" si="54"/>
        <v>0</v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</v>
      </c>
      <c r="D445" s="6">
        <v>2</v>
      </c>
      <c r="E445" s="7">
        <f t="shared" si="52"/>
        <v>1.1111111111111112E-2</v>
      </c>
      <c r="F445" s="7">
        <f t="shared" si="53"/>
        <v>1.4084507042253521E-2</v>
      </c>
      <c r="G445" s="7">
        <f t="shared" si="55"/>
        <v>0</v>
      </c>
      <c r="H445" s="14">
        <f t="shared" si="54"/>
        <v>0</v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1</v>
      </c>
      <c r="E461" s="7" t="str">
        <f t="shared" si="52"/>
        <v/>
      </c>
      <c r="F461" s="7">
        <f t="shared" si="53"/>
        <v>7.0422535211267607E-3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1</v>
      </c>
      <c r="E474" s="7" t="str">
        <f t="shared" si="52"/>
        <v/>
      </c>
      <c r="F474" s="7">
        <f t="shared" si="53"/>
        <v>7.0422535211267607E-3</v>
      </c>
      <c r="G474" s="7">
        <f t="shared" si="55"/>
        <v>1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14" t="str">
        <f t="shared" si="54"/>
        <v/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16</v>
      </c>
      <c r="E478" s="7" t="str">
        <f t="shared" si="52"/>
        <v/>
      </c>
      <c r="F478" s="7">
        <f t="shared" si="53"/>
        <v>0.11267605633802817</v>
      </c>
      <c r="G478" s="7">
        <f t="shared" si="55"/>
        <v>1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</v>
      </c>
      <c r="D484" s="6">
        <v>0</v>
      </c>
      <c r="E484" s="7">
        <f t="shared" si="52"/>
        <v>5.5555555555555558E-3</v>
      </c>
      <c r="F484" s="7" t="str">
        <f t="shared" si="53"/>
        <v/>
      </c>
      <c r="G484" s="7">
        <f t="shared" si="55"/>
        <v>-1</v>
      </c>
      <c r="H484" s="14">
        <f t="shared" si="54"/>
        <v>-5.5555555555555558E-3</v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</v>
      </c>
      <c r="D490" s="6">
        <v>1</v>
      </c>
      <c r="E490" s="7">
        <f t="shared" ref="E490:E553" si="56">+IF(C490=0,"",C490/C$362)</f>
        <v>5.5555555555555558E-3</v>
      </c>
      <c r="F490" s="7">
        <f t="shared" ref="F490:F553" si="57">+IF(D490=0,"",D490/D$362)</f>
        <v>7.0422535211267607E-3</v>
      </c>
      <c r="G490" s="7">
        <f t="shared" si="55"/>
        <v>0</v>
      </c>
      <c r="H490" s="14">
        <f t="shared" ref="H490:H553" si="58">+IF(OR(AND(E490=""),(G490="")),"",E490*G490)</f>
        <v>0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1</v>
      </c>
      <c r="E502" s="7" t="str">
        <f t="shared" si="56"/>
        <v/>
      </c>
      <c r="F502" s="7">
        <f t="shared" si="57"/>
        <v>7.0422535211267607E-3</v>
      </c>
      <c r="G502" s="7">
        <f t="shared" si="59"/>
        <v>1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1</v>
      </c>
      <c r="D503" s="6">
        <v>0</v>
      </c>
      <c r="E503" s="7">
        <f t="shared" si="56"/>
        <v>5.5555555555555558E-3</v>
      </c>
      <c r="F503" s="7" t="str">
        <f t="shared" si="57"/>
        <v/>
      </c>
      <c r="G503" s="7">
        <f t="shared" si="59"/>
        <v>-1</v>
      </c>
      <c r="H503" s="14">
        <f t="shared" si="58"/>
        <v>-5.5555555555555558E-3</v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0</v>
      </c>
      <c r="D505" s="6">
        <v>1</v>
      </c>
      <c r="E505" s="7" t="str">
        <f t="shared" si="56"/>
        <v/>
      </c>
      <c r="F505" s="7">
        <f t="shared" si="57"/>
        <v>7.0422535211267607E-3</v>
      </c>
      <c r="G505" s="7">
        <f t="shared" si="59"/>
        <v>1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14" t="str">
        <f t="shared" si="58"/>
        <v/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3</v>
      </c>
      <c r="D530" s="6">
        <v>2</v>
      </c>
      <c r="E530" s="7">
        <f t="shared" si="56"/>
        <v>1.6666666666666666E-2</v>
      </c>
      <c r="F530" s="7">
        <f t="shared" si="57"/>
        <v>1.4084507042253521E-2</v>
      </c>
      <c r="G530" s="7">
        <f t="shared" si="59"/>
        <v>-0.33333333333333331</v>
      </c>
      <c r="H530" s="14">
        <f t="shared" si="58"/>
        <v>-5.5555555555555549E-3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1</v>
      </c>
      <c r="D555" s="6">
        <v>4</v>
      </c>
      <c r="E555" s="7">
        <f t="shared" si="60"/>
        <v>5.5555555555555558E-3</v>
      </c>
      <c r="F555" s="7">
        <f t="shared" si="61"/>
        <v>2.8169014084507043E-2</v>
      </c>
      <c r="G555" s="7">
        <f t="shared" ref="G555:G595" si="63">+IF(AND(C555=0,D555=0)," ",IF(C555=0,1,IF(D555=0,-1,(D555-C555)/C555)))</f>
        <v>3</v>
      </c>
      <c r="H555" s="14">
        <f t="shared" si="62"/>
        <v>1.6666666666666666E-2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</v>
      </c>
      <c r="D558" s="6">
        <v>1</v>
      </c>
      <c r="E558" s="7">
        <f t="shared" si="60"/>
        <v>5.5555555555555558E-3</v>
      </c>
      <c r="F558" s="7">
        <f t="shared" si="61"/>
        <v>7.0422535211267607E-3</v>
      </c>
      <c r="G558" s="7">
        <f t="shared" si="63"/>
        <v>0</v>
      </c>
      <c r="H558" s="14">
        <f t="shared" si="62"/>
        <v>0</v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2</v>
      </c>
      <c r="D579" s="6">
        <v>1</v>
      </c>
      <c r="E579" s="7">
        <f t="shared" si="60"/>
        <v>1.1111111111111112E-2</v>
      </c>
      <c r="F579" s="7">
        <f t="shared" si="61"/>
        <v>7.0422535211267607E-3</v>
      </c>
      <c r="G579" s="7">
        <f t="shared" si="63"/>
        <v>-0.5</v>
      </c>
      <c r="H579" s="14">
        <f t="shared" si="62"/>
        <v>-5.5555555555555558E-3</v>
      </c>
    </row>
    <row r="580" spans="1:8" ht="25.5" x14ac:dyDescent="0.2">
      <c r="A580" s="26"/>
      <c r="B580" s="28" t="s">
        <v>554</v>
      </c>
      <c r="C580" s="31">
        <v>1</v>
      </c>
      <c r="D580" s="6">
        <v>0</v>
      </c>
      <c r="E580" s="7">
        <f t="shared" si="60"/>
        <v>5.5555555555555558E-3</v>
      </c>
      <c r="F580" s="7" t="str">
        <f t="shared" si="61"/>
        <v/>
      </c>
      <c r="G580" s="7">
        <f t="shared" si="63"/>
        <v>-1</v>
      </c>
      <c r="H580" s="14">
        <f t="shared" si="62"/>
        <v>-5.5555555555555558E-3</v>
      </c>
    </row>
    <row r="581" spans="1:8" x14ac:dyDescent="0.2">
      <c r="A581" s="26"/>
      <c r="B581" s="28" t="s">
        <v>555</v>
      </c>
      <c r="C581" s="31">
        <v>3</v>
      </c>
      <c r="D581" s="6">
        <v>2</v>
      </c>
      <c r="E581" s="7">
        <f t="shared" si="60"/>
        <v>1.6666666666666666E-2</v>
      </c>
      <c r="F581" s="7">
        <f t="shared" si="61"/>
        <v>1.4084507042253521E-2</v>
      </c>
      <c r="G581" s="7">
        <f t="shared" si="63"/>
        <v>-0.33333333333333331</v>
      </c>
      <c r="H581" s="14">
        <f t="shared" si="62"/>
        <v>-5.5555555555555549E-3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1</v>
      </c>
      <c r="D585" s="6">
        <v>2</v>
      </c>
      <c r="E585" s="7">
        <f t="shared" si="60"/>
        <v>5.5555555555555558E-3</v>
      </c>
      <c r="F585" s="7">
        <f t="shared" si="61"/>
        <v>1.4084507042253521E-2</v>
      </c>
      <c r="G585" s="7">
        <f t="shared" si="63"/>
        <v>1</v>
      </c>
      <c r="H585" s="14">
        <f t="shared" si="62"/>
        <v>5.5555555555555558E-3</v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14" t="str">
        <f t="shared" si="62"/>
        <v/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20</v>
      </c>
      <c r="D601" s="10">
        <f>SUM(D602:D629)</f>
        <v>26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0.3</v>
      </c>
      <c r="H601" s="24">
        <f t="shared" ref="H601:H629" si="66">+IF(OR(AND(E601=""),(G601="")),"",E601*G601)</f>
        <v>0.3</v>
      </c>
    </row>
    <row r="602" spans="1:8" x14ac:dyDescent="0.2">
      <c r="A602" s="26"/>
      <c r="B602" s="27" t="s">
        <v>570</v>
      </c>
      <c r="C602" s="30">
        <v>0</v>
      </c>
      <c r="D602" s="11">
        <v>1</v>
      </c>
      <c r="E602" s="12" t="str">
        <f t="shared" si="64"/>
        <v/>
      </c>
      <c r="F602" s="12">
        <f t="shared" si="65"/>
        <v>3.8461538461538464E-2</v>
      </c>
      <c r="G602" s="12">
        <f t="shared" ref="G602:G629" si="67">+IF(AND(C602=0,D602=0)," ",IF(C602=0,1,IF(D602=0,-1,(D602-C602)/C602)))</f>
        <v>1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1</v>
      </c>
      <c r="D603" s="6">
        <v>0</v>
      </c>
      <c r="E603" s="7">
        <f t="shared" si="64"/>
        <v>0.05</v>
      </c>
      <c r="F603" s="7" t="str">
        <f t="shared" si="65"/>
        <v/>
      </c>
      <c r="G603" s="7">
        <f t="shared" si="67"/>
        <v>-1</v>
      </c>
      <c r="H603" s="14">
        <f t="shared" si="66"/>
        <v>-0.05</v>
      </c>
    </row>
    <row r="604" spans="1:8" ht="25.5" x14ac:dyDescent="0.2">
      <c r="A604" s="26"/>
      <c r="B604" s="28" t="s">
        <v>572</v>
      </c>
      <c r="C604" s="31">
        <v>8</v>
      </c>
      <c r="D604" s="6">
        <v>11</v>
      </c>
      <c r="E604" s="7">
        <f t="shared" si="64"/>
        <v>0.4</v>
      </c>
      <c r="F604" s="7">
        <f t="shared" si="65"/>
        <v>0.42307692307692307</v>
      </c>
      <c r="G604" s="7">
        <f t="shared" si="67"/>
        <v>0.375</v>
      </c>
      <c r="H604" s="14">
        <f t="shared" si="66"/>
        <v>0.15000000000000002</v>
      </c>
    </row>
    <row r="605" spans="1:8" x14ac:dyDescent="0.2">
      <c r="A605" s="26"/>
      <c r="B605" s="28" t="s">
        <v>573</v>
      </c>
      <c r="C605" s="31">
        <v>2</v>
      </c>
      <c r="D605" s="6">
        <v>2</v>
      </c>
      <c r="E605" s="7">
        <f t="shared" si="64"/>
        <v>0.1</v>
      </c>
      <c r="F605" s="7">
        <f t="shared" si="65"/>
        <v>7.6923076923076927E-2</v>
      </c>
      <c r="G605" s="7">
        <f t="shared" si="67"/>
        <v>0</v>
      </c>
      <c r="H605" s="14">
        <f t="shared" si="66"/>
        <v>0</v>
      </c>
    </row>
    <row r="606" spans="1:8" x14ac:dyDescent="0.2">
      <c r="A606" s="26"/>
      <c r="B606" s="28" t="s">
        <v>574</v>
      </c>
      <c r="C606" s="31">
        <v>1</v>
      </c>
      <c r="D606" s="6">
        <v>2</v>
      </c>
      <c r="E606" s="7">
        <f t="shared" si="64"/>
        <v>0.05</v>
      </c>
      <c r="F606" s="7">
        <f t="shared" si="65"/>
        <v>7.6923076923076927E-2</v>
      </c>
      <c r="G606" s="7">
        <f t="shared" si="67"/>
        <v>1</v>
      </c>
      <c r="H606" s="14">
        <f t="shared" si="66"/>
        <v>0.05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1</v>
      </c>
      <c r="D610" s="6">
        <v>0</v>
      </c>
      <c r="E610" s="7">
        <f t="shared" si="64"/>
        <v>0.05</v>
      </c>
      <c r="F610" s="7" t="str">
        <f t="shared" si="65"/>
        <v/>
      </c>
      <c r="G610" s="7">
        <f t="shared" si="67"/>
        <v>-1</v>
      </c>
      <c r="H610" s="14">
        <f t="shared" si="66"/>
        <v>-0.05</v>
      </c>
    </row>
    <row r="611" spans="1:8" x14ac:dyDescent="0.2">
      <c r="A611" s="26"/>
      <c r="B611" s="28" t="s">
        <v>579</v>
      </c>
      <c r="C611" s="31">
        <v>2</v>
      </c>
      <c r="D611" s="6">
        <v>0</v>
      </c>
      <c r="E611" s="7">
        <f t="shared" si="64"/>
        <v>0.1</v>
      </c>
      <c r="F611" s="7" t="str">
        <f t="shared" si="65"/>
        <v/>
      </c>
      <c r="G611" s="7">
        <f t="shared" si="67"/>
        <v>-1</v>
      </c>
      <c r="H611" s="14">
        <f t="shared" si="66"/>
        <v>-0.1</v>
      </c>
    </row>
    <row r="612" spans="1:8" x14ac:dyDescent="0.2">
      <c r="A612" s="26"/>
      <c r="B612" s="28" t="s">
        <v>580</v>
      </c>
      <c r="C612" s="31">
        <v>1</v>
      </c>
      <c r="D612" s="6">
        <v>4</v>
      </c>
      <c r="E612" s="7">
        <f t="shared" si="64"/>
        <v>0.05</v>
      </c>
      <c r="F612" s="7">
        <f t="shared" si="65"/>
        <v>0.15384615384615385</v>
      </c>
      <c r="G612" s="7">
        <f t="shared" si="67"/>
        <v>3</v>
      </c>
      <c r="H612" s="14">
        <f t="shared" si="66"/>
        <v>0.15000000000000002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14" t="str">
        <f t="shared" si="66"/>
        <v/>
      </c>
    </row>
    <row r="619" spans="1:8" x14ac:dyDescent="0.2">
      <c r="A619" s="26"/>
      <c r="B619" s="28" t="s">
        <v>587</v>
      </c>
      <c r="C619" s="31">
        <v>4</v>
      </c>
      <c r="D619" s="6">
        <v>4</v>
      </c>
      <c r="E619" s="7">
        <f t="shared" si="64"/>
        <v>0.2</v>
      </c>
      <c r="F619" s="7">
        <f t="shared" si="65"/>
        <v>0.15384615384615385</v>
      </c>
      <c r="G619" s="7">
        <f t="shared" si="67"/>
        <v>0</v>
      </c>
      <c r="H619" s="14">
        <f t="shared" si="66"/>
        <v>0</v>
      </c>
    </row>
    <row r="620" spans="1:8" x14ac:dyDescent="0.2">
      <c r="A620" s="26"/>
      <c r="B620" s="28" t="s">
        <v>588</v>
      </c>
      <c r="C620" s="31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14" t="str">
        <f t="shared" si="66"/>
        <v/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2</v>
      </c>
      <c r="E628" s="7" t="str">
        <f t="shared" si="64"/>
        <v/>
      </c>
      <c r="F628" s="7">
        <f t="shared" si="65"/>
        <v>7.6923076923076927E-2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634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635</v>
      </c>
      <c r="C8" s="10">
        <f>+C19+C76+C181+C362+C601</f>
        <v>9791</v>
      </c>
      <c r="D8" s="10">
        <f>+D19+D76+D181+D362+D601</f>
        <v>10364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5.852313348993974E-2</v>
      </c>
      <c r="H8" s="24">
        <f t="shared" ref="H8:H13" si="1">+IF(OR(AND(E8=""),(G8="")),"",E8*G8)</f>
        <v>5.852313348993974E-2</v>
      </c>
    </row>
    <row r="9" spans="1:8" x14ac:dyDescent="0.2">
      <c r="A9" s="26"/>
      <c r="B9" s="21" t="s">
        <v>6</v>
      </c>
      <c r="C9" s="18">
        <f>+C19</f>
        <v>70</v>
      </c>
      <c r="D9" s="11">
        <f>+D19</f>
        <v>73</v>
      </c>
      <c r="E9" s="12">
        <f t="shared" ref="E9:F13" si="2">+C9/C$8</f>
        <v>7.1494229394341744E-3</v>
      </c>
      <c r="F9" s="12">
        <f t="shared" si="2"/>
        <v>7.0436125048243918E-3</v>
      </c>
      <c r="G9" s="12">
        <f t="shared" si="0"/>
        <v>4.2857142857142858E-2</v>
      </c>
      <c r="H9" s="13">
        <f t="shared" si="1"/>
        <v>3.0640384026146464E-4</v>
      </c>
    </row>
    <row r="10" spans="1:8" x14ac:dyDescent="0.2">
      <c r="A10" s="26"/>
      <c r="B10" s="22" t="s">
        <v>7</v>
      </c>
      <c r="C10" s="19">
        <f>+C76</f>
        <v>998</v>
      </c>
      <c r="D10" s="6">
        <f>+D76</f>
        <v>981</v>
      </c>
      <c r="E10" s="7">
        <f t="shared" si="2"/>
        <v>0.10193034419364723</v>
      </c>
      <c r="F10" s="7">
        <f t="shared" si="2"/>
        <v>9.4654573523736005E-2</v>
      </c>
      <c r="G10" s="7">
        <f t="shared" si="0"/>
        <v>-1.7034068136272545E-2</v>
      </c>
      <c r="H10" s="14">
        <f t="shared" si="1"/>
        <v>-1.7362884281482995E-3</v>
      </c>
    </row>
    <row r="11" spans="1:8" ht="25.5" x14ac:dyDescent="0.2">
      <c r="A11" s="26"/>
      <c r="B11" s="22" t="s">
        <v>8</v>
      </c>
      <c r="C11" s="19">
        <f>+C181</f>
        <v>1162</v>
      </c>
      <c r="D11" s="6">
        <f>+D181</f>
        <v>1062</v>
      </c>
      <c r="E11" s="7">
        <f t="shared" si="2"/>
        <v>0.11868042079460729</v>
      </c>
      <c r="F11" s="7">
        <f t="shared" si="2"/>
        <v>0.10247008876881512</v>
      </c>
      <c r="G11" s="7">
        <f t="shared" si="0"/>
        <v>-8.6058519793459548E-2</v>
      </c>
      <c r="H11" s="14">
        <f t="shared" si="1"/>
        <v>-1.021346134204882E-2</v>
      </c>
    </row>
    <row r="12" spans="1:8" x14ac:dyDescent="0.2">
      <c r="A12" s="26"/>
      <c r="B12" s="22" t="s">
        <v>9</v>
      </c>
      <c r="C12" s="19">
        <f>+C362</f>
        <v>4850</v>
      </c>
      <c r="D12" s="6">
        <f>+D362</f>
        <v>6509</v>
      </c>
      <c r="E12" s="7">
        <f t="shared" si="2"/>
        <v>0.49535287508936776</v>
      </c>
      <c r="F12" s="7">
        <f t="shared" si="2"/>
        <v>0.62803936703975294</v>
      </c>
      <c r="G12" s="7">
        <f t="shared" si="0"/>
        <v>0.34206185567010311</v>
      </c>
      <c r="H12" s="14">
        <f t="shared" si="1"/>
        <v>0.16944132366458992</v>
      </c>
    </row>
    <row r="13" spans="1:8" ht="15.75" thickBot="1" x14ac:dyDescent="0.25">
      <c r="A13" s="26"/>
      <c r="B13" s="23" t="s">
        <v>10</v>
      </c>
      <c r="C13" s="20">
        <f>+C601</f>
        <v>2711</v>
      </c>
      <c r="D13" s="15">
        <f>+D601</f>
        <v>1739</v>
      </c>
      <c r="E13" s="16">
        <f t="shared" si="2"/>
        <v>0.27688693698294353</v>
      </c>
      <c r="F13" s="16">
        <f t="shared" si="2"/>
        <v>0.16779235816287147</v>
      </c>
      <c r="G13" s="16">
        <f t="shared" si="0"/>
        <v>-0.35853928439690153</v>
      </c>
      <c r="H13" s="17">
        <f t="shared" si="1"/>
        <v>-9.9274844244714541E-2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70</v>
      </c>
      <c r="D19" s="10">
        <f>SUM(D20:D70)</f>
        <v>73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4.2857142857142858E-2</v>
      </c>
      <c r="H19" s="24">
        <f t="shared" ref="H19:H50" si="5">+IF(OR(AND(E19=""),(G19="")),"",E19*G19)</f>
        <v>4.2857142857142858E-2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1</v>
      </c>
      <c r="D23" s="6">
        <v>1</v>
      </c>
      <c r="E23" s="7">
        <f t="shared" si="3"/>
        <v>1.4285714285714285E-2</v>
      </c>
      <c r="F23" s="7">
        <f t="shared" si="4"/>
        <v>1.3698630136986301E-2</v>
      </c>
      <c r="G23" s="7">
        <f t="shared" si="6"/>
        <v>0</v>
      </c>
      <c r="H23" s="14">
        <f t="shared" si="5"/>
        <v>0</v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2</v>
      </c>
      <c r="D25" s="6">
        <v>1</v>
      </c>
      <c r="E25" s="7">
        <f t="shared" si="3"/>
        <v>2.8571428571428571E-2</v>
      </c>
      <c r="F25" s="7">
        <f t="shared" si="4"/>
        <v>1.3698630136986301E-2</v>
      </c>
      <c r="G25" s="7">
        <f t="shared" si="6"/>
        <v>-0.5</v>
      </c>
      <c r="H25" s="14">
        <f t="shared" si="5"/>
        <v>-1.4285714285714285E-2</v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8</v>
      </c>
      <c r="D27" s="6">
        <v>8</v>
      </c>
      <c r="E27" s="7">
        <f t="shared" si="3"/>
        <v>0.11428571428571428</v>
      </c>
      <c r="F27" s="7">
        <f t="shared" si="4"/>
        <v>0.1095890410958904</v>
      </c>
      <c r="G27" s="7">
        <f t="shared" si="6"/>
        <v>0</v>
      </c>
      <c r="H27" s="14">
        <f t="shared" si="5"/>
        <v>0</v>
      </c>
    </row>
    <row r="28" spans="1:8" x14ac:dyDescent="0.2">
      <c r="A28" s="26"/>
      <c r="B28" s="22" t="s">
        <v>20</v>
      </c>
      <c r="C28" s="19">
        <v>2</v>
      </c>
      <c r="D28" s="6">
        <v>3</v>
      </c>
      <c r="E28" s="7">
        <f t="shared" si="3"/>
        <v>2.8571428571428571E-2</v>
      </c>
      <c r="F28" s="7">
        <f t="shared" si="4"/>
        <v>4.1095890410958902E-2</v>
      </c>
      <c r="G28" s="7">
        <f t="shared" si="6"/>
        <v>0.5</v>
      </c>
      <c r="H28" s="14">
        <f t="shared" si="5"/>
        <v>1.4285714285714285E-2</v>
      </c>
    </row>
    <row r="29" spans="1:8" x14ac:dyDescent="0.2">
      <c r="A29" s="26"/>
      <c r="B29" s="22" t="s">
        <v>21</v>
      </c>
      <c r="C29" s="19">
        <v>4</v>
      </c>
      <c r="D29" s="6">
        <v>3</v>
      </c>
      <c r="E29" s="7">
        <f t="shared" si="3"/>
        <v>5.7142857142857141E-2</v>
      </c>
      <c r="F29" s="7">
        <f t="shared" si="4"/>
        <v>4.1095890410958902E-2</v>
      </c>
      <c r="G29" s="7">
        <f t="shared" si="6"/>
        <v>-0.25</v>
      </c>
      <c r="H29" s="14">
        <f t="shared" si="5"/>
        <v>-1.4285714285714285E-2</v>
      </c>
    </row>
    <row r="30" spans="1:8" x14ac:dyDescent="0.2">
      <c r="A30" s="26"/>
      <c r="B30" s="22" t="s">
        <v>22</v>
      </c>
      <c r="C30" s="19">
        <v>12</v>
      </c>
      <c r="D30" s="6">
        <v>11</v>
      </c>
      <c r="E30" s="7">
        <f t="shared" si="3"/>
        <v>0.17142857142857143</v>
      </c>
      <c r="F30" s="7">
        <f t="shared" si="4"/>
        <v>0.15068493150684931</v>
      </c>
      <c r="G30" s="7">
        <f t="shared" si="6"/>
        <v>-8.3333333333333329E-2</v>
      </c>
      <c r="H30" s="14">
        <f t="shared" si="5"/>
        <v>-1.4285714285714285E-2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13</v>
      </c>
      <c r="E36" s="7" t="str">
        <f t="shared" si="3"/>
        <v/>
      </c>
      <c r="F36" s="7">
        <f t="shared" si="4"/>
        <v>0.17808219178082191</v>
      </c>
      <c r="G36" s="7">
        <f t="shared" si="6"/>
        <v>1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2</v>
      </c>
      <c r="E37" s="7" t="str">
        <f t="shared" si="3"/>
        <v/>
      </c>
      <c r="F37" s="7">
        <f t="shared" si="4"/>
        <v>2.7397260273972601E-2</v>
      </c>
      <c r="G37" s="7">
        <f t="shared" si="6"/>
        <v>1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1</v>
      </c>
      <c r="E38" s="7" t="str">
        <f t="shared" si="3"/>
        <v/>
      </c>
      <c r="F38" s="7">
        <f t="shared" si="4"/>
        <v>1.3698630136986301E-2</v>
      </c>
      <c r="G38" s="7">
        <f t="shared" si="6"/>
        <v>1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2</v>
      </c>
      <c r="D39" s="6">
        <v>1</v>
      </c>
      <c r="E39" s="7">
        <f t="shared" si="3"/>
        <v>2.8571428571428571E-2</v>
      </c>
      <c r="F39" s="7">
        <f t="shared" si="4"/>
        <v>1.3698630136986301E-2</v>
      </c>
      <c r="G39" s="7">
        <f t="shared" si="6"/>
        <v>-0.5</v>
      </c>
      <c r="H39" s="14">
        <f t="shared" si="5"/>
        <v>-1.4285714285714285E-2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1</v>
      </c>
      <c r="D41" s="6">
        <v>0</v>
      </c>
      <c r="E41" s="7">
        <f t="shared" si="3"/>
        <v>1.4285714285714285E-2</v>
      </c>
      <c r="F41" s="7" t="str">
        <f t="shared" si="4"/>
        <v/>
      </c>
      <c r="G41" s="7">
        <f t="shared" si="6"/>
        <v>-1</v>
      </c>
      <c r="H41" s="14">
        <f t="shared" si="5"/>
        <v>-1.4285714285714285E-2</v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16</v>
      </c>
      <c r="D50" s="6">
        <v>15</v>
      </c>
      <c r="E50" s="7">
        <f t="shared" si="3"/>
        <v>0.22857142857142856</v>
      </c>
      <c r="F50" s="7">
        <f t="shared" si="4"/>
        <v>0.20547945205479451</v>
      </c>
      <c r="G50" s="7">
        <f t="shared" si="6"/>
        <v>-6.25E-2</v>
      </c>
      <c r="H50" s="14">
        <f t="shared" si="5"/>
        <v>-1.4285714285714285E-2</v>
      </c>
    </row>
    <row r="51" spans="1:8" x14ac:dyDescent="0.2">
      <c r="A51" s="26"/>
      <c r="B51" s="22" t="s">
        <v>43</v>
      </c>
      <c r="C51" s="19">
        <v>3</v>
      </c>
      <c r="D51" s="6">
        <v>0</v>
      </c>
      <c r="E51" s="7">
        <f t="shared" ref="E51:E70" si="7">+IF(C51=0,"",C51/C$19)</f>
        <v>4.2857142857142858E-2</v>
      </c>
      <c r="F51" s="7" t="str">
        <f t="shared" ref="F51:F70" si="8">+IF(D51=0,"",D51/D$19)</f>
        <v/>
      </c>
      <c r="G51" s="7">
        <f t="shared" si="6"/>
        <v>-1</v>
      </c>
      <c r="H51" s="14">
        <f t="shared" ref="H51:H70" si="9">+IF(OR(AND(E51=""),(G51="")),"",E51*G51)</f>
        <v>-4.2857142857142858E-2</v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1</v>
      </c>
      <c r="E53" s="7">
        <f t="shared" si="7"/>
        <v>1.4285714285714285E-2</v>
      </c>
      <c r="F53" s="7">
        <f t="shared" si="8"/>
        <v>1.3698630136986301E-2</v>
      </c>
      <c r="G53" s="7">
        <f t="shared" si="10"/>
        <v>0</v>
      </c>
      <c r="H53" s="14">
        <f t="shared" si="9"/>
        <v>0</v>
      </c>
    </row>
    <row r="54" spans="1:8" x14ac:dyDescent="0.2">
      <c r="A54" s="26"/>
      <c r="B54" s="22" t="s">
        <v>46</v>
      </c>
      <c r="C54" s="19">
        <v>4</v>
      </c>
      <c r="D54" s="6">
        <v>2</v>
      </c>
      <c r="E54" s="7">
        <f t="shared" si="7"/>
        <v>5.7142857142857141E-2</v>
      </c>
      <c r="F54" s="7">
        <f t="shared" si="8"/>
        <v>2.7397260273972601E-2</v>
      </c>
      <c r="G54" s="7">
        <f t="shared" si="10"/>
        <v>-0.5</v>
      </c>
      <c r="H54" s="14">
        <f t="shared" si="9"/>
        <v>-2.8571428571428571E-2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1</v>
      </c>
      <c r="E59" s="7" t="str">
        <f t="shared" si="7"/>
        <v/>
      </c>
      <c r="F59" s="7">
        <f t="shared" si="8"/>
        <v>1.3698630136986301E-2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0</v>
      </c>
      <c r="E61" s="7">
        <f t="shared" si="7"/>
        <v>1.4285714285714285E-2</v>
      </c>
      <c r="F61" s="7" t="str">
        <f t="shared" si="8"/>
        <v/>
      </c>
      <c r="G61" s="7">
        <f t="shared" si="10"/>
        <v>-1</v>
      </c>
      <c r="H61" s="14">
        <f t="shared" si="9"/>
        <v>-1.4285714285714285E-2</v>
      </c>
    </row>
    <row r="62" spans="1:8" x14ac:dyDescent="0.2">
      <c r="A62" s="26"/>
      <c r="B62" s="22" t="s">
        <v>54</v>
      </c>
      <c r="C62" s="19">
        <v>0</v>
      </c>
      <c r="D62" s="6">
        <v>2</v>
      </c>
      <c r="E62" s="7" t="str">
        <f t="shared" si="7"/>
        <v/>
      </c>
      <c r="F62" s="7">
        <f t="shared" si="8"/>
        <v>2.7397260273972601E-2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1</v>
      </c>
      <c r="E63" s="7" t="str">
        <f t="shared" si="7"/>
        <v/>
      </c>
      <c r="F63" s="7">
        <f t="shared" si="8"/>
        <v>1.3698630136986301E-2</v>
      </c>
      <c r="G63" s="7">
        <f t="shared" si="10"/>
        <v>1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11</v>
      </c>
      <c r="D64" s="6">
        <v>5</v>
      </c>
      <c r="E64" s="7">
        <f t="shared" si="7"/>
        <v>0.15714285714285714</v>
      </c>
      <c r="F64" s="7">
        <f t="shared" si="8"/>
        <v>6.8493150684931503E-2</v>
      </c>
      <c r="G64" s="7">
        <f t="shared" si="10"/>
        <v>-0.54545454545454541</v>
      </c>
      <c r="H64" s="14">
        <f t="shared" si="9"/>
        <v>-8.5714285714285701E-2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0</v>
      </c>
      <c r="E67" s="7">
        <f t="shared" si="7"/>
        <v>1.4285714285714285E-2</v>
      </c>
      <c r="F67" s="7" t="str">
        <f t="shared" si="8"/>
        <v/>
      </c>
      <c r="G67" s="7">
        <f t="shared" si="10"/>
        <v>-1</v>
      </c>
      <c r="H67" s="14">
        <f t="shared" si="9"/>
        <v>-1.4285714285714285E-2</v>
      </c>
    </row>
    <row r="68" spans="1:8" x14ac:dyDescent="0.2">
      <c r="A68" s="26"/>
      <c r="B68" s="22" t="s">
        <v>60</v>
      </c>
      <c r="C68" s="19">
        <v>1</v>
      </c>
      <c r="D68" s="6">
        <v>2</v>
      </c>
      <c r="E68" s="7">
        <f t="shared" si="7"/>
        <v>1.4285714285714285E-2</v>
      </c>
      <c r="F68" s="7">
        <f t="shared" si="8"/>
        <v>2.7397260273972601E-2</v>
      </c>
      <c r="G68" s="7">
        <f t="shared" si="10"/>
        <v>1</v>
      </c>
      <c r="H68" s="14">
        <f t="shared" si="9"/>
        <v>1.4285714285714285E-2</v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998</v>
      </c>
      <c r="D76" s="10">
        <f>SUM(D77:D175)</f>
        <v>981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-1.7034068136272545E-2</v>
      </c>
      <c r="H76" s="24">
        <f t="shared" ref="H76:H107" si="13">+IF(OR(AND(E76=""),(G76="")),"",E76*G76)</f>
        <v>-1.7034068136272545E-2</v>
      </c>
    </row>
    <row r="77" spans="1:8" x14ac:dyDescent="0.2">
      <c r="A77" s="26"/>
      <c r="B77" s="27" t="s">
        <v>63</v>
      </c>
      <c r="C77" s="30">
        <v>61</v>
      </c>
      <c r="D77" s="11">
        <v>92</v>
      </c>
      <c r="E77" s="12">
        <f t="shared" si="11"/>
        <v>6.1122244488977955E-2</v>
      </c>
      <c r="F77" s="12">
        <f t="shared" si="12"/>
        <v>9.3781855249745152E-2</v>
      </c>
      <c r="G77" s="12">
        <f t="shared" ref="G77:G108" si="14">+IF(AND(C77=0,D77=0)," ",IF(C77=0,1,IF(D77=0,-1,(D77-C77)/C77)))</f>
        <v>0.50819672131147542</v>
      </c>
      <c r="H77" s="13">
        <f t="shared" si="13"/>
        <v>3.1062124248496994E-2</v>
      </c>
    </row>
    <row r="78" spans="1:8" x14ac:dyDescent="0.2">
      <c r="A78" s="26"/>
      <c r="B78" s="28" t="s">
        <v>64</v>
      </c>
      <c r="C78" s="31">
        <v>2</v>
      </c>
      <c r="D78" s="6">
        <v>7</v>
      </c>
      <c r="E78" s="7">
        <f t="shared" si="11"/>
        <v>2.004008016032064E-3</v>
      </c>
      <c r="F78" s="7">
        <f t="shared" si="12"/>
        <v>7.1355759429153924E-3</v>
      </c>
      <c r="G78" s="7">
        <f t="shared" si="14"/>
        <v>2.5</v>
      </c>
      <c r="H78" s="14">
        <f t="shared" si="13"/>
        <v>5.0100200400801601E-3</v>
      </c>
    </row>
    <row r="79" spans="1:8" x14ac:dyDescent="0.2">
      <c r="A79" s="26"/>
      <c r="B79" s="28" t="s">
        <v>65</v>
      </c>
      <c r="C79" s="31">
        <v>5</v>
      </c>
      <c r="D79" s="6">
        <v>0</v>
      </c>
      <c r="E79" s="7">
        <f t="shared" si="11"/>
        <v>5.0100200400801601E-3</v>
      </c>
      <c r="F79" s="7" t="str">
        <f t="shared" si="12"/>
        <v/>
      </c>
      <c r="G79" s="7">
        <f t="shared" si="14"/>
        <v>-1</v>
      </c>
      <c r="H79" s="14">
        <f t="shared" si="13"/>
        <v>-5.0100200400801601E-3</v>
      </c>
    </row>
    <row r="80" spans="1:8" x14ac:dyDescent="0.2">
      <c r="A80" s="26"/>
      <c r="B80" s="28" t="s">
        <v>66</v>
      </c>
      <c r="C80" s="31">
        <v>20</v>
      </c>
      <c r="D80" s="6">
        <v>23</v>
      </c>
      <c r="E80" s="7">
        <f t="shared" si="11"/>
        <v>2.004008016032064E-2</v>
      </c>
      <c r="F80" s="7">
        <f t="shared" si="12"/>
        <v>2.3445463812436288E-2</v>
      </c>
      <c r="G80" s="7">
        <f t="shared" si="14"/>
        <v>0.15</v>
      </c>
      <c r="H80" s="14">
        <f t="shared" si="13"/>
        <v>3.0060120240480962E-3</v>
      </c>
    </row>
    <row r="81" spans="1:8" ht="25.5" x14ac:dyDescent="0.2">
      <c r="A81" s="26"/>
      <c r="B81" s="28" t="s">
        <v>67</v>
      </c>
      <c r="C81" s="31">
        <v>35</v>
      </c>
      <c r="D81" s="6">
        <v>28</v>
      </c>
      <c r="E81" s="7">
        <f t="shared" si="11"/>
        <v>3.5070140280561123E-2</v>
      </c>
      <c r="F81" s="7">
        <f t="shared" si="12"/>
        <v>2.8542303771661569E-2</v>
      </c>
      <c r="G81" s="7">
        <f t="shared" si="14"/>
        <v>-0.2</v>
      </c>
      <c r="H81" s="14">
        <f t="shared" si="13"/>
        <v>-7.0140280561122245E-3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5</v>
      </c>
      <c r="D83" s="6">
        <v>5</v>
      </c>
      <c r="E83" s="7">
        <f t="shared" si="11"/>
        <v>5.0100200400801601E-3</v>
      </c>
      <c r="F83" s="7">
        <f t="shared" si="12"/>
        <v>5.0968399592252805E-3</v>
      </c>
      <c r="G83" s="7">
        <f t="shared" si="14"/>
        <v>0</v>
      </c>
      <c r="H83" s="14">
        <f t="shared" si="13"/>
        <v>0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1</v>
      </c>
      <c r="E87" s="7" t="str">
        <f t="shared" si="11"/>
        <v/>
      </c>
      <c r="F87" s="7">
        <f t="shared" si="12"/>
        <v>1.0193679918450561E-3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2</v>
      </c>
      <c r="D88" s="6">
        <v>1</v>
      </c>
      <c r="E88" s="7">
        <f t="shared" si="11"/>
        <v>2.004008016032064E-3</v>
      </c>
      <c r="F88" s="7">
        <f t="shared" si="12"/>
        <v>1.0193679918450561E-3</v>
      </c>
      <c r="G88" s="7">
        <f t="shared" si="14"/>
        <v>-0.5</v>
      </c>
      <c r="H88" s="14">
        <f t="shared" si="13"/>
        <v>-1.002004008016032E-3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2</v>
      </c>
      <c r="D91" s="6">
        <v>1</v>
      </c>
      <c r="E91" s="7">
        <f t="shared" si="11"/>
        <v>2.004008016032064E-3</v>
      </c>
      <c r="F91" s="7">
        <f t="shared" si="12"/>
        <v>1.0193679918450561E-3</v>
      </c>
      <c r="G91" s="7">
        <f t="shared" si="14"/>
        <v>-0.5</v>
      </c>
      <c r="H91" s="14">
        <f t="shared" si="13"/>
        <v>-1.002004008016032E-3</v>
      </c>
    </row>
    <row r="92" spans="1:8" x14ac:dyDescent="0.2">
      <c r="A92" s="26"/>
      <c r="B92" s="28" t="s">
        <v>78</v>
      </c>
      <c r="C92" s="31">
        <v>17</v>
      </c>
      <c r="D92" s="6">
        <v>12</v>
      </c>
      <c r="E92" s="7">
        <f t="shared" si="11"/>
        <v>1.7034068136272545E-2</v>
      </c>
      <c r="F92" s="7">
        <f t="shared" si="12"/>
        <v>1.2232415902140673E-2</v>
      </c>
      <c r="G92" s="7">
        <f t="shared" si="14"/>
        <v>-0.29411764705882354</v>
      </c>
      <c r="H92" s="14">
        <f t="shared" si="13"/>
        <v>-5.0100200400801601E-3</v>
      </c>
    </row>
    <row r="93" spans="1:8" x14ac:dyDescent="0.2">
      <c r="A93" s="26"/>
      <c r="B93" s="28" t="s">
        <v>79</v>
      </c>
      <c r="C93" s="31">
        <v>6</v>
      </c>
      <c r="D93" s="6">
        <v>3</v>
      </c>
      <c r="E93" s="7">
        <f t="shared" si="11"/>
        <v>6.0120240480961923E-3</v>
      </c>
      <c r="F93" s="7">
        <f t="shared" si="12"/>
        <v>3.0581039755351682E-3</v>
      </c>
      <c r="G93" s="7">
        <f t="shared" si="14"/>
        <v>-0.5</v>
      </c>
      <c r="H93" s="14">
        <f t="shared" si="13"/>
        <v>-3.0060120240480962E-3</v>
      </c>
    </row>
    <row r="94" spans="1:8" x14ac:dyDescent="0.2">
      <c r="A94" s="26"/>
      <c r="B94" s="28" t="s">
        <v>80</v>
      </c>
      <c r="C94" s="31">
        <v>5</v>
      </c>
      <c r="D94" s="6">
        <v>3</v>
      </c>
      <c r="E94" s="7">
        <f t="shared" si="11"/>
        <v>5.0100200400801601E-3</v>
      </c>
      <c r="F94" s="7">
        <f t="shared" si="12"/>
        <v>3.0581039755351682E-3</v>
      </c>
      <c r="G94" s="7">
        <f t="shared" si="14"/>
        <v>-0.4</v>
      </c>
      <c r="H94" s="14">
        <f t="shared" si="13"/>
        <v>-2.004008016032064E-3</v>
      </c>
    </row>
    <row r="95" spans="1:8" x14ac:dyDescent="0.2">
      <c r="A95" s="26"/>
      <c r="B95" s="28" t="s">
        <v>81</v>
      </c>
      <c r="C95" s="31">
        <v>8</v>
      </c>
      <c r="D95" s="6">
        <v>8</v>
      </c>
      <c r="E95" s="7">
        <f t="shared" si="11"/>
        <v>8.0160320641282558E-3</v>
      </c>
      <c r="F95" s="7">
        <f t="shared" si="12"/>
        <v>8.1549439347604492E-3</v>
      </c>
      <c r="G95" s="7">
        <f t="shared" si="14"/>
        <v>0</v>
      </c>
      <c r="H95" s="14">
        <f t="shared" si="13"/>
        <v>0</v>
      </c>
    </row>
    <row r="96" spans="1:8" x14ac:dyDescent="0.2">
      <c r="A96" s="26"/>
      <c r="B96" s="28" t="s">
        <v>82</v>
      </c>
      <c r="C96" s="31">
        <v>10</v>
      </c>
      <c r="D96" s="6">
        <v>12</v>
      </c>
      <c r="E96" s="7">
        <f t="shared" si="11"/>
        <v>1.002004008016032E-2</v>
      </c>
      <c r="F96" s="7">
        <f t="shared" si="12"/>
        <v>1.2232415902140673E-2</v>
      </c>
      <c r="G96" s="7">
        <f t="shared" si="14"/>
        <v>0.2</v>
      </c>
      <c r="H96" s="14">
        <f t="shared" si="13"/>
        <v>2.004008016032064E-3</v>
      </c>
    </row>
    <row r="97" spans="1:8" x14ac:dyDescent="0.2">
      <c r="A97" s="26"/>
      <c r="B97" s="28" t="s">
        <v>83</v>
      </c>
      <c r="C97" s="31">
        <v>2</v>
      </c>
      <c r="D97" s="6">
        <v>0</v>
      </c>
      <c r="E97" s="7">
        <f t="shared" si="11"/>
        <v>2.004008016032064E-3</v>
      </c>
      <c r="F97" s="7" t="str">
        <f t="shared" si="12"/>
        <v/>
      </c>
      <c r="G97" s="7">
        <f t="shared" si="14"/>
        <v>-1</v>
      </c>
      <c r="H97" s="14">
        <f t="shared" si="13"/>
        <v>-2.004008016032064E-3</v>
      </c>
    </row>
    <row r="98" spans="1:8" x14ac:dyDescent="0.2">
      <c r="A98" s="26"/>
      <c r="B98" s="28" t="s">
        <v>84</v>
      </c>
      <c r="C98" s="31">
        <v>71</v>
      </c>
      <c r="D98" s="6">
        <v>39</v>
      </c>
      <c r="E98" s="7">
        <f t="shared" si="11"/>
        <v>7.1142284569138278E-2</v>
      </c>
      <c r="F98" s="7">
        <f t="shared" si="12"/>
        <v>3.9755351681957186E-2</v>
      </c>
      <c r="G98" s="7">
        <f t="shared" si="14"/>
        <v>-0.45070422535211269</v>
      </c>
      <c r="H98" s="14">
        <f t="shared" si="13"/>
        <v>-3.206412825651303E-2</v>
      </c>
    </row>
    <row r="99" spans="1:8" x14ac:dyDescent="0.2">
      <c r="A99" s="26"/>
      <c r="B99" s="28" t="s">
        <v>85</v>
      </c>
      <c r="C99" s="31">
        <v>8</v>
      </c>
      <c r="D99" s="6">
        <v>10</v>
      </c>
      <c r="E99" s="7">
        <f t="shared" si="11"/>
        <v>8.0160320641282558E-3</v>
      </c>
      <c r="F99" s="7">
        <f t="shared" si="12"/>
        <v>1.0193679918450561E-2</v>
      </c>
      <c r="G99" s="7">
        <f t="shared" si="14"/>
        <v>0.25</v>
      </c>
      <c r="H99" s="14">
        <f t="shared" si="13"/>
        <v>2.004008016032064E-3</v>
      </c>
    </row>
    <row r="100" spans="1:8" x14ac:dyDescent="0.2">
      <c r="A100" s="26"/>
      <c r="B100" s="28" t="s">
        <v>86</v>
      </c>
      <c r="C100" s="31">
        <v>18</v>
      </c>
      <c r="D100" s="6">
        <v>14</v>
      </c>
      <c r="E100" s="7">
        <f t="shared" si="11"/>
        <v>1.8036072144288578E-2</v>
      </c>
      <c r="F100" s="7">
        <f t="shared" si="12"/>
        <v>1.4271151885830785E-2</v>
      </c>
      <c r="G100" s="7">
        <f t="shared" si="14"/>
        <v>-0.22222222222222221</v>
      </c>
      <c r="H100" s="14">
        <f t="shared" si="13"/>
        <v>-4.0080160320641279E-3</v>
      </c>
    </row>
    <row r="101" spans="1:8" x14ac:dyDescent="0.2">
      <c r="A101" s="26"/>
      <c r="B101" s="28" t="s">
        <v>87</v>
      </c>
      <c r="C101" s="31">
        <v>3</v>
      </c>
      <c r="D101" s="6">
        <v>7</v>
      </c>
      <c r="E101" s="7">
        <f t="shared" si="11"/>
        <v>3.0060120240480962E-3</v>
      </c>
      <c r="F101" s="7">
        <f t="shared" si="12"/>
        <v>7.1355759429153924E-3</v>
      </c>
      <c r="G101" s="7">
        <f t="shared" si="14"/>
        <v>1.3333333333333333</v>
      </c>
      <c r="H101" s="14">
        <f t="shared" si="13"/>
        <v>4.0080160320641279E-3</v>
      </c>
    </row>
    <row r="102" spans="1:8" x14ac:dyDescent="0.2">
      <c r="A102" s="26"/>
      <c r="B102" s="28" t="s">
        <v>88</v>
      </c>
      <c r="C102" s="31">
        <v>4</v>
      </c>
      <c r="D102" s="6">
        <v>8</v>
      </c>
      <c r="E102" s="7">
        <f t="shared" si="11"/>
        <v>4.0080160320641279E-3</v>
      </c>
      <c r="F102" s="7">
        <f t="shared" si="12"/>
        <v>8.1549439347604492E-3</v>
      </c>
      <c r="G102" s="7">
        <f t="shared" si="14"/>
        <v>1</v>
      </c>
      <c r="H102" s="14">
        <f t="shared" si="13"/>
        <v>4.0080160320641279E-3</v>
      </c>
    </row>
    <row r="103" spans="1:8" x14ac:dyDescent="0.2">
      <c r="A103" s="26"/>
      <c r="B103" s="28" t="s">
        <v>89</v>
      </c>
      <c r="C103" s="31">
        <v>2</v>
      </c>
      <c r="D103" s="6">
        <v>2</v>
      </c>
      <c r="E103" s="7">
        <f t="shared" si="11"/>
        <v>2.004008016032064E-3</v>
      </c>
      <c r="F103" s="7">
        <f t="shared" si="12"/>
        <v>2.0387359836901123E-3</v>
      </c>
      <c r="G103" s="7">
        <f t="shared" si="14"/>
        <v>0</v>
      </c>
      <c r="H103" s="14">
        <f t="shared" si="13"/>
        <v>0</v>
      </c>
    </row>
    <row r="104" spans="1:8" x14ac:dyDescent="0.2">
      <c r="A104" s="26"/>
      <c r="B104" s="28" t="s">
        <v>90</v>
      </c>
      <c r="C104" s="31">
        <v>3</v>
      </c>
      <c r="D104" s="6">
        <v>0</v>
      </c>
      <c r="E104" s="7">
        <f t="shared" si="11"/>
        <v>3.0060120240480962E-3</v>
      </c>
      <c r="F104" s="7" t="str">
        <f t="shared" si="12"/>
        <v/>
      </c>
      <c r="G104" s="7">
        <f t="shared" si="14"/>
        <v>-1</v>
      </c>
      <c r="H104" s="14">
        <f t="shared" si="13"/>
        <v>-3.0060120240480962E-3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81</v>
      </c>
      <c r="D106" s="6">
        <v>21</v>
      </c>
      <c r="E106" s="7">
        <f t="shared" si="11"/>
        <v>8.1162324649298595E-2</v>
      </c>
      <c r="F106" s="7">
        <f t="shared" si="12"/>
        <v>2.1406727828746176E-2</v>
      </c>
      <c r="G106" s="7">
        <f t="shared" si="14"/>
        <v>-0.7407407407407407</v>
      </c>
      <c r="H106" s="14">
        <f t="shared" si="13"/>
        <v>-6.0120240480961921E-2</v>
      </c>
    </row>
    <row r="107" spans="1:8" x14ac:dyDescent="0.2">
      <c r="A107" s="26"/>
      <c r="B107" s="28" t="s">
        <v>93</v>
      </c>
      <c r="C107" s="31">
        <v>0</v>
      </c>
      <c r="D107" s="6">
        <v>24</v>
      </c>
      <c r="E107" s="7" t="str">
        <f t="shared" si="11"/>
        <v/>
      </c>
      <c r="F107" s="7">
        <f t="shared" si="12"/>
        <v>2.4464831804281346E-2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13</v>
      </c>
      <c r="D109" s="6">
        <v>8</v>
      </c>
      <c r="E109" s="7">
        <f t="shared" si="15"/>
        <v>1.3026052104208416E-2</v>
      </c>
      <c r="F109" s="7">
        <f t="shared" si="16"/>
        <v>8.1549439347604492E-3</v>
      </c>
      <c r="G109" s="7">
        <f t="shared" ref="G109:G140" si="18">+IF(AND(C109=0,D109=0)," ",IF(C109=0,1,IF(D109=0,-1,(D109-C109)/C109)))</f>
        <v>-0.38461538461538464</v>
      </c>
      <c r="H109" s="14">
        <f t="shared" si="17"/>
        <v>-5.0100200400801601E-3</v>
      </c>
    </row>
    <row r="110" spans="1:8" x14ac:dyDescent="0.2">
      <c r="A110" s="26"/>
      <c r="B110" s="28" t="s">
        <v>96</v>
      </c>
      <c r="C110" s="31">
        <v>6</v>
      </c>
      <c r="D110" s="6">
        <v>6</v>
      </c>
      <c r="E110" s="7">
        <f t="shared" si="15"/>
        <v>6.0120240480961923E-3</v>
      </c>
      <c r="F110" s="7">
        <f t="shared" si="16"/>
        <v>6.1162079510703364E-3</v>
      </c>
      <c r="G110" s="7">
        <f t="shared" si="18"/>
        <v>0</v>
      </c>
      <c r="H110" s="14">
        <f t="shared" si="17"/>
        <v>0</v>
      </c>
    </row>
    <row r="111" spans="1:8" x14ac:dyDescent="0.2">
      <c r="A111" s="26"/>
      <c r="B111" s="28" t="s">
        <v>97</v>
      </c>
      <c r="C111" s="31">
        <v>22</v>
      </c>
      <c r="D111" s="6">
        <v>9</v>
      </c>
      <c r="E111" s="7">
        <f t="shared" si="15"/>
        <v>2.2044088176352707E-2</v>
      </c>
      <c r="F111" s="7">
        <f t="shared" si="16"/>
        <v>9.1743119266055051E-3</v>
      </c>
      <c r="G111" s="7">
        <f t="shared" si="18"/>
        <v>-0.59090909090909094</v>
      </c>
      <c r="H111" s="14">
        <f t="shared" si="17"/>
        <v>-1.3026052104208418E-2</v>
      </c>
    </row>
    <row r="112" spans="1:8" x14ac:dyDescent="0.2">
      <c r="A112" s="26"/>
      <c r="B112" s="28" t="s">
        <v>98</v>
      </c>
      <c r="C112" s="31">
        <v>2</v>
      </c>
      <c r="D112" s="6">
        <v>0</v>
      </c>
      <c r="E112" s="7">
        <f t="shared" si="15"/>
        <v>2.004008016032064E-3</v>
      </c>
      <c r="F112" s="7" t="str">
        <f t="shared" si="16"/>
        <v/>
      </c>
      <c r="G112" s="7">
        <f t="shared" si="18"/>
        <v>-1</v>
      </c>
      <c r="H112" s="14">
        <f t="shared" si="17"/>
        <v>-2.004008016032064E-3</v>
      </c>
    </row>
    <row r="113" spans="1:8" x14ac:dyDescent="0.2">
      <c r="A113" s="26"/>
      <c r="B113" s="28" t="s">
        <v>99</v>
      </c>
      <c r="C113" s="31">
        <v>21</v>
      </c>
      <c r="D113" s="6">
        <v>7</v>
      </c>
      <c r="E113" s="7">
        <f t="shared" si="15"/>
        <v>2.1042084168336674E-2</v>
      </c>
      <c r="F113" s="7">
        <f t="shared" si="16"/>
        <v>7.1355759429153924E-3</v>
      </c>
      <c r="G113" s="7">
        <f t="shared" si="18"/>
        <v>-0.66666666666666663</v>
      </c>
      <c r="H113" s="14">
        <f t="shared" si="17"/>
        <v>-1.4028056112224449E-2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2</v>
      </c>
      <c r="D115" s="6">
        <v>2</v>
      </c>
      <c r="E115" s="7">
        <f t="shared" si="15"/>
        <v>2.004008016032064E-3</v>
      </c>
      <c r="F115" s="7">
        <f t="shared" si="16"/>
        <v>2.0387359836901123E-3</v>
      </c>
      <c r="G115" s="7">
        <f t="shared" si="18"/>
        <v>0</v>
      </c>
      <c r="H115" s="14">
        <f t="shared" si="17"/>
        <v>0</v>
      </c>
    </row>
    <row r="116" spans="1:8" x14ac:dyDescent="0.2">
      <c r="A116" s="26"/>
      <c r="B116" s="28" t="s">
        <v>102</v>
      </c>
      <c r="C116" s="31">
        <v>1</v>
      </c>
      <c r="D116" s="6">
        <v>0</v>
      </c>
      <c r="E116" s="7">
        <f t="shared" si="15"/>
        <v>1.002004008016032E-3</v>
      </c>
      <c r="F116" s="7" t="str">
        <f t="shared" si="16"/>
        <v/>
      </c>
      <c r="G116" s="7">
        <f t="shared" si="18"/>
        <v>-1</v>
      </c>
      <c r="H116" s="14">
        <f t="shared" si="17"/>
        <v>-1.002004008016032E-3</v>
      </c>
    </row>
    <row r="117" spans="1:8" x14ac:dyDescent="0.2">
      <c r="A117" s="26"/>
      <c r="B117" s="28" t="s">
        <v>103</v>
      </c>
      <c r="C117" s="31">
        <v>5</v>
      </c>
      <c r="D117" s="6">
        <v>1</v>
      </c>
      <c r="E117" s="7">
        <f t="shared" si="15"/>
        <v>5.0100200400801601E-3</v>
      </c>
      <c r="F117" s="7">
        <f t="shared" si="16"/>
        <v>1.0193679918450561E-3</v>
      </c>
      <c r="G117" s="7">
        <f t="shared" si="18"/>
        <v>-0.8</v>
      </c>
      <c r="H117" s="14">
        <f t="shared" si="17"/>
        <v>-4.0080160320641279E-3</v>
      </c>
    </row>
    <row r="118" spans="1:8" x14ac:dyDescent="0.2">
      <c r="A118" s="26"/>
      <c r="B118" s="28" t="s">
        <v>104</v>
      </c>
      <c r="C118" s="31">
        <v>5</v>
      </c>
      <c r="D118" s="6">
        <v>5</v>
      </c>
      <c r="E118" s="7">
        <f t="shared" si="15"/>
        <v>5.0100200400801601E-3</v>
      </c>
      <c r="F118" s="7">
        <f t="shared" si="16"/>
        <v>5.0968399592252805E-3</v>
      </c>
      <c r="G118" s="7">
        <f t="shared" si="18"/>
        <v>0</v>
      </c>
      <c r="H118" s="14">
        <f t="shared" si="17"/>
        <v>0</v>
      </c>
    </row>
    <row r="119" spans="1:8" ht="25.5" x14ac:dyDescent="0.2">
      <c r="A119" s="26"/>
      <c r="B119" s="28" t="s">
        <v>105</v>
      </c>
      <c r="C119" s="31">
        <v>1</v>
      </c>
      <c r="D119" s="6">
        <v>4</v>
      </c>
      <c r="E119" s="7">
        <f t="shared" si="15"/>
        <v>1.002004008016032E-3</v>
      </c>
      <c r="F119" s="7">
        <f t="shared" si="16"/>
        <v>4.0774719673802246E-3</v>
      </c>
      <c r="G119" s="7">
        <f t="shared" si="18"/>
        <v>3</v>
      </c>
      <c r="H119" s="14">
        <f t="shared" si="17"/>
        <v>3.0060120240480957E-3</v>
      </c>
    </row>
    <row r="120" spans="1:8" ht="25.5" x14ac:dyDescent="0.2">
      <c r="A120" s="26"/>
      <c r="B120" s="28" t="s">
        <v>106</v>
      </c>
      <c r="C120" s="31">
        <v>6</v>
      </c>
      <c r="D120" s="6">
        <v>2</v>
      </c>
      <c r="E120" s="7">
        <f t="shared" si="15"/>
        <v>6.0120240480961923E-3</v>
      </c>
      <c r="F120" s="7">
        <f t="shared" si="16"/>
        <v>2.0387359836901123E-3</v>
      </c>
      <c r="G120" s="7">
        <f t="shared" si="18"/>
        <v>-0.66666666666666663</v>
      </c>
      <c r="H120" s="14">
        <f t="shared" si="17"/>
        <v>-4.0080160320641279E-3</v>
      </c>
    </row>
    <row r="121" spans="1:8" x14ac:dyDescent="0.2">
      <c r="A121" s="26"/>
      <c r="B121" s="28" t="s">
        <v>107</v>
      </c>
      <c r="C121" s="31">
        <v>6</v>
      </c>
      <c r="D121" s="6">
        <v>4</v>
      </c>
      <c r="E121" s="7">
        <f t="shared" si="15"/>
        <v>6.0120240480961923E-3</v>
      </c>
      <c r="F121" s="7">
        <f t="shared" si="16"/>
        <v>4.0774719673802246E-3</v>
      </c>
      <c r="G121" s="7">
        <f t="shared" si="18"/>
        <v>-0.33333333333333331</v>
      </c>
      <c r="H121" s="14">
        <f t="shared" si="17"/>
        <v>-2.004008016032064E-3</v>
      </c>
    </row>
    <row r="122" spans="1:8" x14ac:dyDescent="0.2">
      <c r="A122" s="26"/>
      <c r="B122" s="28" t="s">
        <v>108</v>
      </c>
      <c r="C122" s="31">
        <v>23</v>
      </c>
      <c r="D122" s="6">
        <v>16</v>
      </c>
      <c r="E122" s="7">
        <f t="shared" si="15"/>
        <v>2.3046092184368736E-2</v>
      </c>
      <c r="F122" s="7">
        <f t="shared" si="16"/>
        <v>1.6309887869520898E-2</v>
      </c>
      <c r="G122" s="7">
        <f t="shared" si="18"/>
        <v>-0.30434782608695654</v>
      </c>
      <c r="H122" s="14">
        <f t="shared" si="17"/>
        <v>-7.0140280561122245E-3</v>
      </c>
    </row>
    <row r="123" spans="1:8" x14ac:dyDescent="0.2">
      <c r="A123" s="26"/>
      <c r="B123" s="28" t="s">
        <v>109</v>
      </c>
      <c r="C123" s="31">
        <v>2</v>
      </c>
      <c r="D123" s="6">
        <v>2</v>
      </c>
      <c r="E123" s="7">
        <f t="shared" si="15"/>
        <v>2.004008016032064E-3</v>
      </c>
      <c r="F123" s="7">
        <f t="shared" si="16"/>
        <v>2.0387359836901123E-3</v>
      </c>
      <c r="G123" s="7">
        <f t="shared" si="18"/>
        <v>0</v>
      </c>
      <c r="H123" s="14">
        <f t="shared" si="17"/>
        <v>0</v>
      </c>
    </row>
    <row r="124" spans="1:8" x14ac:dyDescent="0.2">
      <c r="A124" s="26"/>
      <c r="B124" s="28" t="s">
        <v>110</v>
      </c>
      <c r="C124" s="31">
        <v>16</v>
      </c>
      <c r="D124" s="6">
        <v>5</v>
      </c>
      <c r="E124" s="7">
        <f t="shared" si="15"/>
        <v>1.6032064128256512E-2</v>
      </c>
      <c r="F124" s="7">
        <f t="shared" si="16"/>
        <v>5.0968399592252805E-3</v>
      </c>
      <c r="G124" s="7">
        <f t="shared" si="18"/>
        <v>-0.6875</v>
      </c>
      <c r="H124" s="14">
        <f t="shared" si="17"/>
        <v>-1.1022044088176352E-2</v>
      </c>
    </row>
    <row r="125" spans="1:8" x14ac:dyDescent="0.2">
      <c r="A125" s="26"/>
      <c r="B125" s="28" t="s">
        <v>111</v>
      </c>
      <c r="C125" s="31">
        <v>2</v>
      </c>
      <c r="D125" s="6">
        <v>2</v>
      </c>
      <c r="E125" s="7">
        <f t="shared" si="15"/>
        <v>2.004008016032064E-3</v>
      </c>
      <c r="F125" s="7">
        <f t="shared" si="16"/>
        <v>2.0387359836901123E-3</v>
      </c>
      <c r="G125" s="7">
        <f t="shared" si="18"/>
        <v>0</v>
      </c>
      <c r="H125" s="14">
        <f t="shared" si="17"/>
        <v>0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3</v>
      </c>
      <c r="D127" s="6">
        <v>0</v>
      </c>
      <c r="E127" s="7">
        <f t="shared" si="15"/>
        <v>3.0060120240480962E-3</v>
      </c>
      <c r="F127" s="7" t="str">
        <f t="shared" si="16"/>
        <v/>
      </c>
      <c r="G127" s="7">
        <f t="shared" si="18"/>
        <v>-1</v>
      </c>
      <c r="H127" s="14">
        <f t="shared" si="17"/>
        <v>-3.0060120240480962E-3</v>
      </c>
    </row>
    <row r="128" spans="1:8" x14ac:dyDescent="0.2">
      <c r="A128" s="26"/>
      <c r="B128" s="28" t="s">
        <v>114</v>
      </c>
      <c r="C128" s="31">
        <v>29</v>
      </c>
      <c r="D128" s="6">
        <v>13</v>
      </c>
      <c r="E128" s="7">
        <f t="shared" si="15"/>
        <v>2.9058116232464931E-2</v>
      </c>
      <c r="F128" s="7">
        <f t="shared" si="16"/>
        <v>1.3251783893985729E-2</v>
      </c>
      <c r="G128" s="7">
        <f t="shared" si="18"/>
        <v>-0.55172413793103448</v>
      </c>
      <c r="H128" s="14">
        <f t="shared" si="17"/>
        <v>-1.6032064128256515E-2</v>
      </c>
    </row>
    <row r="129" spans="1:8" x14ac:dyDescent="0.2">
      <c r="A129" s="26"/>
      <c r="B129" s="28" t="s">
        <v>115</v>
      </c>
      <c r="C129" s="31">
        <v>28</v>
      </c>
      <c r="D129" s="6">
        <v>0</v>
      </c>
      <c r="E129" s="7">
        <f t="shared" si="15"/>
        <v>2.8056112224448898E-2</v>
      </c>
      <c r="F129" s="7" t="str">
        <f t="shared" si="16"/>
        <v/>
      </c>
      <c r="G129" s="7">
        <f t="shared" si="18"/>
        <v>-1</v>
      </c>
      <c r="H129" s="14">
        <f t="shared" si="17"/>
        <v>-2.8056112224448898E-2</v>
      </c>
    </row>
    <row r="130" spans="1:8" x14ac:dyDescent="0.2">
      <c r="A130" s="26"/>
      <c r="B130" s="28" t="s">
        <v>116</v>
      </c>
      <c r="C130" s="31">
        <v>31</v>
      </c>
      <c r="D130" s="6">
        <v>5</v>
      </c>
      <c r="E130" s="7">
        <f t="shared" si="15"/>
        <v>3.1062124248496994E-2</v>
      </c>
      <c r="F130" s="7">
        <f t="shared" si="16"/>
        <v>5.0968399592252805E-3</v>
      </c>
      <c r="G130" s="7">
        <f t="shared" si="18"/>
        <v>-0.83870967741935487</v>
      </c>
      <c r="H130" s="14">
        <f t="shared" si="17"/>
        <v>-2.6052104208416835E-2</v>
      </c>
    </row>
    <row r="131" spans="1:8" x14ac:dyDescent="0.2">
      <c r="A131" s="26"/>
      <c r="B131" s="28" t="s">
        <v>117</v>
      </c>
      <c r="C131" s="31">
        <v>29</v>
      </c>
      <c r="D131" s="6">
        <v>1</v>
      </c>
      <c r="E131" s="7">
        <f t="shared" si="15"/>
        <v>2.9058116232464931E-2</v>
      </c>
      <c r="F131" s="7">
        <f t="shared" si="16"/>
        <v>1.0193679918450561E-3</v>
      </c>
      <c r="G131" s="7">
        <f t="shared" si="18"/>
        <v>-0.96551724137931039</v>
      </c>
      <c r="H131" s="14">
        <f t="shared" si="17"/>
        <v>-2.8056112224448902E-2</v>
      </c>
    </row>
    <row r="132" spans="1:8" x14ac:dyDescent="0.2">
      <c r="A132" s="26"/>
      <c r="B132" s="28" t="s">
        <v>118</v>
      </c>
      <c r="C132" s="31">
        <v>26</v>
      </c>
      <c r="D132" s="6">
        <v>27</v>
      </c>
      <c r="E132" s="7">
        <f t="shared" si="15"/>
        <v>2.6052104208416832E-2</v>
      </c>
      <c r="F132" s="7">
        <f t="shared" si="16"/>
        <v>2.7522935779816515E-2</v>
      </c>
      <c r="G132" s="7">
        <f t="shared" si="18"/>
        <v>3.8461538461538464E-2</v>
      </c>
      <c r="H132" s="14">
        <f t="shared" si="17"/>
        <v>1.002004008016032E-3</v>
      </c>
    </row>
    <row r="133" spans="1:8" x14ac:dyDescent="0.2">
      <c r="A133" s="26"/>
      <c r="B133" s="28" t="s">
        <v>119</v>
      </c>
      <c r="C133" s="31">
        <v>3</v>
      </c>
      <c r="D133" s="6">
        <v>7</v>
      </c>
      <c r="E133" s="7">
        <f t="shared" si="15"/>
        <v>3.0060120240480962E-3</v>
      </c>
      <c r="F133" s="7">
        <f t="shared" si="16"/>
        <v>7.1355759429153924E-3</v>
      </c>
      <c r="G133" s="7">
        <f t="shared" si="18"/>
        <v>1.3333333333333333</v>
      </c>
      <c r="H133" s="14">
        <f t="shared" si="17"/>
        <v>4.0080160320641279E-3</v>
      </c>
    </row>
    <row r="134" spans="1:8" x14ac:dyDescent="0.2">
      <c r="A134" s="26"/>
      <c r="B134" s="28" t="s">
        <v>120</v>
      </c>
      <c r="C134" s="31">
        <v>68</v>
      </c>
      <c r="D134" s="6">
        <v>227</v>
      </c>
      <c r="E134" s="7">
        <f t="shared" si="15"/>
        <v>6.8136272545090179E-2</v>
      </c>
      <c r="F134" s="7">
        <f t="shared" si="16"/>
        <v>0.23139653414882771</v>
      </c>
      <c r="G134" s="7">
        <f t="shared" si="18"/>
        <v>2.3382352941176472</v>
      </c>
      <c r="H134" s="14">
        <f t="shared" si="17"/>
        <v>0.15931863727454909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26</v>
      </c>
      <c r="D136" s="6">
        <v>9</v>
      </c>
      <c r="E136" s="7">
        <f t="shared" si="15"/>
        <v>2.6052104208416832E-2</v>
      </c>
      <c r="F136" s="7">
        <f t="shared" si="16"/>
        <v>9.1743119266055051E-3</v>
      </c>
      <c r="G136" s="7">
        <f t="shared" si="18"/>
        <v>-0.65384615384615385</v>
      </c>
      <c r="H136" s="14">
        <f t="shared" si="17"/>
        <v>-1.7034068136272545E-2</v>
      </c>
    </row>
    <row r="137" spans="1:8" x14ac:dyDescent="0.2">
      <c r="A137" s="26"/>
      <c r="B137" s="28" t="s">
        <v>123</v>
      </c>
      <c r="C137" s="31">
        <v>33</v>
      </c>
      <c r="D137" s="6">
        <v>45</v>
      </c>
      <c r="E137" s="7">
        <f t="shared" si="15"/>
        <v>3.3066132264529056E-2</v>
      </c>
      <c r="F137" s="7">
        <f t="shared" si="16"/>
        <v>4.5871559633027525E-2</v>
      </c>
      <c r="G137" s="7">
        <f t="shared" si="18"/>
        <v>0.36363636363636365</v>
      </c>
      <c r="H137" s="14">
        <f t="shared" si="17"/>
        <v>1.2024048096192385E-2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95</v>
      </c>
      <c r="D139" s="6">
        <v>124</v>
      </c>
      <c r="E139" s="7">
        <f t="shared" si="15"/>
        <v>9.5190380761523044E-2</v>
      </c>
      <c r="F139" s="7">
        <f t="shared" si="16"/>
        <v>0.12640163098878696</v>
      </c>
      <c r="G139" s="7">
        <f t="shared" si="18"/>
        <v>0.30526315789473685</v>
      </c>
      <c r="H139" s="14">
        <f t="shared" si="17"/>
        <v>2.9058116232464931E-2</v>
      </c>
    </row>
    <row r="140" spans="1:8" x14ac:dyDescent="0.2">
      <c r="A140" s="26"/>
      <c r="B140" s="28" t="s">
        <v>126</v>
      </c>
      <c r="C140" s="31">
        <v>19</v>
      </c>
      <c r="D140" s="6">
        <v>2</v>
      </c>
      <c r="E140" s="7">
        <f t="shared" ref="E140:E175" si="19">+IF(C140=0,"",C140/C$76)</f>
        <v>1.9038076152304611E-2</v>
      </c>
      <c r="F140" s="7">
        <f t="shared" ref="F140:F175" si="20">+IF(D140=0,"",D140/D$76)</f>
        <v>2.0387359836901123E-3</v>
      </c>
      <c r="G140" s="7">
        <f t="shared" si="18"/>
        <v>-0.89473684210526316</v>
      </c>
      <c r="H140" s="14">
        <f t="shared" ref="H140:H171" si="21">+IF(OR(AND(E140=""),(G140="")),"",E140*G140)</f>
        <v>-1.7034068136272548E-2</v>
      </c>
    </row>
    <row r="141" spans="1:8" x14ac:dyDescent="0.2">
      <c r="A141" s="26"/>
      <c r="B141" s="28" t="s">
        <v>127</v>
      </c>
      <c r="C141" s="31">
        <v>9</v>
      </c>
      <c r="D141" s="6">
        <v>3</v>
      </c>
      <c r="E141" s="7">
        <f t="shared" si="19"/>
        <v>9.0180360721442889E-3</v>
      </c>
      <c r="F141" s="7">
        <f t="shared" si="20"/>
        <v>3.0581039755351682E-3</v>
      </c>
      <c r="G141" s="7">
        <f t="shared" ref="G141:G175" si="22">+IF(AND(C141=0,D141=0)," ",IF(C141=0,1,IF(D141=0,-1,(D141-C141)/C141)))</f>
        <v>-0.66666666666666663</v>
      </c>
      <c r="H141" s="14">
        <f t="shared" si="21"/>
        <v>-6.0120240480961923E-3</v>
      </c>
    </row>
    <row r="142" spans="1:8" x14ac:dyDescent="0.2">
      <c r="A142" s="26"/>
      <c r="B142" s="28" t="s">
        <v>128</v>
      </c>
      <c r="C142" s="31">
        <v>23</v>
      </c>
      <c r="D142" s="6">
        <v>46</v>
      </c>
      <c r="E142" s="7">
        <f t="shared" si="19"/>
        <v>2.3046092184368736E-2</v>
      </c>
      <c r="F142" s="7">
        <f t="shared" si="20"/>
        <v>4.6890927624872576E-2</v>
      </c>
      <c r="G142" s="7">
        <f t="shared" si="22"/>
        <v>1</v>
      </c>
      <c r="H142" s="14">
        <f t="shared" si="21"/>
        <v>2.3046092184368736E-2</v>
      </c>
    </row>
    <row r="143" spans="1:8" x14ac:dyDescent="0.2">
      <c r="A143" s="26"/>
      <c r="B143" s="28" t="s">
        <v>129</v>
      </c>
      <c r="C143" s="31">
        <v>0</v>
      </c>
      <c r="D143" s="6">
        <v>21</v>
      </c>
      <c r="E143" s="7" t="str">
        <f t="shared" si="19"/>
        <v/>
      </c>
      <c r="F143" s="7">
        <f t="shared" si="20"/>
        <v>2.1406727828746176E-2</v>
      </c>
      <c r="G143" s="7">
        <f t="shared" si="22"/>
        <v>1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17</v>
      </c>
      <c r="D144" s="6">
        <v>5</v>
      </c>
      <c r="E144" s="7">
        <f t="shared" si="19"/>
        <v>1.7034068136272545E-2</v>
      </c>
      <c r="F144" s="7">
        <f t="shared" si="20"/>
        <v>5.0968399592252805E-3</v>
      </c>
      <c r="G144" s="7">
        <f t="shared" si="22"/>
        <v>-0.70588235294117652</v>
      </c>
      <c r="H144" s="14">
        <f t="shared" si="21"/>
        <v>-1.2024048096192385E-2</v>
      </c>
    </row>
    <row r="145" spans="1:8" x14ac:dyDescent="0.2">
      <c r="A145" s="26"/>
      <c r="B145" s="28" t="s">
        <v>131</v>
      </c>
      <c r="C145" s="31">
        <v>5</v>
      </c>
      <c r="D145" s="6">
        <v>14</v>
      </c>
      <c r="E145" s="7">
        <f t="shared" si="19"/>
        <v>5.0100200400801601E-3</v>
      </c>
      <c r="F145" s="7">
        <f t="shared" si="20"/>
        <v>1.4271151885830785E-2</v>
      </c>
      <c r="G145" s="7">
        <f t="shared" si="22"/>
        <v>1.8</v>
      </c>
      <c r="H145" s="14">
        <f t="shared" si="21"/>
        <v>9.0180360721442889E-3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5</v>
      </c>
      <c r="D147" s="6">
        <v>1</v>
      </c>
      <c r="E147" s="7">
        <f t="shared" si="19"/>
        <v>5.0100200400801601E-3</v>
      </c>
      <c r="F147" s="7">
        <f t="shared" si="20"/>
        <v>1.0193679918450561E-3</v>
      </c>
      <c r="G147" s="7">
        <f t="shared" si="22"/>
        <v>-0.8</v>
      </c>
      <c r="H147" s="14">
        <f t="shared" si="21"/>
        <v>-4.0080160320641279E-3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3</v>
      </c>
      <c r="E150" s="7" t="str">
        <f t="shared" si="19"/>
        <v/>
      </c>
      <c r="F150" s="7">
        <f t="shared" si="20"/>
        <v>3.0581039755351682E-3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22</v>
      </c>
      <c r="D151" s="6">
        <v>9</v>
      </c>
      <c r="E151" s="7">
        <f t="shared" si="19"/>
        <v>2.2044088176352707E-2</v>
      </c>
      <c r="F151" s="7">
        <f t="shared" si="20"/>
        <v>9.1743119266055051E-3</v>
      </c>
      <c r="G151" s="7">
        <f t="shared" si="22"/>
        <v>-0.59090909090909094</v>
      </c>
      <c r="H151" s="14">
        <f t="shared" si="21"/>
        <v>-1.3026052104208418E-2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1</v>
      </c>
      <c r="E153" s="7" t="str">
        <f t="shared" si="19"/>
        <v/>
      </c>
      <c r="F153" s="7">
        <f t="shared" si="20"/>
        <v>1.0193679918450561E-3</v>
      </c>
      <c r="G153" s="7">
        <f t="shared" si="22"/>
        <v>1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1</v>
      </c>
      <c r="D156" s="6">
        <v>4</v>
      </c>
      <c r="E156" s="7">
        <f t="shared" si="19"/>
        <v>1.002004008016032E-3</v>
      </c>
      <c r="F156" s="7">
        <f t="shared" si="20"/>
        <v>4.0774719673802246E-3</v>
      </c>
      <c r="G156" s="7">
        <f t="shared" si="22"/>
        <v>3</v>
      </c>
      <c r="H156" s="14">
        <f t="shared" si="21"/>
        <v>3.0060120240480957E-3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1</v>
      </c>
      <c r="E161" s="7">
        <f t="shared" si="19"/>
        <v>1.002004008016032E-3</v>
      </c>
      <c r="F161" s="7">
        <f t="shared" si="20"/>
        <v>1.0193679918450561E-3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1</v>
      </c>
      <c r="D162" s="6">
        <v>0</v>
      </c>
      <c r="E162" s="7">
        <f t="shared" si="19"/>
        <v>1.002004008016032E-3</v>
      </c>
      <c r="F162" s="7" t="str">
        <f t="shared" si="20"/>
        <v/>
      </c>
      <c r="G162" s="7">
        <f t="shared" si="22"/>
        <v>-1</v>
      </c>
      <c r="H162" s="14">
        <f t="shared" si="21"/>
        <v>-1.002004008016032E-3</v>
      </c>
    </row>
    <row r="163" spans="1:8" ht="25.5" x14ac:dyDescent="0.2">
      <c r="A163" s="26"/>
      <c r="B163" s="28" t="s">
        <v>149</v>
      </c>
      <c r="C163" s="31">
        <v>4</v>
      </c>
      <c r="D163" s="6">
        <v>0</v>
      </c>
      <c r="E163" s="7">
        <f t="shared" si="19"/>
        <v>4.0080160320641279E-3</v>
      </c>
      <c r="F163" s="7" t="str">
        <f t="shared" si="20"/>
        <v/>
      </c>
      <c r="G163" s="7">
        <f t="shared" si="22"/>
        <v>-1</v>
      </c>
      <c r="H163" s="14">
        <f t="shared" si="21"/>
        <v>-4.0080160320641279E-3</v>
      </c>
    </row>
    <row r="164" spans="1:8" x14ac:dyDescent="0.2">
      <c r="A164" s="26"/>
      <c r="B164" s="28" t="s">
        <v>150</v>
      </c>
      <c r="C164" s="31">
        <v>1</v>
      </c>
      <c r="D164" s="6">
        <v>2</v>
      </c>
      <c r="E164" s="7">
        <f t="shared" si="19"/>
        <v>1.002004008016032E-3</v>
      </c>
      <c r="F164" s="7">
        <f t="shared" si="20"/>
        <v>2.0387359836901123E-3</v>
      </c>
      <c r="G164" s="7">
        <f t="shared" si="22"/>
        <v>1</v>
      </c>
      <c r="H164" s="14">
        <f t="shared" si="21"/>
        <v>1.002004008016032E-3</v>
      </c>
    </row>
    <row r="165" spans="1:8" ht="25.5" x14ac:dyDescent="0.2">
      <c r="A165" s="26"/>
      <c r="B165" s="28" t="s">
        <v>151</v>
      </c>
      <c r="C165" s="31">
        <v>0</v>
      </c>
      <c r="D165" s="6">
        <v>4</v>
      </c>
      <c r="E165" s="7" t="str">
        <f t="shared" si="19"/>
        <v/>
      </c>
      <c r="F165" s="7">
        <f t="shared" si="20"/>
        <v>4.0774719673802246E-3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11</v>
      </c>
      <c r="D172" s="6">
        <v>10</v>
      </c>
      <c r="E172" s="7">
        <f t="shared" si="19"/>
        <v>1.1022044088176353E-2</v>
      </c>
      <c r="F172" s="7">
        <f t="shared" si="20"/>
        <v>1.0193679918450561E-2</v>
      </c>
      <c r="G172" s="7">
        <f t="shared" si="22"/>
        <v>-9.0909090909090912E-2</v>
      </c>
      <c r="H172" s="14">
        <f t="shared" ref="H172:H175" si="23">+IF(OR(AND(E172=""),(G172="")),"",E172*G172)</f>
        <v>-1.0020040080160322E-3</v>
      </c>
    </row>
    <row r="173" spans="1:8" ht="25.5" x14ac:dyDescent="0.2">
      <c r="A173" s="26"/>
      <c r="B173" s="28" t="s">
        <v>159</v>
      </c>
      <c r="C173" s="31">
        <v>5</v>
      </c>
      <c r="D173" s="6">
        <v>3</v>
      </c>
      <c r="E173" s="7">
        <f t="shared" si="19"/>
        <v>5.0100200400801601E-3</v>
      </c>
      <c r="F173" s="7">
        <f t="shared" si="20"/>
        <v>3.0581039755351682E-3</v>
      </c>
      <c r="G173" s="7">
        <f t="shared" si="22"/>
        <v>-0.4</v>
      </c>
      <c r="H173" s="14">
        <f t="shared" si="23"/>
        <v>-2.004008016032064E-3</v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1162</v>
      </c>
      <c r="D181" s="10">
        <f>SUM(D182:D356)</f>
        <v>1062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-8.6058519793459548E-2</v>
      </c>
      <c r="H181" s="24">
        <f t="shared" ref="H181:H212" si="26">+IF(OR(AND(E181=""),(G181="")),"",E181*G181)</f>
        <v>-8.6058519793459548E-2</v>
      </c>
    </row>
    <row r="182" spans="1:8" x14ac:dyDescent="0.2">
      <c r="A182" s="26"/>
      <c r="B182" s="27" t="s">
        <v>162</v>
      </c>
      <c r="C182" s="30">
        <v>19</v>
      </c>
      <c r="D182" s="11">
        <v>12</v>
      </c>
      <c r="E182" s="12">
        <f t="shared" si="24"/>
        <v>1.6351118760757316E-2</v>
      </c>
      <c r="F182" s="12">
        <f t="shared" si="25"/>
        <v>1.1299435028248588E-2</v>
      </c>
      <c r="G182" s="12">
        <f t="shared" ref="G182:G213" si="27">+IF(AND(C182=0,D182=0)," ",IF(C182=0,1,IF(D182=0,-1,(D182-C182)/C182)))</f>
        <v>-0.36842105263157893</v>
      </c>
      <c r="H182" s="13">
        <f t="shared" si="26"/>
        <v>-6.024096385542169E-3</v>
      </c>
    </row>
    <row r="183" spans="1:8" x14ac:dyDescent="0.2">
      <c r="A183" s="26"/>
      <c r="B183" s="28" t="s">
        <v>163</v>
      </c>
      <c r="C183" s="31">
        <v>12</v>
      </c>
      <c r="D183" s="6">
        <v>6</v>
      </c>
      <c r="E183" s="7">
        <f t="shared" si="24"/>
        <v>1.0327022375215147E-2</v>
      </c>
      <c r="F183" s="7">
        <f t="shared" si="25"/>
        <v>5.6497175141242938E-3</v>
      </c>
      <c r="G183" s="7">
        <f t="shared" si="27"/>
        <v>-0.5</v>
      </c>
      <c r="H183" s="14">
        <f t="shared" si="26"/>
        <v>-5.1635111876075735E-3</v>
      </c>
    </row>
    <row r="184" spans="1:8" ht="38.25" x14ac:dyDescent="0.2">
      <c r="A184" s="26"/>
      <c r="B184" s="28" t="s">
        <v>164</v>
      </c>
      <c r="C184" s="31">
        <v>19</v>
      </c>
      <c r="D184" s="6">
        <v>1</v>
      </c>
      <c r="E184" s="7">
        <f t="shared" si="24"/>
        <v>1.6351118760757316E-2</v>
      </c>
      <c r="F184" s="7">
        <f t="shared" si="25"/>
        <v>9.4161958568738226E-4</v>
      </c>
      <c r="G184" s="7">
        <f t="shared" si="27"/>
        <v>-0.94736842105263153</v>
      </c>
      <c r="H184" s="14">
        <f t="shared" si="26"/>
        <v>-1.549053356282272E-2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26</v>
      </c>
      <c r="D186" s="6">
        <v>41</v>
      </c>
      <c r="E186" s="7">
        <f t="shared" si="24"/>
        <v>2.2375215146299483E-2</v>
      </c>
      <c r="F186" s="7">
        <f t="shared" si="25"/>
        <v>3.8606403013182675E-2</v>
      </c>
      <c r="G186" s="7">
        <f t="shared" si="27"/>
        <v>0.57692307692307687</v>
      </c>
      <c r="H186" s="14">
        <f t="shared" si="26"/>
        <v>1.2908777969018931E-2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41</v>
      </c>
      <c r="D188" s="6">
        <v>27</v>
      </c>
      <c r="E188" s="7">
        <f t="shared" si="24"/>
        <v>3.5283993115318414E-2</v>
      </c>
      <c r="F188" s="7">
        <f t="shared" si="25"/>
        <v>2.5423728813559324E-2</v>
      </c>
      <c r="G188" s="7">
        <f t="shared" si="27"/>
        <v>-0.34146341463414637</v>
      </c>
      <c r="H188" s="14">
        <f t="shared" si="26"/>
        <v>-1.2048192771084338E-2</v>
      </c>
    </row>
    <row r="189" spans="1:8" x14ac:dyDescent="0.2">
      <c r="A189" s="26"/>
      <c r="B189" s="28" t="s">
        <v>169</v>
      </c>
      <c r="C189" s="31">
        <v>4</v>
      </c>
      <c r="D189" s="6">
        <v>2</v>
      </c>
      <c r="E189" s="7">
        <f t="shared" si="24"/>
        <v>3.4423407917383822E-3</v>
      </c>
      <c r="F189" s="7">
        <f t="shared" si="25"/>
        <v>1.8832391713747645E-3</v>
      </c>
      <c r="G189" s="7">
        <f t="shared" si="27"/>
        <v>-0.5</v>
      </c>
      <c r="H189" s="14">
        <f t="shared" si="26"/>
        <v>-1.7211703958691911E-3</v>
      </c>
    </row>
    <row r="190" spans="1:8" x14ac:dyDescent="0.2">
      <c r="A190" s="26"/>
      <c r="B190" s="28" t="s">
        <v>170</v>
      </c>
      <c r="C190" s="31">
        <v>6</v>
      </c>
      <c r="D190" s="6">
        <v>3</v>
      </c>
      <c r="E190" s="7">
        <f t="shared" si="24"/>
        <v>5.1635111876075735E-3</v>
      </c>
      <c r="F190" s="7">
        <f t="shared" si="25"/>
        <v>2.8248587570621469E-3</v>
      </c>
      <c r="G190" s="7">
        <f t="shared" si="27"/>
        <v>-0.5</v>
      </c>
      <c r="H190" s="14">
        <f t="shared" si="26"/>
        <v>-2.5817555938037868E-3</v>
      </c>
    </row>
    <row r="191" spans="1:8" x14ac:dyDescent="0.2">
      <c r="A191" s="26"/>
      <c r="B191" s="28" t="s">
        <v>171</v>
      </c>
      <c r="C191" s="31">
        <v>3</v>
      </c>
      <c r="D191" s="6">
        <v>7</v>
      </c>
      <c r="E191" s="7">
        <f t="shared" si="24"/>
        <v>2.5817555938037868E-3</v>
      </c>
      <c r="F191" s="7">
        <f t="shared" si="25"/>
        <v>6.5913370998116763E-3</v>
      </c>
      <c r="G191" s="7">
        <f t="shared" si="27"/>
        <v>1.3333333333333333</v>
      </c>
      <c r="H191" s="14">
        <f t="shared" si="26"/>
        <v>3.4423407917383822E-3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1</v>
      </c>
      <c r="D194" s="6">
        <v>0</v>
      </c>
      <c r="E194" s="7">
        <f t="shared" si="24"/>
        <v>8.6058519793459555E-4</v>
      </c>
      <c r="F194" s="7" t="str">
        <f t="shared" si="25"/>
        <v/>
      </c>
      <c r="G194" s="7">
        <f t="shared" si="27"/>
        <v>-1</v>
      </c>
      <c r="H194" s="14">
        <f t="shared" si="26"/>
        <v>-8.6058519793459555E-4</v>
      </c>
    </row>
    <row r="195" spans="1:8" x14ac:dyDescent="0.2">
      <c r="A195" s="26"/>
      <c r="B195" s="28" t="s">
        <v>175</v>
      </c>
      <c r="C195" s="31">
        <v>5</v>
      </c>
      <c r="D195" s="6">
        <v>9</v>
      </c>
      <c r="E195" s="7">
        <f t="shared" si="24"/>
        <v>4.3029259896729772E-3</v>
      </c>
      <c r="F195" s="7">
        <f t="shared" si="25"/>
        <v>8.4745762711864406E-3</v>
      </c>
      <c r="G195" s="7">
        <f t="shared" si="27"/>
        <v>0.8</v>
      </c>
      <c r="H195" s="14">
        <f t="shared" si="26"/>
        <v>3.4423407917383818E-3</v>
      </c>
    </row>
    <row r="196" spans="1:8" x14ac:dyDescent="0.2">
      <c r="A196" s="26"/>
      <c r="B196" s="28" t="s">
        <v>176</v>
      </c>
      <c r="C196" s="31">
        <v>11</v>
      </c>
      <c r="D196" s="6">
        <v>6</v>
      </c>
      <c r="E196" s="7">
        <f t="shared" si="24"/>
        <v>9.4664371772805508E-3</v>
      </c>
      <c r="F196" s="7">
        <f t="shared" si="25"/>
        <v>5.6497175141242938E-3</v>
      </c>
      <c r="G196" s="7">
        <f t="shared" si="27"/>
        <v>-0.45454545454545453</v>
      </c>
      <c r="H196" s="14">
        <f t="shared" si="26"/>
        <v>-4.3029259896729772E-3</v>
      </c>
    </row>
    <row r="197" spans="1:8" ht="25.5" x14ac:dyDescent="0.2">
      <c r="A197" s="26"/>
      <c r="B197" s="28" t="s">
        <v>177</v>
      </c>
      <c r="C197" s="31">
        <v>46</v>
      </c>
      <c r="D197" s="6">
        <v>26</v>
      </c>
      <c r="E197" s="7">
        <f t="shared" si="24"/>
        <v>3.9586919104991396E-2</v>
      </c>
      <c r="F197" s="7">
        <f t="shared" si="25"/>
        <v>2.4482109227871938E-2</v>
      </c>
      <c r="G197" s="7">
        <f t="shared" si="27"/>
        <v>-0.43478260869565216</v>
      </c>
      <c r="H197" s="14">
        <f t="shared" si="26"/>
        <v>-1.7211703958691912E-2</v>
      </c>
    </row>
    <row r="198" spans="1:8" ht="25.5" x14ac:dyDescent="0.2">
      <c r="A198" s="26"/>
      <c r="B198" s="28" t="s">
        <v>178</v>
      </c>
      <c r="C198" s="31">
        <v>3</v>
      </c>
      <c r="D198" s="6">
        <v>2</v>
      </c>
      <c r="E198" s="7">
        <f t="shared" si="24"/>
        <v>2.5817555938037868E-3</v>
      </c>
      <c r="F198" s="7">
        <f t="shared" si="25"/>
        <v>1.8832391713747645E-3</v>
      </c>
      <c r="G198" s="7">
        <f t="shared" si="27"/>
        <v>-0.33333333333333331</v>
      </c>
      <c r="H198" s="14">
        <f t="shared" si="26"/>
        <v>-8.6058519793459555E-4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3</v>
      </c>
      <c r="D200" s="6">
        <v>0</v>
      </c>
      <c r="E200" s="7">
        <f t="shared" si="24"/>
        <v>2.5817555938037868E-3</v>
      </c>
      <c r="F200" s="7" t="str">
        <f t="shared" si="25"/>
        <v/>
      </c>
      <c r="G200" s="7">
        <f t="shared" si="27"/>
        <v>-1</v>
      </c>
      <c r="H200" s="14">
        <f t="shared" si="26"/>
        <v>-2.5817555938037868E-3</v>
      </c>
    </row>
    <row r="201" spans="1:8" x14ac:dyDescent="0.2">
      <c r="A201" s="26"/>
      <c r="B201" s="28" t="s">
        <v>181</v>
      </c>
      <c r="C201" s="31">
        <v>1</v>
      </c>
      <c r="D201" s="6">
        <v>2</v>
      </c>
      <c r="E201" s="7">
        <f t="shared" si="24"/>
        <v>8.6058519793459555E-4</v>
      </c>
      <c r="F201" s="7">
        <f t="shared" si="25"/>
        <v>1.8832391713747645E-3</v>
      </c>
      <c r="G201" s="7">
        <f t="shared" si="27"/>
        <v>1</v>
      </c>
      <c r="H201" s="14">
        <f t="shared" si="26"/>
        <v>8.6058519793459555E-4</v>
      </c>
    </row>
    <row r="202" spans="1:8" ht="16.5" customHeight="1" x14ac:dyDescent="0.2">
      <c r="A202" s="26"/>
      <c r="B202" s="28" t="s">
        <v>182</v>
      </c>
      <c r="C202" s="31">
        <v>10</v>
      </c>
      <c r="D202" s="6">
        <v>7</v>
      </c>
      <c r="E202" s="7">
        <f t="shared" si="24"/>
        <v>8.6058519793459545E-3</v>
      </c>
      <c r="F202" s="7">
        <f t="shared" si="25"/>
        <v>6.5913370998116763E-3</v>
      </c>
      <c r="G202" s="7">
        <f t="shared" si="27"/>
        <v>-0.3</v>
      </c>
      <c r="H202" s="14">
        <f t="shared" si="26"/>
        <v>-2.5817555938037863E-3</v>
      </c>
    </row>
    <row r="203" spans="1:8" x14ac:dyDescent="0.2">
      <c r="A203" s="26"/>
      <c r="B203" s="28" t="s">
        <v>183</v>
      </c>
      <c r="C203" s="31">
        <v>9</v>
      </c>
      <c r="D203" s="6">
        <v>14</v>
      </c>
      <c r="E203" s="7">
        <f t="shared" si="24"/>
        <v>7.7452667814113599E-3</v>
      </c>
      <c r="F203" s="7">
        <f t="shared" si="25"/>
        <v>1.3182674199623353E-2</v>
      </c>
      <c r="G203" s="7">
        <f t="shared" si="27"/>
        <v>0.55555555555555558</v>
      </c>
      <c r="H203" s="14">
        <f t="shared" si="26"/>
        <v>4.3029259896729781E-3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1</v>
      </c>
      <c r="D206" s="6">
        <v>0</v>
      </c>
      <c r="E206" s="7">
        <f t="shared" si="24"/>
        <v>8.6058519793459555E-4</v>
      </c>
      <c r="F206" s="7" t="str">
        <f t="shared" si="25"/>
        <v/>
      </c>
      <c r="G206" s="7">
        <f t="shared" si="27"/>
        <v>-1</v>
      </c>
      <c r="H206" s="14">
        <f t="shared" si="26"/>
        <v>-8.6058519793459555E-4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0</v>
      </c>
      <c r="E208" s="7">
        <f t="shared" si="24"/>
        <v>1.7211703958691911E-3</v>
      </c>
      <c r="F208" s="7" t="str">
        <f t="shared" si="25"/>
        <v/>
      </c>
      <c r="G208" s="7">
        <f t="shared" si="27"/>
        <v>-1</v>
      </c>
      <c r="H208" s="14">
        <f t="shared" si="26"/>
        <v>-1.7211703958691911E-3</v>
      </c>
    </row>
    <row r="209" spans="1:8" x14ac:dyDescent="0.2">
      <c r="A209" s="26"/>
      <c r="B209" s="28" t="s">
        <v>189</v>
      </c>
      <c r="C209" s="31">
        <v>0</v>
      </c>
      <c r="D209" s="6">
        <v>15</v>
      </c>
      <c r="E209" s="7" t="str">
        <f t="shared" si="24"/>
        <v/>
      </c>
      <c r="F209" s="7">
        <f t="shared" si="25"/>
        <v>1.4124293785310734E-2</v>
      </c>
      <c r="G209" s="7">
        <f t="shared" si="27"/>
        <v>1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17</v>
      </c>
      <c r="D211" s="6">
        <v>22</v>
      </c>
      <c r="E211" s="7">
        <f t="shared" si="24"/>
        <v>1.4629948364888123E-2</v>
      </c>
      <c r="F211" s="7">
        <f t="shared" si="25"/>
        <v>2.0715630885122412E-2</v>
      </c>
      <c r="G211" s="7">
        <f t="shared" si="27"/>
        <v>0.29411764705882354</v>
      </c>
      <c r="H211" s="14">
        <f t="shared" si="26"/>
        <v>4.3029259896729772E-3</v>
      </c>
    </row>
    <row r="212" spans="1:8" x14ac:dyDescent="0.2">
      <c r="A212" s="26"/>
      <c r="B212" s="28" t="s">
        <v>192</v>
      </c>
      <c r="C212" s="31">
        <v>48</v>
      </c>
      <c r="D212" s="6">
        <v>56</v>
      </c>
      <c r="E212" s="7">
        <f t="shared" si="24"/>
        <v>4.1308089500860588E-2</v>
      </c>
      <c r="F212" s="7">
        <f t="shared" si="25"/>
        <v>5.2730696798493411E-2</v>
      </c>
      <c r="G212" s="7">
        <f t="shared" si="27"/>
        <v>0.16666666666666666</v>
      </c>
      <c r="H212" s="14">
        <f t="shared" si="26"/>
        <v>6.8846815834767644E-3</v>
      </c>
    </row>
    <row r="213" spans="1:8" x14ac:dyDescent="0.2">
      <c r="A213" s="26"/>
      <c r="B213" s="28" t="s">
        <v>193</v>
      </c>
      <c r="C213" s="31">
        <v>21</v>
      </c>
      <c r="D213" s="6">
        <v>9</v>
      </c>
      <c r="E213" s="7">
        <f t="shared" ref="E213:E244" si="28">+IF(C213=0,"",C213/C$181)</f>
        <v>1.8072289156626505E-2</v>
      </c>
      <c r="F213" s="7">
        <f t="shared" ref="F213:F244" si="29">+IF(D213=0,"",D213/D$181)</f>
        <v>8.4745762711864406E-3</v>
      </c>
      <c r="G213" s="7">
        <f t="shared" si="27"/>
        <v>-0.5714285714285714</v>
      </c>
      <c r="H213" s="14">
        <f t="shared" ref="H213:H244" si="30">+IF(OR(AND(E213=""),(G213="")),"",E213*G213)</f>
        <v>-1.0327022375215145E-2</v>
      </c>
    </row>
    <row r="214" spans="1:8" x14ac:dyDescent="0.2">
      <c r="A214" s="26"/>
      <c r="B214" s="28" t="s">
        <v>194</v>
      </c>
      <c r="C214" s="31">
        <v>56</v>
      </c>
      <c r="D214" s="6">
        <v>46</v>
      </c>
      <c r="E214" s="7">
        <f t="shared" si="28"/>
        <v>4.8192771084337352E-2</v>
      </c>
      <c r="F214" s="7">
        <f t="shared" si="29"/>
        <v>4.3314500941619587E-2</v>
      </c>
      <c r="G214" s="7">
        <f t="shared" ref="G214:G245" si="31">+IF(AND(C214=0,D214=0)," ",IF(C214=0,1,IF(D214=0,-1,(D214-C214)/C214)))</f>
        <v>-0.17857142857142858</v>
      </c>
      <c r="H214" s="14">
        <f t="shared" si="30"/>
        <v>-8.6058519793459562E-3</v>
      </c>
    </row>
    <row r="215" spans="1:8" x14ac:dyDescent="0.2">
      <c r="A215" s="26"/>
      <c r="B215" s="28" t="s">
        <v>195</v>
      </c>
      <c r="C215" s="31">
        <v>9</v>
      </c>
      <c r="D215" s="6">
        <v>3</v>
      </c>
      <c r="E215" s="7">
        <f t="shared" si="28"/>
        <v>7.7452667814113599E-3</v>
      </c>
      <c r="F215" s="7">
        <f t="shared" si="29"/>
        <v>2.8248587570621469E-3</v>
      </c>
      <c r="G215" s="7">
        <f t="shared" si="31"/>
        <v>-0.66666666666666663</v>
      </c>
      <c r="H215" s="14">
        <f t="shared" si="30"/>
        <v>-5.1635111876075727E-3</v>
      </c>
    </row>
    <row r="216" spans="1:8" x14ac:dyDescent="0.2">
      <c r="A216" s="26"/>
      <c r="B216" s="28" t="s">
        <v>196</v>
      </c>
      <c r="C216" s="31">
        <v>8</v>
      </c>
      <c r="D216" s="6">
        <v>10</v>
      </c>
      <c r="E216" s="7">
        <f t="shared" si="28"/>
        <v>6.8846815834767644E-3</v>
      </c>
      <c r="F216" s="7">
        <f t="shared" si="29"/>
        <v>9.4161958568738224E-3</v>
      </c>
      <c r="G216" s="7">
        <f t="shared" si="31"/>
        <v>0.25</v>
      </c>
      <c r="H216" s="14">
        <f t="shared" si="30"/>
        <v>1.7211703958691911E-3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113</v>
      </c>
      <c r="D218" s="6">
        <v>16</v>
      </c>
      <c r="E218" s="7">
        <f t="shared" si="28"/>
        <v>9.72461273666093E-2</v>
      </c>
      <c r="F218" s="7">
        <f t="shared" si="29"/>
        <v>1.5065913370998116E-2</v>
      </c>
      <c r="G218" s="7">
        <f t="shared" si="31"/>
        <v>-0.8584070796460177</v>
      </c>
      <c r="H218" s="14">
        <f t="shared" si="30"/>
        <v>-8.3476764199655773E-2</v>
      </c>
    </row>
    <row r="219" spans="1:8" x14ac:dyDescent="0.2">
      <c r="A219" s="26"/>
      <c r="B219" s="28" t="s">
        <v>199</v>
      </c>
      <c r="C219" s="31">
        <v>15</v>
      </c>
      <c r="D219" s="6">
        <v>5</v>
      </c>
      <c r="E219" s="7">
        <f t="shared" si="28"/>
        <v>1.2908777969018933E-2</v>
      </c>
      <c r="F219" s="7">
        <f t="shared" si="29"/>
        <v>4.7080979284369112E-3</v>
      </c>
      <c r="G219" s="7">
        <f t="shared" si="31"/>
        <v>-0.66666666666666663</v>
      </c>
      <c r="H219" s="14">
        <f t="shared" si="30"/>
        <v>-8.6058519793459545E-3</v>
      </c>
    </row>
    <row r="220" spans="1:8" x14ac:dyDescent="0.2">
      <c r="A220" s="26"/>
      <c r="B220" s="28" t="s">
        <v>200</v>
      </c>
      <c r="C220" s="31">
        <v>21</v>
      </c>
      <c r="D220" s="6">
        <v>15</v>
      </c>
      <c r="E220" s="7">
        <f t="shared" si="28"/>
        <v>1.8072289156626505E-2</v>
      </c>
      <c r="F220" s="7">
        <f t="shared" si="29"/>
        <v>1.4124293785310734E-2</v>
      </c>
      <c r="G220" s="7">
        <f t="shared" si="31"/>
        <v>-0.2857142857142857</v>
      </c>
      <c r="H220" s="14">
        <f t="shared" si="30"/>
        <v>-5.1635111876075727E-3</v>
      </c>
    </row>
    <row r="221" spans="1:8" x14ac:dyDescent="0.2">
      <c r="A221" s="26"/>
      <c r="B221" s="28" t="s">
        <v>201</v>
      </c>
      <c r="C221" s="31">
        <v>3</v>
      </c>
      <c r="D221" s="6">
        <v>0</v>
      </c>
      <c r="E221" s="7">
        <f t="shared" si="28"/>
        <v>2.5817555938037868E-3</v>
      </c>
      <c r="F221" s="7" t="str">
        <f t="shared" si="29"/>
        <v/>
      </c>
      <c r="G221" s="7">
        <f t="shared" si="31"/>
        <v>-1</v>
      </c>
      <c r="H221" s="14">
        <f t="shared" si="30"/>
        <v>-2.5817555938037868E-3</v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28</v>
      </c>
      <c r="D223" s="6">
        <v>24</v>
      </c>
      <c r="E223" s="7">
        <f t="shared" si="28"/>
        <v>2.4096385542168676E-2</v>
      </c>
      <c r="F223" s="7">
        <f t="shared" si="29"/>
        <v>2.2598870056497175E-2</v>
      </c>
      <c r="G223" s="7">
        <f t="shared" si="31"/>
        <v>-0.14285714285714285</v>
      </c>
      <c r="H223" s="14">
        <f t="shared" si="30"/>
        <v>-3.4423407917383822E-3</v>
      </c>
    </row>
    <row r="224" spans="1:8" x14ac:dyDescent="0.2">
      <c r="A224" s="26"/>
      <c r="B224" s="28" t="s">
        <v>204</v>
      </c>
      <c r="C224" s="31">
        <v>15</v>
      </c>
      <c r="D224" s="6">
        <v>14</v>
      </c>
      <c r="E224" s="7">
        <f t="shared" si="28"/>
        <v>1.2908777969018933E-2</v>
      </c>
      <c r="F224" s="7">
        <f t="shared" si="29"/>
        <v>1.3182674199623353E-2</v>
      </c>
      <c r="G224" s="7">
        <f t="shared" si="31"/>
        <v>-6.6666666666666666E-2</v>
      </c>
      <c r="H224" s="14">
        <f t="shared" si="30"/>
        <v>-8.6058519793459545E-4</v>
      </c>
    </row>
    <row r="225" spans="1:8" ht="25.5" x14ac:dyDescent="0.2">
      <c r="A225" s="26"/>
      <c r="B225" s="28" t="s">
        <v>205</v>
      </c>
      <c r="C225" s="31">
        <v>1</v>
      </c>
      <c r="D225" s="6">
        <v>1</v>
      </c>
      <c r="E225" s="7">
        <f t="shared" si="28"/>
        <v>8.6058519793459555E-4</v>
      </c>
      <c r="F225" s="7">
        <f t="shared" si="29"/>
        <v>9.4161958568738226E-4</v>
      </c>
      <c r="G225" s="7">
        <f t="shared" si="31"/>
        <v>0</v>
      </c>
      <c r="H225" s="14">
        <f t="shared" si="30"/>
        <v>0</v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1</v>
      </c>
      <c r="D227" s="6">
        <v>0</v>
      </c>
      <c r="E227" s="7">
        <f t="shared" si="28"/>
        <v>8.6058519793459555E-4</v>
      </c>
      <c r="F227" s="7" t="str">
        <f t="shared" si="29"/>
        <v/>
      </c>
      <c r="G227" s="7">
        <f t="shared" si="31"/>
        <v>-1</v>
      </c>
      <c r="H227" s="14">
        <f t="shared" si="30"/>
        <v>-8.6058519793459555E-4</v>
      </c>
    </row>
    <row r="228" spans="1:8" x14ac:dyDescent="0.2">
      <c r="A228" s="26"/>
      <c r="B228" s="28" t="s">
        <v>208</v>
      </c>
      <c r="C228" s="31">
        <v>41</v>
      </c>
      <c r="D228" s="6">
        <v>38</v>
      </c>
      <c r="E228" s="7">
        <f t="shared" si="28"/>
        <v>3.5283993115318414E-2</v>
      </c>
      <c r="F228" s="7">
        <f t="shared" si="29"/>
        <v>3.5781544256120526E-2</v>
      </c>
      <c r="G228" s="7">
        <f t="shared" si="31"/>
        <v>-7.3170731707317069E-2</v>
      </c>
      <c r="H228" s="14">
        <f t="shared" si="30"/>
        <v>-2.5817555938037863E-3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2</v>
      </c>
      <c r="E232" s="7" t="str">
        <f t="shared" si="28"/>
        <v/>
      </c>
      <c r="F232" s="7">
        <f t="shared" si="29"/>
        <v>1.8832391713747645E-3</v>
      </c>
      <c r="G232" s="7">
        <f t="shared" si="31"/>
        <v>1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10</v>
      </c>
      <c r="D235" s="6">
        <v>67</v>
      </c>
      <c r="E235" s="7">
        <f t="shared" si="28"/>
        <v>8.6058519793459545E-3</v>
      </c>
      <c r="F235" s="7">
        <f t="shared" si="29"/>
        <v>6.308851224105462E-2</v>
      </c>
      <c r="G235" s="7">
        <f t="shared" si="31"/>
        <v>5.7</v>
      </c>
      <c r="H235" s="14">
        <f t="shared" si="30"/>
        <v>4.9053356282271941E-2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2</v>
      </c>
      <c r="D238" s="6">
        <v>4</v>
      </c>
      <c r="E238" s="7">
        <f t="shared" si="28"/>
        <v>1.7211703958691911E-3</v>
      </c>
      <c r="F238" s="7">
        <f t="shared" si="29"/>
        <v>3.766478342749529E-3</v>
      </c>
      <c r="G238" s="7">
        <f t="shared" si="31"/>
        <v>1</v>
      </c>
      <c r="H238" s="14">
        <f t="shared" si="30"/>
        <v>1.7211703958691911E-3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33</v>
      </c>
      <c r="D241" s="6">
        <v>16</v>
      </c>
      <c r="E241" s="7">
        <f t="shared" si="28"/>
        <v>2.8399311531841654E-2</v>
      </c>
      <c r="F241" s="7">
        <f t="shared" si="29"/>
        <v>1.5065913370998116E-2</v>
      </c>
      <c r="G241" s="7">
        <f t="shared" si="31"/>
        <v>-0.51515151515151514</v>
      </c>
      <c r="H241" s="14">
        <f t="shared" si="30"/>
        <v>-1.4629948364888125E-2</v>
      </c>
    </row>
    <row r="242" spans="1:8" x14ac:dyDescent="0.2">
      <c r="A242" s="26"/>
      <c r="B242" s="28" t="s">
        <v>222</v>
      </c>
      <c r="C242" s="31">
        <v>8</v>
      </c>
      <c r="D242" s="6">
        <v>0</v>
      </c>
      <c r="E242" s="7">
        <f t="shared" si="28"/>
        <v>6.8846815834767644E-3</v>
      </c>
      <c r="F242" s="7" t="str">
        <f t="shared" si="29"/>
        <v/>
      </c>
      <c r="G242" s="7">
        <f t="shared" si="31"/>
        <v>-1</v>
      </c>
      <c r="H242" s="14">
        <f t="shared" si="30"/>
        <v>-6.8846815834767644E-3</v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6</v>
      </c>
      <c r="D245" s="6">
        <v>5</v>
      </c>
      <c r="E245" s="7">
        <f t="shared" ref="E245:E276" si="32">+IF(C245=0,"",C245/C$181)</f>
        <v>5.1635111876075735E-3</v>
      </c>
      <c r="F245" s="7">
        <f t="shared" ref="F245:F276" si="33">+IF(D245=0,"",D245/D$181)</f>
        <v>4.7080979284369112E-3</v>
      </c>
      <c r="G245" s="7">
        <f t="shared" si="31"/>
        <v>-0.16666666666666666</v>
      </c>
      <c r="H245" s="14">
        <f t="shared" ref="H245:H276" si="34">+IF(OR(AND(E245=""),(G245="")),"",E245*G245)</f>
        <v>-8.6058519793459555E-4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10</v>
      </c>
      <c r="D247" s="6">
        <v>1</v>
      </c>
      <c r="E247" s="7">
        <f t="shared" si="32"/>
        <v>8.6058519793459545E-3</v>
      </c>
      <c r="F247" s="7">
        <f t="shared" si="33"/>
        <v>9.4161958568738226E-4</v>
      </c>
      <c r="G247" s="7">
        <f t="shared" si="35"/>
        <v>-0.9</v>
      </c>
      <c r="H247" s="14">
        <f t="shared" si="34"/>
        <v>-7.745266781411359E-3</v>
      </c>
    </row>
    <row r="248" spans="1:8" x14ac:dyDescent="0.2">
      <c r="A248" s="26"/>
      <c r="B248" s="28" t="s">
        <v>228</v>
      </c>
      <c r="C248" s="31">
        <v>8</v>
      </c>
      <c r="D248" s="6">
        <v>77</v>
      </c>
      <c r="E248" s="7">
        <f t="shared" si="32"/>
        <v>6.8846815834767644E-3</v>
      </c>
      <c r="F248" s="7">
        <f t="shared" si="33"/>
        <v>7.250470809792843E-2</v>
      </c>
      <c r="G248" s="7">
        <f t="shared" si="35"/>
        <v>8.625</v>
      </c>
      <c r="H248" s="14">
        <f t="shared" si="34"/>
        <v>5.938037865748709E-2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1</v>
      </c>
      <c r="D250" s="6">
        <v>0</v>
      </c>
      <c r="E250" s="7">
        <f t="shared" si="32"/>
        <v>8.6058519793459555E-4</v>
      </c>
      <c r="F250" s="7" t="str">
        <f t="shared" si="33"/>
        <v/>
      </c>
      <c r="G250" s="7">
        <f t="shared" si="35"/>
        <v>-1</v>
      </c>
      <c r="H250" s="14">
        <f t="shared" si="34"/>
        <v>-8.6058519793459555E-4</v>
      </c>
    </row>
    <row r="251" spans="1:8" x14ac:dyDescent="0.2">
      <c r="A251" s="26"/>
      <c r="B251" s="28" t="s">
        <v>231</v>
      </c>
      <c r="C251" s="31">
        <v>11</v>
      </c>
      <c r="D251" s="6">
        <v>3</v>
      </c>
      <c r="E251" s="7">
        <f t="shared" si="32"/>
        <v>9.4664371772805508E-3</v>
      </c>
      <c r="F251" s="7">
        <f t="shared" si="33"/>
        <v>2.8248587570621469E-3</v>
      </c>
      <c r="G251" s="7">
        <f t="shared" si="35"/>
        <v>-0.72727272727272729</v>
      </c>
      <c r="H251" s="14">
        <f t="shared" si="34"/>
        <v>-6.8846815834767644E-3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6</v>
      </c>
      <c r="D254" s="6">
        <v>4</v>
      </c>
      <c r="E254" s="7">
        <f t="shared" si="32"/>
        <v>5.1635111876075735E-3</v>
      </c>
      <c r="F254" s="7">
        <f t="shared" si="33"/>
        <v>3.766478342749529E-3</v>
      </c>
      <c r="G254" s="7">
        <f t="shared" si="35"/>
        <v>-0.33333333333333331</v>
      </c>
      <c r="H254" s="14">
        <f t="shared" si="34"/>
        <v>-1.7211703958691911E-3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2</v>
      </c>
      <c r="E258" s="7" t="str">
        <f t="shared" si="32"/>
        <v/>
      </c>
      <c r="F258" s="7">
        <f t="shared" si="33"/>
        <v>1.8832391713747645E-3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3</v>
      </c>
      <c r="E260" s="7" t="str">
        <f t="shared" si="32"/>
        <v/>
      </c>
      <c r="F260" s="7">
        <f t="shared" si="33"/>
        <v>2.8248587570621469E-3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2</v>
      </c>
      <c r="D263" s="6">
        <v>0</v>
      </c>
      <c r="E263" s="7">
        <f t="shared" si="32"/>
        <v>1.7211703958691911E-3</v>
      </c>
      <c r="F263" s="7" t="str">
        <f t="shared" si="33"/>
        <v/>
      </c>
      <c r="G263" s="7">
        <f t="shared" si="35"/>
        <v>-1</v>
      </c>
      <c r="H263" s="14">
        <f t="shared" si="34"/>
        <v>-1.7211703958691911E-3</v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9</v>
      </c>
      <c r="D269" s="6">
        <v>0</v>
      </c>
      <c r="E269" s="7">
        <f t="shared" si="32"/>
        <v>7.7452667814113599E-3</v>
      </c>
      <c r="F269" s="7" t="str">
        <f t="shared" si="33"/>
        <v/>
      </c>
      <c r="G269" s="7">
        <f t="shared" si="35"/>
        <v>-1</v>
      </c>
      <c r="H269" s="14">
        <f t="shared" si="34"/>
        <v>-7.7452667814113599E-3</v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2</v>
      </c>
      <c r="E274" s="7">
        <f t="shared" si="32"/>
        <v>8.6058519793459555E-4</v>
      </c>
      <c r="F274" s="7">
        <f t="shared" si="33"/>
        <v>1.8832391713747645E-3</v>
      </c>
      <c r="G274" s="7">
        <f t="shared" si="35"/>
        <v>1</v>
      </c>
      <c r="H274" s="14">
        <f t="shared" si="34"/>
        <v>8.6058519793459555E-4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50</v>
      </c>
      <c r="D277" s="6">
        <v>0</v>
      </c>
      <c r="E277" s="7">
        <f t="shared" ref="E277:E308" si="36">+IF(C277=0,"",C277/C$181)</f>
        <v>4.3029259896729774E-2</v>
      </c>
      <c r="F277" s="7" t="str">
        <f t="shared" ref="F277:F308" si="37">+IF(D277=0,"",D277/D$181)</f>
        <v/>
      </c>
      <c r="G277" s="7">
        <f t="shared" si="35"/>
        <v>-1</v>
      </c>
      <c r="H277" s="14">
        <f t="shared" ref="H277:H308" si="38">+IF(OR(AND(E277=""),(G277="")),"",E277*G277)</f>
        <v>-4.3029259896729774E-2</v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3</v>
      </c>
      <c r="D280" s="6">
        <v>0</v>
      </c>
      <c r="E280" s="7">
        <f t="shared" si="36"/>
        <v>2.5817555938037868E-3</v>
      </c>
      <c r="F280" s="7" t="str">
        <f t="shared" si="37"/>
        <v/>
      </c>
      <c r="G280" s="7">
        <f t="shared" si="39"/>
        <v>-1</v>
      </c>
      <c r="H280" s="14">
        <f t="shared" si="38"/>
        <v>-2.5817555938037868E-3</v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9</v>
      </c>
      <c r="D285" s="6">
        <v>9</v>
      </c>
      <c r="E285" s="7">
        <f t="shared" si="36"/>
        <v>7.7452667814113599E-3</v>
      </c>
      <c r="F285" s="7">
        <f t="shared" si="37"/>
        <v>8.4745762711864406E-3</v>
      </c>
      <c r="G285" s="7">
        <f t="shared" si="39"/>
        <v>0</v>
      </c>
      <c r="H285" s="14">
        <f t="shared" si="38"/>
        <v>0</v>
      </c>
    </row>
    <row r="286" spans="1:8" ht="25.5" x14ac:dyDescent="0.2">
      <c r="A286" s="26"/>
      <c r="B286" s="28" t="s">
        <v>266</v>
      </c>
      <c r="C286" s="31">
        <v>54</v>
      </c>
      <c r="D286" s="6">
        <v>27</v>
      </c>
      <c r="E286" s="7">
        <f t="shared" si="36"/>
        <v>4.6471600688468159E-2</v>
      </c>
      <c r="F286" s="7">
        <f t="shared" si="37"/>
        <v>2.5423728813559324E-2</v>
      </c>
      <c r="G286" s="7">
        <f t="shared" si="39"/>
        <v>-0.5</v>
      </c>
      <c r="H286" s="14">
        <f t="shared" si="38"/>
        <v>-2.323580034423408E-2</v>
      </c>
    </row>
    <row r="287" spans="1:8" x14ac:dyDescent="0.2">
      <c r="A287" s="26"/>
      <c r="B287" s="28" t="s">
        <v>267</v>
      </c>
      <c r="C287" s="31">
        <v>8</v>
      </c>
      <c r="D287" s="6">
        <v>14</v>
      </c>
      <c r="E287" s="7">
        <f t="shared" si="36"/>
        <v>6.8846815834767644E-3</v>
      </c>
      <c r="F287" s="7">
        <f t="shared" si="37"/>
        <v>1.3182674199623353E-2</v>
      </c>
      <c r="G287" s="7">
        <f t="shared" si="39"/>
        <v>0.75</v>
      </c>
      <c r="H287" s="14">
        <f t="shared" si="38"/>
        <v>5.1635111876075735E-3</v>
      </c>
    </row>
    <row r="288" spans="1:8" x14ac:dyDescent="0.2">
      <c r="A288" s="26"/>
      <c r="B288" s="28" t="s">
        <v>268</v>
      </c>
      <c r="C288" s="31">
        <v>0</v>
      </c>
      <c r="D288" s="6">
        <v>1</v>
      </c>
      <c r="E288" s="7" t="str">
        <f t="shared" si="36"/>
        <v/>
      </c>
      <c r="F288" s="7">
        <f t="shared" si="37"/>
        <v>9.4161958568738226E-4</v>
      </c>
      <c r="G288" s="7">
        <f t="shared" si="39"/>
        <v>1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1</v>
      </c>
      <c r="E290" s="7" t="str">
        <f t="shared" si="36"/>
        <v/>
      </c>
      <c r="F290" s="7">
        <f t="shared" si="37"/>
        <v>9.4161958568738226E-4</v>
      </c>
      <c r="G290" s="7">
        <f t="shared" si="39"/>
        <v>1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10</v>
      </c>
      <c r="D292" s="6">
        <v>2</v>
      </c>
      <c r="E292" s="7">
        <f t="shared" si="36"/>
        <v>8.6058519793459545E-3</v>
      </c>
      <c r="F292" s="7">
        <f t="shared" si="37"/>
        <v>1.8832391713747645E-3</v>
      </c>
      <c r="G292" s="7">
        <f t="shared" si="39"/>
        <v>-0.8</v>
      </c>
      <c r="H292" s="14">
        <f t="shared" si="38"/>
        <v>-6.8846815834767636E-3</v>
      </c>
    </row>
    <row r="293" spans="1:8" x14ac:dyDescent="0.2">
      <c r="A293" s="26"/>
      <c r="B293" s="28" t="s">
        <v>273</v>
      </c>
      <c r="C293" s="31">
        <v>15</v>
      </c>
      <c r="D293" s="6">
        <v>8</v>
      </c>
      <c r="E293" s="7">
        <f t="shared" si="36"/>
        <v>1.2908777969018933E-2</v>
      </c>
      <c r="F293" s="7">
        <f t="shared" si="37"/>
        <v>7.5329566854990581E-3</v>
      </c>
      <c r="G293" s="7">
        <f t="shared" si="39"/>
        <v>-0.46666666666666667</v>
      </c>
      <c r="H293" s="14">
        <f t="shared" si="38"/>
        <v>-6.024096385542169E-3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5</v>
      </c>
      <c r="D297" s="6">
        <v>4</v>
      </c>
      <c r="E297" s="7">
        <f t="shared" si="36"/>
        <v>4.3029259896729772E-3</v>
      </c>
      <c r="F297" s="7">
        <f t="shared" si="37"/>
        <v>3.766478342749529E-3</v>
      </c>
      <c r="G297" s="7">
        <f t="shared" si="39"/>
        <v>-0.2</v>
      </c>
      <c r="H297" s="14">
        <f t="shared" si="38"/>
        <v>-8.6058519793459545E-4</v>
      </c>
    </row>
    <row r="298" spans="1:8" x14ac:dyDescent="0.2">
      <c r="A298" s="26"/>
      <c r="B298" s="28" t="s">
        <v>278</v>
      </c>
      <c r="C298" s="31">
        <v>2</v>
      </c>
      <c r="D298" s="6">
        <v>0</v>
      </c>
      <c r="E298" s="7">
        <f t="shared" si="36"/>
        <v>1.7211703958691911E-3</v>
      </c>
      <c r="F298" s="7" t="str">
        <f t="shared" si="37"/>
        <v/>
      </c>
      <c r="G298" s="7">
        <f t="shared" si="39"/>
        <v>-1</v>
      </c>
      <c r="H298" s="14">
        <f t="shared" si="38"/>
        <v>-1.7211703958691911E-3</v>
      </c>
    </row>
    <row r="299" spans="1:8" x14ac:dyDescent="0.2">
      <c r="A299" s="26"/>
      <c r="B299" s="28" t="s">
        <v>279</v>
      </c>
      <c r="C299" s="31">
        <v>4</v>
      </c>
      <c r="D299" s="6">
        <v>15</v>
      </c>
      <c r="E299" s="7">
        <f t="shared" si="36"/>
        <v>3.4423407917383822E-3</v>
      </c>
      <c r="F299" s="7">
        <f t="shared" si="37"/>
        <v>1.4124293785310734E-2</v>
      </c>
      <c r="G299" s="7">
        <f t="shared" si="39"/>
        <v>2.75</v>
      </c>
      <c r="H299" s="14">
        <f t="shared" si="38"/>
        <v>9.4664371772805508E-3</v>
      </c>
    </row>
    <row r="300" spans="1:8" x14ac:dyDescent="0.2">
      <c r="A300" s="26"/>
      <c r="B300" s="28" t="s">
        <v>280</v>
      </c>
      <c r="C300" s="31">
        <v>0</v>
      </c>
      <c r="D300" s="6">
        <v>8</v>
      </c>
      <c r="E300" s="7" t="str">
        <f t="shared" si="36"/>
        <v/>
      </c>
      <c r="F300" s="7">
        <f t="shared" si="37"/>
        <v>7.5329566854990581E-3</v>
      </c>
      <c r="G300" s="7">
        <f t="shared" si="39"/>
        <v>1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5</v>
      </c>
      <c r="D301" s="6">
        <v>0</v>
      </c>
      <c r="E301" s="7">
        <f t="shared" si="36"/>
        <v>4.3029259896729772E-3</v>
      </c>
      <c r="F301" s="7" t="str">
        <f t="shared" si="37"/>
        <v/>
      </c>
      <c r="G301" s="7">
        <f t="shared" si="39"/>
        <v>-1</v>
      </c>
      <c r="H301" s="14">
        <f t="shared" si="38"/>
        <v>-4.3029259896729772E-3</v>
      </c>
    </row>
    <row r="302" spans="1:8" x14ac:dyDescent="0.2">
      <c r="A302" s="26"/>
      <c r="B302" s="28" t="s">
        <v>282</v>
      </c>
      <c r="C302" s="31">
        <v>5</v>
      </c>
      <c r="D302" s="6">
        <v>2</v>
      </c>
      <c r="E302" s="7">
        <f t="shared" si="36"/>
        <v>4.3029259896729772E-3</v>
      </c>
      <c r="F302" s="7">
        <f t="shared" si="37"/>
        <v>1.8832391713747645E-3</v>
      </c>
      <c r="G302" s="7">
        <f t="shared" si="39"/>
        <v>-0.6</v>
      </c>
      <c r="H302" s="14">
        <f t="shared" si="38"/>
        <v>-2.5817555938037863E-3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5</v>
      </c>
      <c r="D304" s="6">
        <v>3</v>
      </c>
      <c r="E304" s="7">
        <f t="shared" si="36"/>
        <v>4.3029259896729772E-3</v>
      </c>
      <c r="F304" s="7">
        <f t="shared" si="37"/>
        <v>2.8248587570621469E-3</v>
      </c>
      <c r="G304" s="7">
        <f t="shared" si="39"/>
        <v>-0.4</v>
      </c>
      <c r="H304" s="14">
        <f t="shared" si="38"/>
        <v>-1.7211703958691909E-3</v>
      </c>
    </row>
    <row r="305" spans="1:8" x14ac:dyDescent="0.2">
      <c r="A305" s="26"/>
      <c r="B305" s="28" t="s">
        <v>285</v>
      </c>
      <c r="C305" s="31">
        <v>22</v>
      </c>
      <c r="D305" s="6">
        <v>26</v>
      </c>
      <c r="E305" s="7">
        <f t="shared" si="36"/>
        <v>1.8932874354561102E-2</v>
      </c>
      <c r="F305" s="7">
        <f t="shared" si="37"/>
        <v>2.4482109227871938E-2</v>
      </c>
      <c r="G305" s="7">
        <f t="shared" si="39"/>
        <v>0.18181818181818182</v>
      </c>
      <c r="H305" s="14">
        <f t="shared" si="38"/>
        <v>3.4423407917383822E-3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8.6058519793459555E-4</v>
      </c>
      <c r="F307" s="7" t="str">
        <f t="shared" si="37"/>
        <v/>
      </c>
      <c r="G307" s="7">
        <f t="shared" si="39"/>
        <v>-1</v>
      </c>
      <c r="H307" s="14">
        <f t="shared" si="38"/>
        <v>-8.6058519793459555E-4</v>
      </c>
    </row>
    <row r="308" spans="1:8" x14ac:dyDescent="0.2">
      <c r="A308" s="26"/>
      <c r="B308" s="28" t="s">
        <v>288</v>
      </c>
      <c r="C308" s="31">
        <v>0</v>
      </c>
      <c r="D308" s="6">
        <v>20</v>
      </c>
      <c r="E308" s="7" t="str">
        <f t="shared" si="36"/>
        <v/>
      </c>
      <c r="F308" s="7">
        <f t="shared" si="37"/>
        <v>1.8832391713747645E-2</v>
      </c>
      <c r="G308" s="7">
        <f t="shared" si="39"/>
        <v>1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1</v>
      </c>
      <c r="D309" s="6">
        <v>0</v>
      </c>
      <c r="E309" s="7">
        <f t="shared" ref="E309:E340" si="40">+IF(C309=0,"",C309/C$181)</f>
        <v>8.6058519793459555E-4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-8.6058519793459555E-4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70</v>
      </c>
      <c r="E311" s="7" t="str">
        <f t="shared" si="40"/>
        <v/>
      </c>
      <c r="F311" s="7">
        <f t="shared" si="41"/>
        <v>6.5913370998116755E-2</v>
      </c>
      <c r="G311" s="7">
        <f t="shared" si="43"/>
        <v>1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2</v>
      </c>
      <c r="E313" s="7" t="str">
        <f t="shared" si="40"/>
        <v/>
      </c>
      <c r="F313" s="7">
        <f t="shared" si="41"/>
        <v>1.8832391713747645E-3</v>
      </c>
      <c r="G313" s="7">
        <f t="shared" si="43"/>
        <v>1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64</v>
      </c>
      <c r="D314" s="6">
        <v>43</v>
      </c>
      <c r="E314" s="7">
        <f t="shared" si="40"/>
        <v>5.5077452667814115E-2</v>
      </c>
      <c r="F314" s="7">
        <f t="shared" si="41"/>
        <v>4.0489642184557438E-2</v>
      </c>
      <c r="G314" s="7">
        <f t="shared" si="43"/>
        <v>-0.328125</v>
      </c>
      <c r="H314" s="14">
        <f t="shared" si="42"/>
        <v>-1.8072289156626505E-2</v>
      </c>
    </row>
    <row r="315" spans="1:8" x14ac:dyDescent="0.2">
      <c r="A315" s="26"/>
      <c r="B315" s="28" t="s">
        <v>295</v>
      </c>
      <c r="C315" s="31">
        <v>2</v>
      </c>
      <c r="D315" s="6">
        <v>4</v>
      </c>
      <c r="E315" s="7">
        <f t="shared" si="40"/>
        <v>1.7211703958691911E-3</v>
      </c>
      <c r="F315" s="7">
        <f t="shared" si="41"/>
        <v>3.766478342749529E-3</v>
      </c>
      <c r="G315" s="7">
        <f t="shared" si="43"/>
        <v>1</v>
      </c>
      <c r="H315" s="14">
        <f t="shared" si="42"/>
        <v>1.7211703958691911E-3</v>
      </c>
    </row>
    <row r="316" spans="1:8" ht="25.5" x14ac:dyDescent="0.2">
      <c r="A316" s="26"/>
      <c r="B316" s="28" t="s">
        <v>296</v>
      </c>
      <c r="C316" s="31">
        <v>7</v>
      </c>
      <c r="D316" s="6">
        <v>1</v>
      </c>
      <c r="E316" s="7">
        <f t="shared" si="40"/>
        <v>6.024096385542169E-3</v>
      </c>
      <c r="F316" s="7">
        <f t="shared" si="41"/>
        <v>9.4161958568738226E-4</v>
      </c>
      <c r="G316" s="7">
        <f t="shared" si="43"/>
        <v>-0.8571428571428571</v>
      </c>
      <c r="H316" s="14">
        <f t="shared" si="42"/>
        <v>-5.1635111876075735E-3</v>
      </c>
    </row>
    <row r="317" spans="1:8" x14ac:dyDescent="0.2">
      <c r="A317" s="26"/>
      <c r="B317" s="28" t="s">
        <v>297</v>
      </c>
      <c r="C317" s="31">
        <v>7</v>
      </c>
      <c r="D317" s="6">
        <v>13</v>
      </c>
      <c r="E317" s="7">
        <f t="shared" si="40"/>
        <v>6.024096385542169E-3</v>
      </c>
      <c r="F317" s="7">
        <f t="shared" si="41"/>
        <v>1.2241054613935969E-2</v>
      </c>
      <c r="G317" s="7">
        <f t="shared" si="43"/>
        <v>0.8571428571428571</v>
      </c>
      <c r="H317" s="14">
        <f t="shared" si="42"/>
        <v>5.1635111876075735E-3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11</v>
      </c>
      <c r="D320" s="6">
        <v>27</v>
      </c>
      <c r="E320" s="7">
        <f t="shared" si="40"/>
        <v>9.4664371772805508E-3</v>
      </c>
      <c r="F320" s="7">
        <f t="shared" si="41"/>
        <v>2.5423728813559324E-2</v>
      </c>
      <c r="G320" s="7">
        <f t="shared" si="43"/>
        <v>1.4545454545454546</v>
      </c>
      <c r="H320" s="14">
        <f t="shared" si="42"/>
        <v>1.3769363166953529E-2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1</v>
      </c>
      <c r="E324" s="7" t="str">
        <f t="shared" si="40"/>
        <v/>
      </c>
      <c r="F324" s="7">
        <f t="shared" si="41"/>
        <v>9.4161958568738226E-4</v>
      </c>
      <c r="G324" s="7">
        <f t="shared" si="43"/>
        <v>1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20</v>
      </c>
      <c r="D325" s="6">
        <v>7</v>
      </c>
      <c r="E325" s="7">
        <f t="shared" si="40"/>
        <v>1.7211703958691909E-2</v>
      </c>
      <c r="F325" s="7">
        <f t="shared" si="41"/>
        <v>6.5913370998116763E-3</v>
      </c>
      <c r="G325" s="7">
        <f t="shared" si="43"/>
        <v>-0.65</v>
      </c>
      <c r="H325" s="14">
        <f t="shared" si="42"/>
        <v>-1.1187607573149742E-2</v>
      </c>
    </row>
    <row r="326" spans="1:8" x14ac:dyDescent="0.2">
      <c r="A326" s="26"/>
      <c r="B326" s="28" t="s">
        <v>306</v>
      </c>
      <c r="C326" s="31">
        <v>2</v>
      </c>
      <c r="D326" s="6">
        <v>0</v>
      </c>
      <c r="E326" s="7">
        <f t="shared" si="40"/>
        <v>1.7211703958691911E-3</v>
      </c>
      <c r="F326" s="7" t="str">
        <f t="shared" si="41"/>
        <v/>
      </c>
      <c r="G326" s="7">
        <f t="shared" si="43"/>
        <v>-1</v>
      </c>
      <c r="H326" s="14">
        <f t="shared" si="42"/>
        <v>-1.7211703958691911E-3</v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12</v>
      </c>
      <c r="D329" s="6">
        <v>18</v>
      </c>
      <c r="E329" s="7">
        <f t="shared" si="40"/>
        <v>1.0327022375215147E-2</v>
      </c>
      <c r="F329" s="7">
        <f t="shared" si="41"/>
        <v>1.6949152542372881E-2</v>
      </c>
      <c r="G329" s="7">
        <f t="shared" si="43"/>
        <v>0.5</v>
      </c>
      <c r="H329" s="14">
        <f t="shared" si="42"/>
        <v>5.1635111876075735E-3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76</v>
      </c>
      <c r="D331" s="6">
        <v>81</v>
      </c>
      <c r="E331" s="7">
        <f t="shared" si="40"/>
        <v>6.5404475043029264E-2</v>
      </c>
      <c r="F331" s="7">
        <f t="shared" si="41"/>
        <v>7.6271186440677971E-2</v>
      </c>
      <c r="G331" s="7">
        <f t="shared" si="43"/>
        <v>6.5789473684210523E-2</v>
      </c>
      <c r="H331" s="14">
        <f t="shared" si="42"/>
        <v>4.3029259896729781E-3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13</v>
      </c>
      <c r="D333" s="6">
        <v>14</v>
      </c>
      <c r="E333" s="7">
        <f t="shared" si="40"/>
        <v>1.1187607573149742E-2</v>
      </c>
      <c r="F333" s="7">
        <f t="shared" si="41"/>
        <v>1.3182674199623353E-2</v>
      </c>
      <c r="G333" s="7">
        <f t="shared" si="43"/>
        <v>7.6923076923076927E-2</v>
      </c>
      <c r="H333" s="14">
        <f t="shared" si="42"/>
        <v>8.6058519793459555E-4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6</v>
      </c>
      <c r="D335" s="6">
        <v>0</v>
      </c>
      <c r="E335" s="7">
        <f t="shared" si="40"/>
        <v>5.1635111876075735E-3</v>
      </c>
      <c r="F335" s="7" t="str">
        <f t="shared" si="41"/>
        <v/>
      </c>
      <c r="G335" s="7">
        <f t="shared" si="43"/>
        <v>-1</v>
      </c>
      <c r="H335" s="14">
        <f t="shared" si="42"/>
        <v>-5.1635111876075735E-3</v>
      </c>
    </row>
    <row r="336" spans="1:8" ht="25.5" x14ac:dyDescent="0.2">
      <c r="A336" s="26"/>
      <c r="B336" s="28" t="s">
        <v>316</v>
      </c>
      <c r="C336" s="31">
        <v>3</v>
      </c>
      <c r="D336" s="6">
        <v>0</v>
      </c>
      <c r="E336" s="7">
        <f t="shared" si="40"/>
        <v>2.5817555938037868E-3</v>
      </c>
      <c r="F336" s="7" t="str">
        <f t="shared" si="41"/>
        <v/>
      </c>
      <c r="G336" s="7">
        <f t="shared" si="43"/>
        <v>-1</v>
      </c>
      <c r="H336" s="14">
        <f t="shared" si="42"/>
        <v>-2.5817555938037868E-3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11</v>
      </c>
      <c r="D340" s="6">
        <v>11</v>
      </c>
      <c r="E340" s="7">
        <f t="shared" si="40"/>
        <v>9.4664371772805508E-3</v>
      </c>
      <c r="F340" s="7">
        <f t="shared" si="41"/>
        <v>1.0357815442561206E-2</v>
      </c>
      <c r="G340" s="7">
        <f t="shared" si="43"/>
        <v>0</v>
      </c>
      <c r="H340" s="14">
        <f t="shared" si="42"/>
        <v>0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1</v>
      </c>
      <c r="D345" s="6">
        <v>0</v>
      </c>
      <c r="E345" s="7">
        <f t="shared" si="44"/>
        <v>8.6058519793459555E-4</v>
      </c>
      <c r="F345" s="7" t="str">
        <f t="shared" si="45"/>
        <v/>
      </c>
      <c r="G345" s="7">
        <f t="shared" si="47"/>
        <v>-1</v>
      </c>
      <c r="H345" s="14">
        <f t="shared" si="46"/>
        <v>-8.6058519793459555E-4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1</v>
      </c>
      <c r="E347" s="7" t="str">
        <f t="shared" si="44"/>
        <v/>
      </c>
      <c r="F347" s="7">
        <f t="shared" si="45"/>
        <v>9.4161958568738226E-4</v>
      </c>
      <c r="G347" s="7">
        <f t="shared" si="47"/>
        <v>1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2</v>
      </c>
      <c r="D349" s="6">
        <v>1</v>
      </c>
      <c r="E349" s="7">
        <f t="shared" si="44"/>
        <v>1.7211703958691911E-3</v>
      </c>
      <c r="F349" s="7">
        <f t="shared" si="45"/>
        <v>9.4161958568738226E-4</v>
      </c>
      <c r="G349" s="7">
        <f t="shared" si="47"/>
        <v>-0.5</v>
      </c>
      <c r="H349" s="14">
        <f t="shared" si="46"/>
        <v>-8.6058519793459555E-4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1</v>
      </c>
      <c r="E351" s="7" t="str">
        <f t="shared" si="44"/>
        <v/>
      </c>
      <c r="F351" s="7">
        <f t="shared" si="45"/>
        <v>9.4161958568738226E-4</v>
      </c>
      <c r="G351" s="7">
        <f t="shared" si="47"/>
        <v>1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2</v>
      </c>
      <c r="E352" s="7" t="str">
        <f t="shared" si="44"/>
        <v/>
      </c>
      <c r="F352" s="7">
        <f t="shared" si="45"/>
        <v>1.8832391713747645E-3</v>
      </c>
      <c r="G352" s="7">
        <f t="shared" si="47"/>
        <v>1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4850</v>
      </c>
      <c r="D362" s="10">
        <f>SUM(D363:D595)</f>
        <v>6509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0.34206185567010311</v>
      </c>
      <c r="H362" s="24">
        <f t="shared" ref="H362:H425" si="50">+IF(OR(AND(E362=""),(G362="")),"",E362*G362)</f>
        <v>0.34206185567010311</v>
      </c>
    </row>
    <row r="363" spans="1:8" x14ac:dyDescent="0.2">
      <c r="A363" s="26"/>
      <c r="B363" s="27" t="s">
        <v>337</v>
      </c>
      <c r="C363" s="30">
        <v>43</v>
      </c>
      <c r="D363" s="11">
        <v>19</v>
      </c>
      <c r="E363" s="12">
        <f t="shared" si="48"/>
        <v>8.8659793814432983E-3</v>
      </c>
      <c r="F363" s="12">
        <f t="shared" si="49"/>
        <v>2.9190351820556153E-3</v>
      </c>
      <c r="G363" s="12">
        <f t="shared" ref="G363:G426" si="51">+IF(AND(C363=0,D363=0)," ",IF(C363=0,1,IF(D363=0,-1,(D363-C363)/C363)))</f>
        <v>-0.55813953488372092</v>
      </c>
      <c r="H363" s="13">
        <f t="shared" si="50"/>
        <v>-4.9484536082474223E-3</v>
      </c>
    </row>
    <row r="364" spans="1:8" x14ac:dyDescent="0.2">
      <c r="A364" s="26"/>
      <c r="B364" s="28" t="s">
        <v>338</v>
      </c>
      <c r="C364" s="31">
        <v>15</v>
      </c>
      <c r="D364" s="6">
        <v>2</v>
      </c>
      <c r="E364" s="7">
        <f t="shared" si="48"/>
        <v>3.092783505154639E-3</v>
      </c>
      <c r="F364" s="7">
        <f t="shared" si="49"/>
        <v>3.0726686126901216E-4</v>
      </c>
      <c r="G364" s="7">
        <f t="shared" si="51"/>
        <v>-0.8666666666666667</v>
      </c>
      <c r="H364" s="14">
        <f t="shared" si="50"/>
        <v>-2.6804123711340207E-3</v>
      </c>
    </row>
    <row r="365" spans="1:8" x14ac:dyDescent="0.2">
      <c r="A365" s="26"/>
      <c r="B365" s="28" t="s">
        <v>339</v>
      </c>
      <c r="C365" s="31">
        <v>3</v>
      </c>
      <c r="D365" s="6">
        <v>4</v>
      </c>
      <c r="E365" s="7">
        <f t="shared" si="48"/>
        <v>6.1855670103092778E-4</v>
      </c>
      <c r="F365" s="7">
        <f t="shared" si="49"/>
        <v>6.1453372253802432E-4</v>
      </c>
      <c r="G365" s="7">
        <f t="shared" si="51"/>
        <v>0.33333333333333331</v>
      </c>
      <c r="H365" s="14">
        <f t="shared" si="50"/>
        <v>2.0618556701030926E-4</v>
      </c>
    </row>
    <row r="366" spans="1:8" x14ac:dyDescent="0.2">
      <c r="A366" s="26"/>
      <c r="B366" s="28" t="s">
        <v>340</v>
      </c>
      <c r="C366" s="31">
        <v>0</v>
      </c>
      <c r="D366" s="6">
        <v>2</v>
      </c>
      <c r="E366" s="7" t="str">
        <f t="shared" si="48"/>
        <v/>
      </c>
      <c r="F366" s="7">
        <f t="shared" si="49"/>
        <v>3.0726686126901216E-4</v>
      </c>
      <c r="G366" s="7">
        <f t="shared" si="51"/>
        <v>1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226</v>
      </c>
      <c r="D368" s="6">
        <v>143</v>
      </c>
      <c r="E368" s="7">
        <f t="shared" si="48"/>
        <v>4.6597938144329894E-2</v>
      </c>
      <c r="F368" s="7">
        <f t="shared" si="49"/>
        <v>2.1969580580734369E-2</v>
      </c>
      <c r="G368" s="7">
        <f t="shared" si="51"/>
        <v>-0.36725663716814161</v>
      </c>
      <c r="H368" s="14">
        <f t="shared" si="50"/>
        <v>-1.711340206185567E-2</v>
      </c>
    </row>
    <row r="369" spans="1:8" x14ac:dyDescent="0.2">
      <c r="A369" s="26"/>
      <c r="B369" s="28" t="s">
        <v>343</v>
      </c>
      <c r="C369" s="31">
        <v>109</v>
      </c>
      <c r="D369" s="6">
        <v>11</v>
      </c>
      <c r="E369" s="7">
        <f t="shared" si="48"/>
        <v>2.2474226804123712E-2</v>
      </c>
      <c r="F369" s="7">
        <f t="shared" si="49"/>
        <v>1.6899677369795667E-3</v>
      </c>
      <c r="G369" s="7">
        <f t="shared" si="51"/>
        <v>-0.8990825688073395</v>
      </c>
      <c r="H369" s="14">
        <f t="shared" si="50"/>
        <v>-2.0206185567010312E-2</v>
      </c>
    </row>
    <row r="370" spans="1:8" x14ac:dyDescent="0.2">
      <c r="A370" s="26"/>
      <c r="B370" s="28" t="s">
        <v>344</v>
      </c>
      <c r="C370" s="31">
        <v>4</v>
      </c>
      <c r="D370" s="6">
        <v>3</v>
      </c>
      <c r="E370" s="7">
        <f t="shared" si="48"/>
        <v>8.2474226804123715E-4</v>
      </c>
      <c r="F370" s="7">
        <f t="shared" si="49"/>
        <v>4.6090029190351821E-4</v>
      </c>
      <c r="G370" s="7">
        <f t="shared" si="51"/>
        <v>-0.25</v>
      </c>
      <c r="H370" s="14">
        <f t="shared" si="50"/>
        <v>-2.0618556701030929E-4</v>
      </c>
    </row>
    <row r="371" spans="1:8" x14ac:dyDescent="0.2">
      <c r="A371" s="26"/>
      <c r="B371" s="28" t="s">
        <v>345</v>
      </c>
      <c r="C371" s="31">
        <v>15</v>
      </c>
      <c r="D371" s="6">
        <v>21</v>
      </c>
      <c r="E371" s="7">
        <f t="shared" si="48"/>
        <v>3.092783505154639E-3</v>
      </c>
      <c r="F371" s="7">
        <f t="shared" si="49"/>
        <v>3.2263020433246276E-3</v>
      </c>
      <c r="G371" s="7">
        <f t="shared" si="51"/>
        <v>0.4</v>
      </c>
      <c r="H371" s="14">
        <f t="shared" si="50"/>
        <v>1.2371134020618558E-3</v>
      </c>
    </row>
    <row r="372" spans="1:8" x14ac:dyDescent="0.2">
      <c r="A372" s="26"/>
      <c r="B372" s="28" t="s">
        <v>346</v>
      </c>
      <c r="C372" s="31">
        <v>4</v>
      </c>
      <c r="D372" s="6">
        <v>2</v>
      </c>
      <c r="E372" s="7">
        <f t="shared" si="48"/>
        <v>8.2474226804123715E-4</v>
      </c>
      <c r="F372" s="7">
        <f t="shared" si="49"/>
        <v>3.0726686126901216E-4</v>
      </c>
      <c r="G372" s="7">
        <f t="shared" si="51"/>
        <v>-0.5</v>
      </c>
      <c r="H372" s="14">
        <f t="shared" si="50"/>
        <v>-4.1237113402061858E-4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71</v>
      </c>
      <c r="D374" s="6">
        <v>1233</v>
      </c>
      <c r="E374" s="7">
        <f t="shared" si="48"/>
        <v>1.4639175257731958E-2</v>
      </c>
      <c r="F374" s="7">
        <f t="shared" si="49"/>
        <v>0.18943001997234599</v>
      </c>
      <c r="G374" s="7">
        <f t="shared" si="51"/>
        <v>16.366197183098592</v>
      </c>
      <c r="H374" s="14">
        <f t="shared" si="50"/>
        <v>0.23958762886597937</v>
      </c>
    </row>
    <row r="375" spans="1:8" x14ac:dyDescent="0.2">
      <c r="A375" s="26"/>
      <c r="B375" s="28" t="s">
        <v>349</v>
      </c>
      <c r="C375" s="31">
        <v>10</v>
      </c>
      <c r="D375" s="6">
        <v>10</v>
      </c>
      <c r="E375" s="7">
        <f t="shared" si="48"/>
        <v>2.0618556701030928E-3</v>
      </c>
      <c r="F375" s="7">
        <f t="shared" si="49"/>
        <v>1.5363343063450607E-3</v>
      </c>
      <c r="G375" s="7">
        <f t="shared" si="51"/>
        <v>0</v>
      </c>
      <c r="H375" s="14">
        <f t="shared" si="50"/>
        <v>0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9</v>
      </c>
      <c r="D377" s="6">
        <v>7</v>
      </c>
      <c r="E377" s="7">
        <f t="shared" si="48"/>
        <v>1.8556701030927835E-3</v>
      </c>
      <c r="F377" s="7">
        <f t="shared" si="49"/>
        <v>1.0754340144415425E-3</v>
      </c>
      <c r="G377" s="7">
        <f t="shared" si="51"/>
        <v>-0.22222222222222221</v>
      </c>
      <c r="H377" s="14">
        <f t="shared" si="50"/>
        <v>-4.1237113402061852E-4</v>
      </c>
    </row>
    <row r="378" spans="1:8" x14ac:dyDescent="0.2">
      <c r="A378" s="26"/>
      <c r="B378" s="28" t="s">
        <v>352</v>
      </c>
      <c r="C378" s="31">
        <v>7</v>
      </c>
      <c r="D378" s="6">
        <v>7</v>
      </c>
      <c r="E378" s="7">
        <f t="shared" si="48"/>
        <v>1.4432989690721649E-3</v>
      </c>
      <c r="F378" s="7">
        <f t="shared" si="49"/>
        <v>1.0754340144415425E-3</v>
      </c>
      <c r="G378" s="7">
        <f t="shared" si="51"/>
        <v>0</v>
      </c>
      <c r="H378" s="14">
        <f t="shared" si="50"/>
        <v>0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134</v>
      </c>
      <c r="D382" s="6">
        <v>48</v>
      </c>
      <c r="E382" s="7">
        <f t="shared" si="48"/>
        <v>2.7628865979381443E-2</v>
      </c>
      <c r="F382" s="7">
        <f t="shared" si="49"/>
        <v>7.3744046704562914E-3</v>
      </c>
      <c r="G382" s="7">
        <f t="shared" si="51"/>
        <v>-0.64179104477611937</v>
      </c>
      <c r="H382" s="14">
        <f t="shared" si="50"/>
        <v>-1.7731958762886597E-2</v>
      </c>
    </row>
    <row r="383" spans="1:8" x14ac:dyDescent="0.2">
      <c r="A383" s="26"/>
      <c r="B383" s="28" t="s">
        <v>357</v>
      </c>
      <c r="C383" s="31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14" t="str">
        <f t="shared" si="50"/>
        <v/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31</v>
      </c>
      <c r="D385" s="6">
        <v>19</v>
      </c>
      <c r="E385" s="7">
        <f t="shared" si="48"/>
        <v>6.3917525773195876E-3</v>
      </c>
      <c r="F385" s="7">
        <f t="shared" si="49"/>
        <v>2.9190351820556153E-3</v>
      </c>
      <c r="G385" s="7">
        <f t="shared" si="51"/>
        <v>-0.38709677419354838</v>
      </c>
      <c r="H385" s="14">
        <f t="shared" si="50"/>
        <v>-2.4742268041237111E-3</v>
      </c>
    </row>
    <row r="386" spans="1:8" x14ac:dyDescent="0.2">
      <c r="A386" s="26"/>
      <c r="B386" s="28" t="s">
        <v>360</v>
      </c>
      <c r="C386" s="31">
        <v>281</v>
      </c>
      <c r="D386" s="6">
        <v>188</v>
      </c>
      <c r="E386" s="7">
        <f t="shared" si="48"/>
        <v>5.7938144329896905E-2</v>
      </c>
      <c r="F386" s="7">
        <f t="shared" si="49"/>
        <v>2.8883084959287139E-2</v>
      </c>
      <c r="G386" s="7">
        <f t="shared" si="51"/>
        <v>-0.33096085409252668</v>
      </c>
      <c r="H386" s="14">
        <f t="shared" si="50"/>
        <v>-1.9175257731958762E-2</v>
      </c>
    </row>
    <row r="387" spans="1:8" x14ac:dyDescent="0.2">
      <c r="A387" s="26"/>
      <c r="B387" s="28" t="s">
        <v>361</v>
      </c>
      <c r="C387" s="31">
        <v>35</v>
      </c>
      <c r="D387" s="6">
        <v>19</v>
      </c>
      <c r="E387" s="7">
        <f t="shared" si="48"/>
        <v>7.2164948453608251E-3</v>
      </c>
      <c r="F387" s="7">
        <f t="shared" si="49"/>
        <v>2.9190351820556153E-3</v>
      </c>
      <c r="G387" s="7">
        <f t="shared" si="51"/>
        <v>-0.45714285714285713</v>
      </c>
      <c r="H387" s="14">
        <f t="shared" si="50"/>
        <v>-3.2989690721649486E-3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2</v>
      </c>
      <c r="D389" s="6">
        <v>1</v>
      </c>
      <c r="E389" s="7">
        <f t="shared" si="48"/>
        <v>4.1237113402061858E-4</v>
      </c>
      <c r="F389" s="7">
        <f t="shared" si="49"/>
        <v>1.5363343063450608E-4</v>
      </c>
      <c r="G389" s="7">
        <f t="shared" si="51"/>
        <v>-0.5</v>
      </c>
      <c r="H389" s="14">
        <f t="shared" si="50"/>
        <v>-2.0618556701030929E-4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3</v>
      </c>
      <c r="D392" s="6">
        <v>1</v>
      </c>
      <c r="E392" s="7">
        <f t="shared" si="48"/>
        <v>6.1855670103092778E-4</v>
      </c>
      <c r="F392" s="7">
        <f t="shared" si="49"/>
        <v>1.5363343063450608E-4</v>
      </c>
      <c r="G392" s="7">
        <f t="shared" si="51"/>
        <v>-0.66666666666666663</v>
      </c>
      <c r="H392" s="14">
        <f t="shared" si="50"/>
        <v>-4.1237113402061852E-4</v>
      </c>
    </row>
    <row r="393" spans="1:8" x14ac:dyDescent="0.2">
      <c r="A393" s="26"/>
      <c r="B393" s="28" t="s">
        <v>367</v>
      </c>
      <c r="C393" s="31">
        <v>7</v>
      </c>
      <c r="D393" s="6">
        <v>5</v>
      </c>
      <c r="E393" s="7">
        <f t="shared" si="48"/>
        <v>1.4432989690721649E-3</v>
      </c>
      <c r="F393" s="7">
        <f t="shared" si="49"/>
        <v>7.6816715317253037E-4</v>
      </c>
      <c r="G393" s="7">
        <f t="shared" si="51"/>
        <v>-0.2857142857142857</v>
      </c>
      <c r="H393" s="14">
        <f t="shared" si="50"/>
        <v>-4.1237113402061852E-4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7</v>
      </c>
      <c r="D395" s="6">
        <v>10</v>
      </c>
      <c r="E395" s="7">
        <f t="shared" si="48"/>
        <v>1.4432989690721649E-3</v>
      </c>
      <c r="F395" s="7">
        <f t="shared" si="49"/>
        <v>1.5363343063450607E-3</v>
      </c>
      <c r="G395" s="7">
        <f t="shared" si="51"/>
        <v>0.42857142857142855</v>
      </c>
      <c r="H395" s="14">
        <f t="shared" si="50"/>
        <v>6.1855670103092778E-4</v>
      </c>
    </row>
    <row r="396" spans="1:8" ht="25.5" x14ac:dyDescent="0.2">
      <c r="A396" s="26"/>
      <c r="B396" s="28" t="s">
        <v>370</v>
      </c>
      <c r="C396" s="31">
        <v>2</v>
      </c>
      <c r="D396" s="6">
        <v>12</v>
      </c>
      <c r="E396" s="7">
        <f t="shared" si="48"/>
        <v>4.1237113402061858E-4</v>
      </c>
      <c r="F396" s="7">
        <f t="shared" si="49"/>
        <v>1.8436011676140728E-3</v>
      </c>
      <c r="G396" s="7">
        <f t="shared" si="51"/>
        <v>5</v>
      </c>
      <c r="H396" s="14">
        <f t="shared" si="50"/>
        <v>2.0618556701030928E-3</v>
      </c>
    </row>
    <row r="397" spans="1:8" x14ac:dyDescent="0.2">
      <c r="A397" s="26"/>
      <c r="B397" s="28" t="s">
        <v>371</v>
      </c>
      <c r="C397" s="31">
        <v>158</v>
      </c>
      <c r="D397" s="6">
        <v>92</v>
      </c>
      <c r="E397" s="7">
        <f t="shared" si="48"/>
        <v>3.2577319587628863E-2</v>
      </c>
      <c r="F397" s="7">
        <f t="shared" si="49"/>
        <v>1.4134275618374558E-2</v>
      </c>
      <c r="G397" s="7">
        <f t="shared" si="51"/>
        <v>-0.41772151898734178</v>
      </c>
      <c r="H397" s="14">
        <f t="shared" si="50"/>
        <v>-1.3608247422680412E-2</v>
      </c>
    </row>
    <row r="398" spans="1:8" x14ac:dyDescent="0.2">
      <c r="A398" s="26"/>
      <c r="B398" s="28" t="s">
        <v>372</v>
      </c>
      <c r="C398" s="31">
        <v>3</v>
      </c>
      <c r="D398" s="6">
        <v>3</v>
      </c>
      <c r="E398" s="7">
        <f t="shared" si="48"/>
        <v>6.1855670103092778E-4</v>
      </c>
      <c r="F398" s="7">
        <f t="shared" si="49"/>
        <v>4.6090029190351821E-4</v>
      </c>
      <c r="G398" s="7">
        <f t="shared" si="51"/>
        <v>0</v>
      </c>
      <c r="H398" s="14">
        <f t="shared" si="50"/>
        <v>0</v>
      </c>
    </row>
    <row r="399" spans="1:8" x14ac:dyDescent="0.2">
      <c r="A399" s="26"/>
      <c r="B399" s="28" t="s">
        <v>373</v>
      </c>
      <c r="C399" s="31">
        <v>60</v>
      </c>
      <c r="D399" s="6">
        <v>11</v>
      </c>
      <c r="E399" s="7">
        <f t="shared" si="48"/>
        <v>1.2371134020618556E-2</v>
      </c>
      <c r="F399" s="7">
        <f t="shared" si="49"/>
        <v>1.6899677369795667E-3</v>
      </c>
      <c r="G399" s="7">
        <f t="shared" si="51"/>
        <v>-0.81666666666666665</v>
      </c>
      <c r="H399" s="14">
        <f t="shared" si="50"/>
        <v>-1.0103092783505154E-2</v>
      </c>
    </row>
    <row r="400" spans="1:8" x14ac:dyDescent="0.2">
      <c r="A400" s="26"/>
      <c r="B400" s="28" t="s">
        <v>374</v>
      </c>
      <c r="C400" s="31">
        <v>1</v>
      </c>
      <c r="D400" s="6">
        <v>3</v>
      </c>
      <c r="E400" s="7">
        <f t="shared" si="48"/>
        <v>2.0618556701030929E-4</v>
      </c>
      <c r="F400" s="7">
        <f t="shared" si="49"/>
        <v>4.6090029190351821E-4</v>
      </c>
      <c r="G400" s="7">
        <f t="shared" si="51"/>
        <v>2</v>
      </c>
      <c r="H400" s="14">
        <f t="shared" si="50"/>
        <v>4.1237113402061858E-4</v>
      </c>
    </row>
    <row r="401" spans="1:8" x14ac:dyDescent="0.2">
      <c r="A401" s="26"/>
      <c r="B401" s="28" t="s">
        <v>375</v>
      </c>
      <c r="C401" s="31">
        <v>56</v>
      </c>
      <c r="D401" s="6">
        <v>24</v>
      </c>
      <c r="E401" s="7">
        <f t="shared" si="48"/>
        <v>1.154639175257732E-2</v>
      </c>
      <c r="F401" s="7">
        <f t="shared" si="49"/>
        <v>3.6872023352281457E-3</v>
      </c>
      <c r="G401" s="7">
        <f t="shared" si="51"/>
        <v>-0.5714285714285714</v>
      </c>
      <c r="H401" s="14">
        <f t="shared" si="50"/>
        <v>-6.5979381443298964E-3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2</v>
      </c>
      <c r="D403" s="6">
        <v>0</v>
      </c>
      <c r="E403" s="7">
        <f t="shared" si="48"/>
        <v>4.1237113402061858E-4</v>
      </c>
      <c r="F403" s="7" t="str">
        <f t="shared" si="49"/>
        <v/>
      </c>
      <c r="G403" s="7">
        <f t="shared" si="51"/>
        <v>-1</v>
      </c>
      <c r="H403" s="14">
        <f t="shared" si="50"/>
        <v>-4.1237113402061858E-4</v>
      </c>
    </row>
    <row r="404" spans="1:8" x14ac:dyDescent="0.2">
      <c r="A404" s="26"/>
      <c r="B404" s="28" t="s">
        <v>378</v>
      </c>
      <c r="C404" s="31">
        <v>11</v>
      </c>
      <c r="D404" s="6">
        <v>129</v>
      </c>
      <c r="E404" s="7">
        <f t="shared" si="48"/>
        <v>2.268041237113402E-3</v>
      </c>
      <c r="F404" s="7">
        <f t="shared" si="49"/>
        <v>1.9818712551851282E-2</v>
      </c>
      <c r="G404" s="7">
        <f t="shared" si="51"/>
        <v>10.727272727272727</v>
      </c>
      <c r="H404" s="14">
        <f t="shared" si="50"/>
        <v>2.4329896907216493E-2</v>
      </c>
    </row>
    <row r="405" spans="1:8" x14ac:dyDescent="0.2">
      <c r="A405" s="26"/>
      <c r="B405" s="28" t="s">
        <v>379</v>
      </c>
      <c r="C405" s="31">
        <v>0</v>
      </c>
      <c r="D405" s="6">
        <v>2</v>
      </c>
      <c r="E405" s="7" t="str">
        <f t="shared" si="48"/>
        <v/>
      </c>
      <c r="F405" s="7">
        <f t="shared" si="49"/>
        <v>3.0726686126901216E-4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447</v>
      </c>
      <c r="D410" s="6">
        <v>961</v>
      </c>
      <c r="E410" s="7">
        <f t="shared" si="48"/>
        <v>9.2164948453608245E-2</v>
      </c>
      <c r="F410" s="7">
        <f t="shared" si="49"/>
        <v>0.14764172683976035</v>
      </c>
      <c r="G410" s="7">
        <f t="shared" si="51"/>
        <v>1.1498881431767338</v>
      </c>
      <c r="H410" s="14">
        <f t="shared" si="50"/>
        <v>0.10597938144329896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202</v>
      </c>
      <c r="D413" s="6">
        <v>146</v>
      </c>
      <c r="E413" s="7">
        <f t="shared" si="48"/>
        <v>4.1649484536082478E-2</v>
      </c>
      <c r="F413" s="7">
        <f t="shared" si="49"/>
        <v>2.2430480872637885E-2</v>
      </c>
      <c r="G413" s="7">
        <f t="shared" si="51"/>
        <v>-0.27722772277227725</v>
      </c>
      <c r="H413" s="14">
        <f t="shared" si="50"/>
        <v>-1.1546391752577321E-2</v>
      </c>
    </row>
    <row r="414" spans="1:8" x14ac:dyDescent="0.2">
      <c r="A414" s="26"/>
      <c r="B414" s="28" t="s">
        <v>388</v>
      </c>
      <c r="C414" s="31">
        <v>109</v>
      </c>
      <c r="D414" s="6">
        <v>458</v>
      </c>
      <c r="E414" s="7">
        <f t="shared" si="48"/>
        <v>2.2474226804123712E-2</v>
      </c>
      <c r="F414" s="7">
        <f t="shared" si="49"/>
        <v>7.0364111230603779E-2</v>
      </c>
      <c r="G414" s="7">
        <f t="shared" si="51"/>
        <v>3.2018348623853212</v>
      </c>
      <c r="H414" s="14">
        <f t="shared" si="50"/>
        <v>7.1958762886597943E-2</v>
      </c>
    </row>
    <row r="415" spans="1:8" x14ac:dyDescent="0.2">
      <c r="A415" s="26"/>
      <c r="B415" s="28" t="s">
        <v>389</v>
      </c>
      <c r="C415" s="31">
        <v>198</v>
      </c>
      <c r="D415" s="6">
        <v>220</v>
      </c>
      <c r="E415" s="7">
        <f t="shared" si="48"/>
        <v>4.0824742268041239E-2</v>
      </c>
      <c r="F415" s="7">
        <f t="shared" si="49"/>
        <v>3.3799354739591336E-2</v>
      </c>
      <c r="G415" s="7">
        <f t="shared" si="51"/>
        <v>0.1111111111111111</v>
      </c>
      <c r="H415" s="14">
        <f t="shared" si="50"/>
        <v>4.536082474226804E-3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2</v>
      </c>
      <c r="E417" s="7">
        <f t="shared" si="48"/>
        <v>2.0618556701030929E-4</v>
      </c>
      <c r="F417" s="7">
        <f t="shared" si="49"/>
        <v>3.0726686126901216E-4</v>
      </c>
      <c r="G417" s="7">
        <f t="shared" si="51"/>
        <v>1</v>
      </c>
      <c r="H417" s="14">
        <f t="shared" si="50"/>
        <v>2.0618556701030929E-4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25</v>
      </c>
      <c r="D419" s="6">
        <v>11</v>
      </c>
      <c r="E419" s="7">
        <f t="shared" si="48"/>
        <v>5.1546391752577319E-3</v>
      </c>
      <c r="F419" s="7">
        <f t="shared" si="49"/>
        <v>1.6899677369795667E-3</v>
      </c>
      <c r="G419" s="7">
        <f t="shared" si="51"/>
        <v>-0.56000000000000005</v>
      </c>
      <c r="H419" s="14">
        <f t="shared" si="50"/>
        <v>-2.8865979381443303E-3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4</v>
      </c>
      <c r="D421" s="6">
        <v>0</v>
      </c>
      <c r="E421" s="7">
        <f t="shared" si="48"/>
        <v>8.2474226804123715E-4</v>
      </c>
      <c r="F421" s="7" t="str">
        <f t="shared" si="49"/>
        <v/>
      </c>
      <c r="G421" s="7">
        <f t="shared" si="51"/>
        <v>-1</v>
      </c>
      <c r="H421" s="14">
        <f t="shared" si="50"/>
        <v>-8.2474226804123715E-4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3</v>
      </c>
      <c r="E423" s="7" t="str">
        <f t="shared" si="48"/>
        <v/>
      </c>
      <c r="F423" s="7">
        <f t="shared" si="49"/>
        <v>4.6090029190351821E-4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24</v>
      </c>
      <c r="D424" s="6">
        <v>37</v>
      </c>
      <c r="E424" s="7">
        <f t="shared" si="48"/>
        <v>4.9484536082474223E-3</v>
      </c>
      <c r="F424" s="7">
        <f t="shared" si="49"/>
        <v>5.6844369334767249E-3</v>
      </c>
      <c r="G424" s="7">
        <f t="shared" si="51"/>
        <v>0.54166666666666663</v>
      </c>
      <c r="H424" s="14">
        <f t="shared" si="50"/>
        <v>2.6804123711340203E-3</v>
      </c>
    </row>
    <row r="425" spans="1:8" x14ac:dyDescent="0.2">
      <c r="A425" s="26"/>
      <c r="B425" s="28" t="s">
        <v>399</v>
      </c>
      <c r="C425" s="31">
        <v>19</v>
      </c>
      <c r="D425" s="6">
        <v>35</v>
      </c>
      <c r="E425" s="7">
        <f t="shared" si="48"/>
        <v>3.9175257731958761E-3</v>
      </c>
      <c r="F425" s="7">
        <f t="shared" si="49"/>
        <v>5.3771700722077126E-3</v>
      </c>
      <c r="G425" s="7">
        <f t="shared" si="51"/>
        <v>0.84210526315789469</v>
      </c>
      <c r="H425" s="14">
        <f t="shared" si="50"/>
        <v>3.2989690721649482E-3</v>
      </c>
    </row>
    <row r="426" spans="1:8" x14ac:dyDescent="0.2">
      <c r="A426" s="26"/>
      <c r="B426" s="28" t="s">
        <v>400</v>
      </c>
      <c r="C426" s="31">
        <v>97</v>
      </c>
      <c r="D426" s="6">
        <v>97</v>
      </c>
      <c r="E426" s="7">
        <f t="shared" ref="E426:E489" si="52">+IF(C426=0,"",C426/C$362)</f>
        <v>0.02</v>
      </c>
      <c r="F426" s="7">
        <f t="shared" ref="F426:F489" si="53">+IF(D426=0,"",D426/D$362)</f>
        <v>1.4902442771547088E-2</v>
      </c>
      <c r="G426" s="7">
        <f t="shared" si="51"/>
        <v>0</v>
      </c>
      <c r="H426" s="14">
        <f t="shared" ref="H426:H489" si="54">+IF(OR(AND(E426=""),(G426="")),"",E426*G426)</f>
        <v>0</v>
      </c>
    </row>
    <row r="427" spans="1:8" x14ac:dyDescent="0.2">
      <c r="A427" s="26"/>
      <c r="B427" s="28" t="s">
        <v>401</v>
      </c>
      <c r="C427" s="31">
        <v>6</v>
      </c>
      <c r="D427" s="6">
        <v>13</v>
      </c>
      <c r="E427" s="7">
        <f t="shared" si="52"/>
        <v>1.2371134020618556E-3</v>
      </c>
      <c r="F427" s="7">
        <f t="shared" si="53"/>
        <v>1.9972345982485788E-3</v>
      </c>
      <c r="G427" s="7">
        <f t="shared" ref="G427:G490" si="55">+IF(AND(C427=0,D427=0)," ",IF(C427=0,1,IF(D427=0,-1,(D427-C427)/C427)))</f>
        <v>1.1666666666666667</v>
      </c>
      <c r="H427" s="14">
        <f t="shared" si="54"/>
        <v>1.4432989690721649E-3</v>
      </c>
    </row>
    <row r="428" spans="1:8" x14ac:dyDescent="0.2">
      <c r="A428" s="26"/>
      <c r="B428" s="28" t="s">
        <v>402</v>
      </c>
      <c r="C428" s="31">
        <v>46</v>
      </c>
      <c r="D428" s="6">
        <v>33</v>
      </c>
      <c r="E428" s="7">
        <f t="shared" si="52"/>
        <v>9.4845360824742271E-3</v>
      </c>
      <c r="F428" s="7">
        <f t="shared" si="53"/>
        <v>5.0699032109387003E-3</v>
      </c>
      <c r="G428" s="7">
        <f t="shared" si="55"/>
        <v>-0.28260869565217389</v>
      </c>
      <c r="H428" s="14">
        <f t="shared" si="54"/>
        <v>-2.6804123711340203E-3</v>
      </c>
    </row>
    <row r="429" spans="1:8" x14ac:dyDescent="0.2">
      <c r="A429" s="26"/>
      <c r="B429" s="28" t="s">
        <v>403</v>
      </c>
      <c r="C429" s="31">
        <v>12</v>
      </c>
      <c r="D429" s="6">
        <v>20</v>
      </c>
      <c r="E429" s="7">
        <f t="shared" si="52"/>
        <v>2.4742268041237111E-3</v>
      </c>
      <c r="F429" s="7">
        <f t="shared" si="53"/>
        <v>3.0726686126901215E-3</v>
      </c>
      <c r="G429" s="7">
        <f t="shared" si="55"/>
        <v>0.66666666666666663</v>
      </c>
      <c r="H429" s="14">
        <f t="shared" si="54"/>
        <v>1.6494845360824741E-3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2</v>
      </c>
      <c r="D432" s="6">
        <v>1</v>
      </c>
      <c r="E432" s="7">
        <f t="shared" si="52"/>
        <v>4.1237113402061858E-4</v>
      </c>
      <c r="F432" s="7">
        <f t="shared" si="53"/>
        <v>1.5363343063450608E-4</v>
      </c>
      <c r="G432" s="7">
        <f t="shared" si="55"/>
        <v>-0.5</v>
      </c>
      <c r="H432" s="14">
        <f t="shared" si="54"/>
        <v>-2.0618556701030929E-4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3</v>
      </c>
      <c r="D434" s="6">
        <v>1</v>
      </c>
      <c r="E434" s="7">
        <f t="shared" si="52"/>
        <v>6.1855670103092778E-4</v>
      </c>
      <c r="F434" s="7">
        <f t="shared" si="53"/>
        <v>1.5363343063450608E-4</v>
      </c>
      <c r="G434" s="7">
        <f t="shared" si="55"/>
        <v>-0.66666666666666663</v>
      </c>
      <c r="H434" s="14">
        <f t="shared" si="54"/>
        <v>-4.1237113402061852E-4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196</v>
      </c>
      <c r="D437" s="6">
        <v>937</v>
      </c>
      <c r="E437" s="7">
        <f t="shared" si="52"/>
        <v>4.0412371134020617E-2</v>
      </c>
      <c r="F437" s="7">
        <f t="shared" si="53"/>
        <v>0.14395452450453219</v>
      </c>
      <c r="G437" s="7">
        <f t="shared" si="55"/>
        <v>3.7806122448979593</v>
      </c>
      <c r="H437" s="14">
        <f t="shared" si="54"/>
        <v>0.15278350515463918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1</v>
      </c>
      <c r="E439" s="7" t="str">
        <f t="shared" si="52"/>
        <v/>
      </c>
      <c r="F439" s="7">
        <f t="shared" si="53"/>
        <v>1.5363343063450608E-4</v>
      </c>
      <c r="G439" s="7">
        <f t="shared" si="55"/>
        <v>1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5</v>
      </c>
      <c r="D441" s="6">
        <v>8</v>
      </c>
      <c r="E441" s="7">
        <f t="shared" si="52"/>
        <v>1.0309278350515464E-3</v>
      </c>
      <c r="F441" s="7">
        <f t="shared" si="53"/>
        <v>1.2290674450760486E-3</v>
      </c>
      <c r="G441" s="7">
        <f t="shared" si="55"/>
        <v>0.6</v>
      </c>
      <c r="H441" s="14">
        <f t="shared" si="54"/>
        <v>6.1855670103092778E-4</v>
      </c>
    </row>
    <row r="442" spans="1:8" x14ac:dyDescent="0.2">
      <c r="A442" s="26"/>
      <c r="B442" s="28" t="s">
        <v>416</v>
      </c>
      <c r="C442" s="31">
        <v>0</v>
      </c>
      <c r="D442" s="6">
        <v>2</v>
      </c>
      <c r="E442" s="7" t="str">
        <f t="shared" si="52"/>
        <v/>
      </c>
      <c r="F442" s="7">
        <f t="shared" si="53"/>
        <v>3.0726686126901216E-4</v>
      </c>
      <c r="G442" s="7">
        <f t="shared" si="55"/>
        <v>1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3</v>
      </c>
      <c r="D443" s="6">
        <v>0</v>
      </c>
      <c r="E443" s="7">
        <f t="shared" si="52"/>
        <v>6.1855670103092778E-4</v>
      </c>
      <c r="F443" s="7" t="str">
        <f t="shared" si="53"/>
        <v/>
      </c>
      <c r="G443" s="7">
        <f t="shared" si="55"/>
        <v>-1</v>
      </c>
      <c r="H443" s="14">
        <f t="shared" si="54"/>
        <v>-6.1855670103092778E-4</v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3</v>
      </c>
      <c r="D445" s="6">
        <v>5</v>
      </c>
      <c r="E445" s="7">
        <f t="shared" si="52"/>
        <v>6.1855670103092778E-4</v>
      </c>
      <c r="F445" s="7">
        <f t="shared" si="53"/>
        <v>7.6816715317253037E-4</v>
      </c>
      <c r="G445" s="7">
        <f t="shared" si="55"/>
        <v>0.66666666666666663</v>
      </c>
      <c r="H445" s="14">
        <f t="shared" si="54"/>
        <v>4.1237113402061852E-4</v>
      </c>
    </row>
    <row r="446" spans="1:8" x14ac:dyDescent="0.2">
      <c r="A446" s="26"/>
      <c r="B446" s="28" t="s">
        <v>420</v>
      </c>
      <c r="C446" s="31">
        <v>3</v>
      </c>
      <c r="D446" s="6">
        <v>4</v>
      </c>
      <c r="E446" s="7">
        <f t="shared" si="52"/>
        <v>6.1855670103092778E-4</v>
      </c>
      <c r="F446" s="7">
        <f t="shared" si="53"/>
        <v>6.1453372253802432E-4</v>
      </c>
      <c r="G446" s="7">
        <f t="shared" si="55"/>
        <v>0.33333333333333331</v>
      </c>
      <c r="H446" s="14">
        <f t="shared" si="54"/>
        <v>2.0618556701030926E-4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1</v>
      </c>
      <c r="D449" s="6">
        <v>0</v>
      </c>
      <c r="E449" s="7">
        <f t="shared" si="52"/>
        <v>2.0618556701030929E-4</v>
      </c>
      <c r="F449" s="7" t="str">
        <f t="shared" si="53"/>
        <v/>
      </c>
      <c r="G449" s="7">
        <f t="shared" si="55"/>
        <v>-1</v>
      </c>
      <c r="H449" s="14">
        <f t="shared" si="54"/>
        <v>-2.0618556701030929E-4</v>
      </c>
    </row>
    <row r="450" spans="1:8" x14ac:dyDescent="0.2">
      <c r="A450" s="26"/>
      <c r="B450" s="28" t="s">
        <v>424</v>
      </c>
      <c r="C450" s="31">
        <v>0</v>
      </c>
      <c r="D450" s="6">
        <v>4</v>
      </c>
      <c r="E450" s="7" t="str">
        <f t="shared" si="52"/>
        <v/>
      </c>
      <c r="F450" s="7">
        <f t="shared" si="53"/>
        <v>6.1453372253802432E-4</v>
      </c>
      <c r="G450" s="7">
        <f t="shared" si="55"/>
        <v>1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274</v>
      </c>
      <c r="D451" s="6">
        <v>169</v>
      </c>
      <c r="E451" s="7">
        <f t="shared" si="52"/>
        <v>5.649484536082474E-2</v>
      </c>
      <c r="F451" s="7">
        <f t="shared" si="53"/>
        <v>2.5964049777231525E-2</v>
      </c>
      <c r="G451" s="7">
        <f t="shared" si="55"/>
        <v>-0.38321167883211676</v>
      </c>
      <c r="H451" s="14">
        <f t="shared" si="54"/>
        <v>-2.1649484536082474E-2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11</v>
      </c>
      <c r="D453" s="6">
        <v>4</v>
      </c>
      <c r="E453" s="7">
        <f t="shared" si="52"/>
        <v>2.268041237113402E-3</v>
      </c>
      <c r="F453" s="7">
        <f t="shared" si="53"/>
        <v>6.1453372253802432E-4</v>
      </c>
      <c r="G453" s="7">
        <f t="shared" si="55"/>
        <v>-0.63636363636363635</v>
      </c>
      <c r="H453" s="14">
        <f t="shared" si="54"/>
        <v>-1.4432989690721649E-3</v>
      </c>
    </row>
    <row r="454" spans="1:8" ht="25.5" x14ac:dyDescent="0.2">
      <c r="A454" s="26"/>
      <c r="B454" s="28" t="s">
        <v>428</v>
      </c>
      <c r="C454" s="31">
        <v>0</v>
      </c>
      <c r="D454" s="6">
        <v>2</v>
      </c>
      <c r="E454" s="7" t="str">
        <f t="shared" si="52"/>
        <v/>
      </c>
      <c r="F454" s="7">
        <f t="shared" si="53"/>
        <v>3.0726686126901216E-4</v>
      </c>
      <c r="G454" s="7">
        <f t="shared" si="55"/>
        <v>1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3</v>
      </c>
      <c r="D455" s="6">
        <v>0</v>
      </c>
      <c r="E455" s="7">
        <f t="shared" si="52"/>
        <v>6.1855670103092778E-4</v>
      </c>
      <c r="F455" s="7" t="str">
        <f t="shared" si="53"/>
        <v/>
      </c>
      <c r="G455" s="7">
        <f t="shared" si="55"/>
        <v>-1</v>
      </c>
      <c r="H455" s="14">
        <f t="shared" si="54"/>
        <v>-6.1855670103092778E-4</v>
      </c>
    </row>
    <row r="456" spans="1:8" x14ac:dyDescent="0.2">
      <c r="A456" s="26"/>
      <c r="B456" s="28" t="s">
        <v>430</v>
      </c>
      <c r="C456" s="31">
        <v>9</v>
      </c>
      <c r="D456" s="6">
        <v>1</v>
      </c>
      <c r="E456" s="7">
        <f t="shared" si="52"/>
        <v>1.8556701030927835E-3</v>
      </c>
      <c r="F456" s="7">
        <f t="shared" si="53"/>
        <v>1.5363343063450608E-4</v>
      </c>
      <c r="G456" s="7">
        <f t="shared" si="55"/>
        <v>-0.88888888888888884</v>
      </c>
      <c r="H456" s="14">
        <f t="shared" si="54"/>
        <v>-1.6494845360824741E-3</v>
      </c>
    </row>
    <row r="457" spans="1:8" x14ac:dyDescent="0.2">
      <c r="A457" s="26"/>
      <c r="B457" s="28" t="s">
        <v>431</v>
      </c>
      <c r="C457" s="31">
        <v>40</v>
      </c>
      <c r="D457" s="6">
        <v>7</v>
      </c>
      <c r="E457" s="7">
        <f t="shared" si="52"/>
        <v>8.2474226804123713E-3</v>
      </c>
      <c r="F457" s="7">
        <f t="shared" si="53"/>
        <v>1.0754340144415425E-3</v>
      </c>
      <c r="G457" s="7">
        <f t="shared" si="55"/>
        <v>-0.82499999999999996</v>
      </c>
      <c r="H457" s="14">
        <f t="shared" si="54"/>
        <v>-6.804123711340206E-3</v>
      </c>
    </row>
    <row r="458" spans="1:8" x14ac:dyDescent="0.2">
      <c r="A458" s="26"/>
      <c r="B458" s="28" t="s">
        <v>432</v>
      </c>
      <c r="C458" s="31">
        <v>66</v>
      </c>
      <c r="D458" s="6">
        <v>21</v>
      </c>
      <c r="E458" s="7">
        <f t="shared" si="52"/>
        <v>1.3608247422680412E-2</v>
      </c>
      <c r="F458" s="7">
        <f t="shared" si="53"/>
        <v>3.2263020433246276E-3</v>
      </c>
      <c r="G458" s="7">
        <f t="shared" si="55"/>
        <v>-0.68181818181818177</v>
      </c>
      <c r="H458" s="14">
        <f t="shared" si="54"/>
        <v>-9.2783505154639158E-3</v>
      </c>
    </row>
    <row r="459" spans="1:8" x14ac:dyDescent="0.2">
      <c r="A459" s="26"/>
      <c r="B459" s="28" t="s">
        <v>433</v>
      </c>
      <c r="C459" s="31">
        <v>0</v>
      </c>
      <c r="D459" s="6">
        <v>1</v>
      </c>
      <c r="E459" s="7" t="str">
        <f t="shared" si="52"/>
        <v/>
      </c>
      <c r="F459" s="7">
        <f t="shared" si="53"/>
        <v>1.5363343063450608E-4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81</v>
      </c>
      <c r="D460" s="6">
        <v>16</v>
      </c>
      <c r="E460" s="7">
        <f t="shared" si="52"/>
        <v>1.670103092783505E-2</v>
      </c>
      <c r="F460" s="7">
        <f t="shared" si="53"/>
        <v>2.4581348901520973E-3</v>
      </c>
      <c r="G460" s="7">
        <f t="shared" si="55"/>
        <v>-0.80246913580246915</v>
      </c>
      <c r="H460" s="14">
        <f t="shared" si="54"/>
        <v>-1.3402061855670102E-2</v>
      </c>
    </row>
    <row r="461" spans="1:8" x14ac:dyDescent="0.2">
      <c r="A461" s="26"/>
      <c r="B461" s="28" t="s">
        <v>435</v>
      </c>
      <c r="C461" s="31">
        <v>73</v>
      </c>
      <c r="D461" s="6">
        <v>23</v>
      </c>
      <c r="E461" s="7">
        <f t="shared" si="52"/>
        <v>1.5051546391752577E-2</v>
      </c>
      <c r="F461" s="7">
        <f t="shared" si="53"/>
        <v>3.5335689045936395E-3</v>
      </c>
      <c r="G461" s="7">
        <f t="shared" si="55"/>
        <v>-0.68493150684931503</v>
      </c>
      <c r="H461" s="14">
        <f t="shared" si="54"/>
        <v>-1.0309278350515464E-2</v>
      </c>
    </row>
    <row r="462" spans="1:8" x14ac:dyDescent="0.2">
      <c r="A462" s="26"/>
      <c r="B462" s="28" t="s">
        <v>436</v>
      </c>
      <c r="C462" s="31">
        <v>15</v>
      </c>
      <c r="D462" s="6">
        <v>12</v>
      </c>
      <c r="E462" s="7">
        <f t="shared" si="52"/>
        <v>3.092783505154639E-3</v>
      </c>
      <c r="F462" s="7">
        <f t="shared" si="53"/>
        <v>1.8436011676140728E-3</v>
      </c>
      <c r="G462" s="7">
        <f t="shared" si="55"/>
        <v>-0.2</v>
      </c>
      <c r="H462" s="14">
        <f t="shared" si="54"/>
        <v>-6.1855670103092789E-4</v>
      </c>
    </row>
    <row r="463" spans="1:8" x14ac:dyDescent="0.2">
      <c r="A463" s="26"/>
      <c r="B463" s="28" t="s">
        <v>437</v>
      </c>
      <c r="C463" s="31">
        <v>6</v>
      </c>
      <c r="D463" s="6">
        <v>2</v>
      </c>
      <c r="E463" s="7">
        <f t="shared" si="52"/>
        <v>1.2371134020618556E-3</v>
      </c>
      <c r="F463" s="7">
        <f t="shared" si="53"/>
        <v>3.0726686126901216E-4</v>
      </c>
      <c r="G463" s="7">
        <f t="shared" si="55"/>
        <v>-0.66666666666666663</v>
      </c>
      <c r="H463" s="14">
        <f t="shared" si="54"/>
        <v>-8.2474226804123705E-4</v>
      </c>
    </row>
    <row r="464" spans="1:8" x14ac:dyDescent="0.2">
      <c r="A464" s="26"/>
      <c r="B464" s="28" t="s">
        <v>438</v>
      </c>
      <c r="C464" s="31">
        <v>103</v>
      </c>
      <c r="D464" s="6">
        <v>16</v>
      </c>
      <c r="E464" s="7">
        <f t="shared" si="52"/>
        <v>2.1237113402061854E-2</v>
      </c>
      <c r="F464" s="7">
        <f t="shared" si="53"/>
        <v>2.4581348901520973E-3</v>
      </c>
      <c r="G464" s="7">
        <f t="shared" si="55"/>
        <v>-0.84466019417475724</v>
      </c>
      <c r="H464" s="14">
        <f t="shared" si="54"/>
        <v>-1.7938144329896905E-2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1</v>
      </c>
      <c r="E467" s="7" t="str">
        <f t="shared" si="52"/>
        <v/>
      </c>
      <c r="F467" s="7">
        <f t="shared" si="53"/>
        <v>1.5363343063450608E-4</v>
      </c>
      <c r="G467" s="7">
        <f t="shared" si="55"/>
        <v>1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39</v>
      </c>
      <c r="D469" s="6">
        <v>71</v>
      </c>
      <c r="E469" s="7">
        <f t="shared" si="52"/>
        <v>8.0412371134020617E-3</v>
      </c>
      <c r="F469" s="7">
        <f t="shared" si="53"/>
        <v>1.0907973575049931E-2</v>
      </c>
      <c r="G469" s="7">
        <f t="shared" si="55"/>
        <v>0.82051282051282048</v>
      </c>
      <c r="H469" s="14">
        <f t="shared" si="54"/>
        <v>6.5979381443298964E-3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1</v>
      </c>
      <c r="E471" s="7" t="str">
        <f t="shared" si="52"/>
        <v/>
      </c>
      <c r="F471" s="7">
        <f t="shared" si="53"/>
        <v>1.5363343063450608E-4</v>
      </c>
      <c r="G471" s="7">
        <f t="shared" si="55"/>
        <v>1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6</v>
      </c>
      <c r="D472" s="6">
        <v>6</v>
      </c>
      <c r="E472" s="7">
        <f t="shared" si="52"/>
        <v>1.2371134020618556E-3</v>
      </c>
      <c r="F472" s="7">
        <f t="shared" si="53"/>
        <v>9.2180058380703642E-4</v>
      </c>
      <c r="G472" s="7">
        <f t="shared" si="55"/>
        <v>0</v>
      </c>
      <c r="H472" s="14">
        <f t="shared" si="54"/>
        <v>0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13</v>
      </c>
      <c r="D474" s="6">
        <v>12</v>
      </c>
      <c r="E474" s="7">
        <f t="shared" si="52"/>
        <v>2.6804123711340207E-3</v>
      </c>
      <c r="F474" s="7">
        <f t="shared" si="53"/>
        <v>1.8436011676140728E-3</v>
      </c>
      <c r="G474" s="7">
        <f t="shared" si="55"/>
        <v>-7.6923076923076927E-2</v>
      </c>
      <c r="H474" s="14">
        <f t="shared" si="54"/>
        <v>-2.0618556701030929E-4</v>
      </c>
    </row>
    <row r="475" spans="1:8" x14ac:dyDescent="0.2">
      <c r="A475" s="26"/>
      <c r="B475" s="28" t="s">
        <v>449</v>
      </c>
      <c r="C475" s="31">
        <v>39</v>
      </c>
      <c r="D475" s="6">
        <v>29</v>
      </c>
      <c r="E475" s="7">
        <f t="shared" si="52"/>
        <v>8.0412371134020617E-3</v>
      </c>
      <c r="F475" s="7">
        <f t="shared" si="53"/>
        <v>4.4553694884006756E-3</v>
      </c>
      <c r="G475" s="7">
        <f t="shared" si="55"/>
        <v>-0.25641025641025639</v>
      </c>
      <c r="H475" s="14">
        <f t="shared" si="54"/>
        <v>-2.0618556701030924E-3</v>
      </c>
    </row>
    <row r="476" spans="1:8" x14ac:dyDescent="0.2">
      <c r="A476" s="26"/>
      <c r="B476" s="28" t="s">
        <v>450</v>
      </c>
      <c r="C476" s="31">
        <v>31</v>
      </c>
      <c r="D476" s="6">
        <v>6</v>
      </c>
      <c r="E476" s="7">
        <f t="shared" si="52"/>
        <v>6.3917525773195876E-3</v>
      </c>
      <c r="F476" s="7">
        <f t="shared" si="53"/>
        <v>9.2180058380703642E-4</v>
      </c>
      <c r="G476" s="7">
        <f t="shared" si="55"/>
        <v>-0.80645161290322576</v>
      </c>
      <c r="H476" s="14">
        <f t="shared" si="54"/>
        <v>-5.1546391752577319E-3</v>
      </c>
    </row>
    <row r="477" spans="1:8" ht="25.5" x14ac:dyDescent="0.2">
      <c r="A477" s="26"/>
      <c r="B477" s="28" t="s">
        <v>451</v>
      </c>
      <c r="C477" s="31">
        <v>6</v>
      </c>
      <c r="D477" s="6">
        <v>2</v>
      </c>
      <c r="E477" s="7">
        <f t="shared" si="52"/>
        <v>1.2371134020618556E-3</v>
      </c>
      <c r="F477" s="7">
        <f t="shared" si="53"/>
        <v>3.0726686126901216E-4</v>
      </c>
      <c r="G477" s="7">
        <f t="shared" si="55"/>
        <v>-0.66666666666666663</v>
      </c>
      <c r="H477" s="14">
        <f t="shared" si="54"/>
        <v>-8.2474226804123705E-4</v>
      </c>
    </row>
    <row r="478" spans="1:8" ht="25.5" x14ac:dyDescent="0.2">
      <c r="A478" s="26"/>
      <c r="B478" s="28" t="s">
        <v>452</v>
      </c>
      <c r="C478" s="31">
        <v>1</v>
      </c>
      <c r="D478" s="6">
        <v>15</v>
      </c>
      <c r="E478" s="7">
        <f t="shared" si="52"/>
        <v>2.0618556701030929E-4</v>
      </c>
      <c r="F478" s="7">
        <f t="shared" si="53"/>
        <v>2.3045014595175911E-3</v>
      </c>
      <c r="G478" s="7">
        <f t="shared" si="55"/>
        <v>14</v>
      </c>
      <c r="H478" s="14">
        <f t="shared" si="54"/>
        <v>2.8865979381443299E-3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1</v>
      </c>
      <c r="D480" s="6">
        <v>3</v>
      </c>
      <c r="E480" s="7">
        <f t="shared" si="52"/>
        <v>2.0618556701030929E-4</v>
      </c>
      <c r="F480" s="7">
        <f t="shared" si="53"/>
        <v>4.6090029190351821E-4</v>
      </c>
      <c r="G480" s="7">
        <f t="shared" si="55"/>
        <v>2</v>
      </c>
      <c r="H480" s="14">
        <f t="shared" si="54"/>
        <v>4.1237113402061858E-4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5</v>
      </c>
      <c r="D482" s="6">
        <v>7</v>
      </c>
      <c r="E482" s="7">
        <f t="shared" si="52"/>
        <v>1.0309278350515464E-3</v>
      </c>
      <c r="F482" s="7">
        <f t="shared" si="53"/>
        <v>1.0754340144415425E-3</v>
      </c>
      <c r="G482" s="7">
        <f t="shared" si="55"/>
        <v>0.4</v>
      </c>
      <c r="H482" s="14">
        <f t="shared" si="54"/>
        <v>4.1237113402061858E-4</v>
      </c>
    </row>
    <row r="483" spans="1:8" x14ac:dyDescent="0.2">
      <c r="A483" s="26"/>
      <c r="B483" s="28" t="s">
        <v>457</v>
      </c>
      <c r="C483" s="31">
        <v>9</v>
      </c>
      <c r="D483" s="6">
        <v>1</v>
      </c>
      <c r="E483" s="7">
        <f t="shared" si="52"/>
        <v>1.8556701030927835E-3</v>
      </c>
      <c r="F483" s="7">
        <f t="shared" si="53"/>
        <v>1.5363343063450608E-4</v>
      </c>
      <c r="G483" s="7">
        <f t="shared" si="55"/>
        <v>-0.88888888888888884</v>
      </c>
      <c r="H483" s="14">
        <f t="shared" si="54"/>
        <v>-1.6494845360824741E-3</v>
      </c>
    </row>
    <row r="484" spans="1:8" x14ac:dyDescent="0.2">
      <c r="A484" s="26"/>
      <c r="B484" s="28" t="s">
        <v>458</v>
      </c>
      <c r="C484" s="31">
        <v>57</v>
      </c>
      <c r="D484" s="6">
        <v>31</v>
      </c>
      <c r="E484" s="7">
        <f t="shared" si="52"/>
        <v>1.1752577319587629E-2</v>
      </c>
      <c r="F484" s="7">
        <f t="shared" si="53"/>
        <v>4.7626363496696879E-3</v>
      </c>
      <c r="G484" s="7">
        <f t="shared" si="55"/>
        <v>-0.45614035087719296</v>
      </c>
      <c r="H484" s="14">
        <f t="shared" si="54"/>
        <v>-5.3608247422680414E-3</v>
      </c>
    </row>
    <row r="485" spans="1:8" x14ac:dyDescent="0.2">
      <c r="A485" s="26"/>
      <c r="B485" s="28" t="s">
        <v>459</v>
      </c>
      <c r="C485" s="31">
        <v>2</v>
      </c>
      <c r="D485" s="6">
        <v>1</v>
      </c>
      <c r="E485" s="7">
        <f t="shared" si="52"/>
        <v>4.1237113402061858E-4</v>
      </c>
      <c r="F485" s="7">
        <f t="shared" si="53"/>
        <v>1.5363343063450608E-4</v>
      </c>
      <c r="G485" s="7">
        <f t="shared" si="55"/>
        <v>-0.5</v>
      </c>
      <c r="H485" s="14">
        <f t="shared" si="54"/>
        <v>-2.0618556701030929E-4</v>
      </c>
    </row>
    <row r="486" spans="1:8" x14ac:dyDescent="0.2">
      <c r="A486" s="26"/>
      <c r="B486" s="28" t="s">
        <v>460</v>
      </c>
      <c r="C486" s="31">
        <v>5</v>
      </c>
      <c r="D486" s="6">
        <v>3</v>
      </c>
      <c r="E486" s="7">
        <f t="shared" si="52"/>
        <v>1.0309278350515464E-3</v>
      </c>
      <c r="F486" s="7">
        <f t="shared" si="53"/>
        <v>4.6090029190351821E-4</v>
      </c>
      <c r="G486" s="7">
        <f t="shared" si="55"/>
        <v>-0.4</v>
      </c>
      <c r="H486" s="14">
        <f t="shared" si="54"/>
        <v>-4.1237113402061858E-4</v>
      </c>
    </row>
    <row r="487" spans="1:8" x14ac:dyDescent="0.2">
      <c r="A487" s="26"/>
      <c r="B487" s="28" t="s">
        <v>461</v>
      </c>
      <c r="C487" s="31">
        <v>24</v>
      </c>
      <c r="D487" s="6">
        <v>13</v>
      </c>
      <c r="E487" s="7">
        <f t="shared" si="52"/>
        <v>4.9484536082474223E-3</v>
      </c>
      <c r="F487" s="7">
        <f t="shared" si="53"/>
        <v>1.9972345982485788E-3</v>
      </c>
      <c r="G487" s="7">
        <f t="shared" si="55"/>
        <v>-0.45833333333333331</v>
      </c>
      <c r="H487" s="14">
        <f t="shared" si="54"/>
        <v>-2.268041237113402E-3</v>
      </c>
    </row>
    <row r="488" spans="1:8" x14ac:dyDescent="0.2">
      <c r="A488" s="26"/>
      <c r="B488" s="28" t="s">
        <v>462</v>
      </c>
      <c r="C488" s="31">
        <v>4</v>
      </c>
      <c r="D488" s="6">
        <v>0</v>
      </c>
      <c r="E488" s="7">
        <f t="shared" si="52"/>
        <v>8.2474226804123715E-4</v>
      </c>
      <c r="F488" s="7" t="str">
        <f t="shared" si="53"/>
        <v/>
      </c>
      <c r="G488" s="7">
        <f t="shared" si="55"/>
        <v>-1</v>
      </c>
      <c r="H488" s="14">
        <f t="shared" si="54"/>
        <v>-8.2474226804123715E-4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172</v>
      </c>
      <c r="D490" s="6">
        <v>124</v>
      </c>
      <c r="E490" s="7">
        <f t="shared" ref="E490:E553" si="56">+IF(C490=0,"",C490/C$362)</f>
        <v>3.5463917525773193E-2</v>
      </c>
      <c r="F490" s="7">
        <f t="shared" ref="F490:F553" si="57">+IF(D490=0,"",D490/D$362)</f>
        <v>1.9050545398678752E-2</v>
      </c>
      <c r="G490" s="7">
        <f t="shared" si="55"/>
        <v>-0.27906976744186046</v>
      </c>
      <c r="H490" s="14">
        <f t="shared" ref="H490:H553" si="58">+IF(OR(AND(E490=""),(G490="")),"",E490*G490)</f>
        <v>-9.8969072164948445E-3</v>
      </c>
    </row>
    <row r="491" spans="1:8" x14ac:dyDescent="0.2">
      <c r="A491" s="26"/>
      <c r="B491" s="28" t="s">
        <v>465</v>
      </c>
      <c r="C491" s="31">
        <v>1</v>
      </c>
      <c r="D491" s="6">
        <v>3</v>
      </c>
      <c r="E491" s="7">
        <f t="shared" si="56"/>
        <v>2.0618556701030929E-4</v>
      </c>
      <c r="F491" s="7">
        <f t="shared" si="57"/>
        <v>4.6090029190351821E-4</v>
      </c>
      <c r="G491" s="7">
        <f t="shared" ref="G491:G554" si="59">+IF(AND(C491=0,D491=0)," ",IF(C491=0,1,IF(D491=0,-1,(D491-C491)/C491)))</f>
        <v>2</v>
      </c>
      <c r="H491" s="14">
        <f t="shared" si="58"/>
        <v>4.1237113402061858E-4</v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8</v>
      </c>
      <c r="D495" s="6">
        <v>7</v>
      </c>
      <c r="E495" s="7">
        <f t="shared" si="56"/>
        <v>1.6494845360824743E-3</v>
      </c>
      <c r="F495" s="7">
        <f t="shared" si="57"/>
        <v>1.0754340144415425E-3</v>
      </c>
      <c r="G495" s="7">
        <f t="shared" si="59"/>
        <v>-0.125</v>
      </c>
      <c r="H495" s="14">
        <f t="shared" si="58"/>
        <v>-2.0618556701030929E-4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31</v>
      </c>
      <c r="D498" s="6">
        <v>11</v>
      </c>
      <c r="E498" s="7">
        <f t="shared" si="56"/>
        <v>6.3917525773195876E-3</v>
      </c>
      <c r="F498" s="7">
        <f t="shared" si="57"/>
        <v>1.6899677369795667E-3</v>
      </c>
      <c r="G498" s="7">
        <f t="shared" si="59"/>
        <v>-0.64516129032258063</v>
      </c>
      <c r="H498" s="14">
        <f t="shared" si="58"/>
        <v>-4.1237113402061857E-3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2</v>
      </c>
      <c r="D500" s="6">
        <v>3</v>
      </c>
      <c r="E500" s="7">
        <f t="shared" si="56"/>
        <v>4.1237113402061858E-4</v>
      </c>
      <c r="F500" s="7">
        <f t="shared" si="57"/>
        <v>4.6090029190351821E-4</v>
      </c>
      <c r="G500" s="7">
        <f t="shared" si="59"/>
        <v>0.5</v>
      </c>
      <c r="H500" s="14">
        <f t="shared" si="58"/>
        <v>2.0618556701030929E-4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22</v>
      </c>
      <c r="D502" s="6">
        <v>7</v>
      </c>
      <c r="E502" s="7">
        <f t="shared" si="56"/>
        <v>4.536082474226804E-3</v>
      </c>
      <c r="F502" s="7">
        <f t="shared" si="57"/>
        <v>1.0754340144415425E-3</v>
      </c>
      <c r="G502" s="7">
        <f t="shared" si="59"/>
        <v>-0.68181818181818177</v>
      </c>
      <c r="H502" s="14">
        <f t="shared" si="58"/>
        <v>-3.092783505154639E-3</v>
      </c>
    </row>
    <row r="503" spans="1:8" x14ac:dyDescent="0.2">
      <c r="A503" s="26"/>
      <c r="B503" s="28" t="s">
        <v>477</v>
      </c>
      <c r="C503" s="31">
        <v>20</v>
      </c>
      <c r="D503" s="6">
        <v>25</v>
      </c>
      <c r="E503" s="7">
        <f t="shared" si="56"/>
        <v>4.1237113402061857E-3</v>
      </c>
      <c r="F503" s="7">
        <f t="shared" si="57"/>
        <v>3.8408357658626519E-3</v>
      </c>
      <c r="G503" s="7">
        <f t="shared" si="59"/>
        <v>0.25</v>
      </c>
      <c r="H503" s="14">
        <f t="shared" si="58"/>
        <v>1.0309278350515464E-3</v>
      </c>
    </row>
    <row r="504" spans="1:8" x14ac:dyDescent="0.2">
      <c r="A504" s="26"/>
      <c r="B504" s="28" t="s">
        <v>478</v>
      </c>
      <c r="C504" s="31">
        <v>6</v>
      </c>
      <c r="D504" s="6">
        <v>0</v>
      </c>
      <c r="E504" s="7">
        <f t="shared" si="56"/>
        <v>1.2371134020618556E-3</v>
      </c>
      <c r="F504" s="7" t="str">
        <f t="shared" si="57"/>
        <v/>
      </c>
      <c r="G504" s="7">
        <f t="shared" si="59"/>
        <v>-1</v>
      </c>
      <c r="H504" s="14">
        <f t="shared" si="58"/>
        <v>-1.2371134020618556E-3</v>
      </c>
    </row>
    <row r="505" spans="1:8" x14ac:dyDescent="0.2">
      <c r="A505" s="26"/>
      <c r="B505" s="28" t="s">
        <v>479</v>
      </c>
      <c r="C505" s="31">
        <v>7</v>
      </c>
      <c r="D505" s="6">
        <v>0</v>
      </c>
      <c r="E505" s="7">
        <f t="shared" si="56"/>
        <v>1.4432989690721649E-3</v>
      </c>
      <c r="F505" s="7" t="str">
        <f t="shared" si="57"/>
        <v/>
      </c>
      <c r="G505" s="7">
        <f t="shared" si="59"/>
        <v>-1</v>
      </c>
      <c r="H505" s="14">
        <f t="shared" si="58"/>
        <v>-1.4432989690721649E-3</v>
      </c>
    </row>
    <row r="506" spans="1:8" x14ac:dyDescent="0.2">
      <c r="A506" s="26"/>
      <c r="B506" s="28" t="s">
        <v>480</v>
      </c>
      <c r="C506" s="31">
        <v>1</v>
      </c>
      <c r="D506" s="6">
        <v>0</v>
      </c>
      <c r="E506" s="7">
        <f t="shared" si="56"/>
        <v>2.0618556701030929E-4</v>
      </c>
      <c r="F506" s="7" t="str">
        <f t="shared" si="57"/>
        <v/>
      </c>
      <c r="G506" s="7">
        <f t="shared" si="59"/>
        <v>-1</v>
      </c>
      <c r="H506" s="14">
        <f t="shared" si="58"/>
        <v>-2.0618556701030929E-4</v>
      </c>
    </row>
    <row r="507" spans="1:8" x14ac:dyDescent="0.2">
      <c r="A507" s="26"/>
      <c r="B507" s="28" t="s">
        <v>481</v>
      </c>
      <c r="C507" s="31">
        <v>0</v>
      </c>
      <c r="D507" s="6">
        <v>1</v>
      </c>
      <c r="E507" s="7" t="str">
        <f t="shared" si="56"/>
        <v/>
      </c>
      <c r="F507" s="7">
        <f t="shared" si="57"/>
        <v>1.5363343063450608E-4</v>
      </c>
      <c r="G507" s="7">
        <f t="shared" si="59"/>
        <v>1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16</v>
      </c>
      <c r="D508" s="6">
        <v>5</v>
      </c>
      <c r="E508" s="7">
        <f t="shared" si="56"/>
        <v>3.2989690721649486E-3</v>
      </c>
      <c r="F508" s="7">
        <f t="shared" si="57"/>
        <v>7.6816715317253037E-4</v>
      </c>
      <c r="G508" s="7">
        <f t="shared" si="59"/>
        <v>-0.6875</v>
      </c>
      <c r="H508" s="14">
        <f t="shared" si="58"/>
        <v>-2.268041237113402E-3</v>
      </c>
    </row>
    <row r="509" spans="1:8" x14ac:dyDescent="0.2">
      <c r="A509" s="26"/>
      <c r="B509" s="28" t="s">
        <v>483</v>
      </c>
      <c r="C509" s="31">
        <v>17</v>
      </c>
      <c r="D509" s="6">
        <v>37</v>
      </c>
      <c r="E509" s="7">
        <f t="shared" si="56"/>
        <v>3.5051546391752578E-3</v>
      </c>
      <c r="F509" s="7">
        <f t="shared" si="57"/>
        <v>5.6844369334767249E-3</v>
      </c>
      <c r="G509" s="7">
        <f t="shared" si="59"/>
        <v>1.1764705882352942</v>
      </c>
      <c r="H509" s="14">
        <f t="shared" si="58"/>
        <v>4.1237113402061857E-3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5</v>
      </c>
      <c r="D511" s="6">
        <v>2</v>
      </c>
      <c r="E511" s="7">
        <f t="shared" si="56"/>
        <v>1.0309278350515464E-3</v>
      </c>
      <c r="F511" s="7">
        <f t="shared" si="57"/>
        <v>3.0726686126901216E-4</v>
      </c>
      <c r="G511" s="7">
        <f t="shared" si="59"/>
        <v>-0.6</v>
      </c>
      <c r="H511" s="14">
        <f t="shared" si="58"/>
        <v>-6.1855670103092778E-4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3</v>
      </c>
      <c r="D514" s="6">
        <v>10</v>
      </c>
      <c r="E514" s="7">
        <f t="shared" si="56"/>
        <v>6.1855670103092778E-4</v>
      </c>
      <c r="F514" s="7">
        <f t="shared" si="57"/>
        <v>1.5363343063450607E-3</v>
      </c>
      <c r="G514" s="7">
        <f t="shared" si="59"/>
        <v>2.3333333333333335</v>
      </c>
      <c r="H514" s="14">
        <f t="shared" si="58"/>
        <v>1.4432989690721649E-3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3</v>
      </c>
      <c r="D516" s="6">
        <v>5</v>
      </c>
      <c r="E516" s="7">
        <f t="shared" si="56"/>
        <v>6.1855670103092778E-4</v>
      </c>
      <c r="F516" s="7">
        <f t="shared" si="57"/>
        <v>7.6816715317253037E-4</v>
      </c>
      <c r="G516" s="7">
        <f t="shared" si="59"/>
        <v>0.66666666666666663</v>
      </c>
      <c r="H516" s="14">
        <f t="shared" si="58"/>
        <v>4.1237113402061852E-4</v>
      </c>
    </row>
    <row r="517" spans="1:8" ht="25.5" x14ac:dyDescent="0.2">
      <c r="A517" s="26"/>
      <c r="B517" s="28" t="s">
        <v>491</v>
      </c>
      <c r="C517" s="31">
        <v>0</v>
      </c>
      <c r="D517" s="6">
        <v>12</v>
      </c>
      <c r="E517" s="7" t="str">
        <f t="shared" si="56"/>
        <v/>
      </c>
      <c r="F517" s="7">
        <f t="shared" si="57"/>
        <v>1.8436011676140728E-3</v>
      </c>
      <c r="G517" s="7">
        <f t="shared" si="59"/>
        <v>1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3</v>
      </c>
      <c r="D519" s="6">
        <v>1</v>
      </c>
      <c r="E519" s="7">
        <f t="shared" si="56"/>
        <v>6.1855670103092778E-4</v>
      </c>
      <c r="F519" s="7">
        <f t="shared" si="57"/>
        <v>1.5363343063450608E-4</v>
      </c>
      <c r="G519" s="7">
        <f t="shared" si="59"/>
        <v>-0.66666666666666663</v>
      </c>
      <c r="H519" s="14">
        <f t="shared" si="58"/>
        <v>-4.1237113402061852E-4</v>
      </c>
    </row>
    <row r="520" spans="1:8" x14ac:dyDescent="0.2">
      <c r="A520" s="26"/>
      <c r="B520" s="28" t="s">
        <v>494</v>
      </c>
      <c r="C520" s="31">
        <v>1</v>
      </c>
      <c r="D520" s="6">
        <v>0</v>
      </c>
      <c r="E520" s="7">
        <f t="shared" si="56"/>
        <v>2.0618556701030929E-4</v>
      </c>
      <c r="F520" s="7" t="str">
        <f t="shared" si="57"/>
        <v/>
      </c>
      <c r="G520" s="7">
        <f t="shared" si="59"/>
        <v>-1</v>
      </c>
      <c r="H520" s="14">
        <f t="shared" si="58"/>
        <v>-2.0618556701030929E-4</v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2</v>
      </c>
      <c r="D527" s="6">
        <v>0</v>
      </c>
      <c r="E527" s="7">
        <f t="shared" si="56"/>
        <v>4.1237113402061858E-4</v>
      </c>
      <c r="F527" s="7" t="str">
        <f t="shared" si="57"/>
        <v/>
      </c>
      <c r="G527" s="7">
        <f t="shared" si="59"/>
        <v>-1</v>
      </c>
      <c r="H527" s="14">
        <f t="shared" si="58"/>
        <v>-4.1237113402061858E-4</v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17</v>
      </c>
      <c r="D530" s="6">
        <v>17</v>
      </c>
      <c r="E530" s="7">
        <f t="shared" si="56"/>
        <v>3.5051546391752578E-3</v>
      </c>
      <c r="F530" s="7">
        <f t="shared" si="57"/>
        <v>2.611768320786603E-3</v>
      </c>
      <c r="G530" s="7">
        <f t="shared" si="59"/>
        <v>0</v>
      </c>
      <c r="H530" s="14">
        <f t="shared" si="58"/>
        <v>0</v>
      </c>
    </row>
    <row r="531" spans="1:8" x14ac:dyDescent="0.2">
      <c r="A531" s="26"/>
      <c r="B531" s="28" t="s">
        <v>505</v>
      </c>
      <c r="C531" s="31">
        <v>4</v>
      </c>
      <c r="D531" s="6">
        <v>1</v>
      </c>
      <c r="E531" s="7">
        <f t="shared" si="56"/>
        <v>8.2474226804123715E-4</v>
      </c>
      <c r="F531" s="7">
        <f t="shared" si="57"/>
        <v>1.5363343063450608E-4</v>
      </c>
      <c r="G531" s="7">
        <f t="shared" si="59"/>
        <v>-0.75</v>
      </c>
      <c r="H531" s="14">
        <f t="shared" si="58"/>
        <v>-6.1855670103092789E-4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16</v>
      </c>
      <c r="D535" s="6">
        <v>28</v>
      </c>
      <c r="E535" s="7">
        <f t="shared" si="56"/>
        <v>3.2989690721649486E-3</v>
      </c>
      <c r="F535" s="7">
        <f t="shared" si="57"/>
        <v>4.3017360577661699E-3</v>
      </c>
      <c r="G535" s="7">
        <f t="shared" si="59"/>
        <v>0.75</v>
      </c>
      <c r="H535" s="14">
        <f t="shared" si="58"/>
        <v>2.4742268041237116E-3</v>
      </c>
    </row>
    <row r="536" spans="1:8" x14ac:dyDescent="0.2">
      <c r="A536" s="26"/>
      <c r="B536" s="28" t="s">
        <v>510</v>
      </c>
      <c r="C536" s="31">
        <v>5</v>
      </c>
      <c r="D536" s="6">
        <v>3</v>
      </c>
      <c r="E536" s="7">
        <f t="shared" si="56"/>
        <v>1.0309278350515464E-3</v>
      </c>
      <c r="F536" s="7">
        <f t="shared" si="57"/>
        <v>4.6090029190351821E-4</v>
      </c>
      <c r="G536" s="7">
        <f t="shared" si="59"/>
        <v>-0.4</v>
      </c>
      <c r="H536" s="14">
        <f t="shared" si="58"/>
        <v>-4.1237113402061858E-4</v>
      </c>
    </row>
    <row r="537" spans="1:8" ht="25.5" x14ac:dyDescent="0.2">
      <c r="A537" s="26"/>
      <c r="B537" s="28" t="s">
        <v>511</v>
      </c>
      <c r="C537" s="31">
        <v>47</v>
      </c>
      <c r="D537" s="6">
        <v>119</v>
      </c>
      <c r="E537" s="7">
        <f t="shared" si="56"/>
        <v>9.6907216494845367E-3</v>
      </c>
      <c r="F537" s="7">
        <f t="shared" si="57"/>
        <v>1.8282378245506221E-2</v>
      </c>
      <c r="G537" s="7">
        <f t="shared" si="59"/>
        <v>1.5319148936170213</v>
      </c>
      <c r="H537" s="14">
        <f t="shared" si="58"/>
        <v>1.4845360824742269E-2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1</v>
      </c>
      <c r="D544" s="6">
        <v>0</v>
      </c>
      <c r="E544" s="7">
        <f t="shared" si="56"/>
        <v>2.0618556701030929E-4</v>
      </c>
      <c r="F544" s="7" t="str">
        <f t="shared" si="57"/>
        <v/>
      </c>
      <c r="G544" s="7">
        <f t="shared" si="59"/>
        <v>-1</v>
      </c>
      <c r="H544" s="14">
        <f t="shared" si="58"/>
        <v>-2.0618556701030929E-4</v>
      </c>
    </row>
    <row r="545" spans="1:8" ht="25.5" x14ac:dyDescent="0.2">
      <c r="A545" s="26"/>
      <c r="B545" s="28" t="s">
        <v>519</v>
      </c>
      <c r="C545" s="31">
        <v>0</v>
      </c>
      <c r="D545" s="6">
        <v>1</v>
      </c>
      <c r="E545" s="7" t="str">
        <f t="shared" si="56"/>
        <v/>
      </c>
      <c r="F545" s="7">
        <f t="shared" si="57"/>
        <v>1.5363343063450608E-4</v>
      </c>
      <c r="G545" s="7">
        <f t="shared" si="59"/>
        <v>1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13</v>
      </c>
      <c r="D552" s="6">
        <v>7</v>
      </c>
      <c r="E552" s="7">
        <f t="shared" si="56"/>
        <v>2.6804123711340207E-3</v>
      </c>
      <c r="F552" s="7">
        <f t="shared" si="57"/>
        <v>1.0754340144415425E-3</v>
      </c>
      <c r="G552" s="7">
        <f t="shared" si="59"/>
        <v>-0.46153846153846156</v>
      </c>
      <c r="H552" s="14">
        <f t="shared" si="58"/>
        <v>-1.2371134020618558E-3</v>
      </c>
    </row>
    <row r="553" spans="1:8" x14ac:dyDescent="0.2">
      <c r="A553" s="26"/>
      <c r="B553" s="28" t="s">
        <v>527</v>
      </c>
      <c r="C553" s="31">
        <v>0</v>
      </c>
      <c r="D553" s="6">
        <v>1</v>
      </c>
      <c r="E553" s="7" t="str">
        <f t="shared" si="56"/>
        <v/>
      </c>
      <c r="F553" s="7">
        <f t="shared" si="57"/>
        <v>1.5363343063450608E-4</v>
      </c>
      <c r="G553" s="7">
        <f t="shared" si="59"/>
        <v>1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2</v>
      </c>
      <c r="D554" s="6">
        <v>0</v>
      </c>
      <c r="E554" s="7">
        <f t="shared" ref="E554:E595" si="60">+IF(C554=0,"",C554/C$362)</f>
        <v>4.1237113402061858E-4</v>
      </c>
      <c r="F554" s="7" t="str">
        <f t="shared" ref="F554:F595" si="61">+IF(D554=0,"",D554/D$362)</f>
        <v/>
      </c>
      <c r="G554" s="7">
        <f t="shared" si="59"/>
        <v>-1</v>
      </c>
      <c r="H554" s="14">
        <f t="shared" ref="H554:H595" si="62">+IF(OR(AND(E554=""),(G554="")),"",E554*G554)</f>
        <v>-4.1237113402061858E-4</v>
      </c>
    </row>
    <row r="555" spans="1:8" x14ac:dyDescent="0.2">
      <c r="A555" s="26"/>
      <c r="B555" s="28" t="s">
        <v>529</v>
      </c>
      <c r="C555" s="31">
        <v>18</v>
      </c>
      <c r="D555" s="6">
        <v>15</v>
      </c>
      <c r="E555" s="7">
        <f t="shared" si="60"/>
        <v>3.7113402061855669E-3</v>
      </c>
      <c r="F555" s="7">
        <f t="shared" si="61"/>
        <v>2.3045014595175911E-3</v>
      </c>
      <c r="G555" s="7">
        <f t="shared" ref="G555:G595" si="63">+IF(AND(C555=0,D555=0)," ",IF(C555=0,1,IF(D555=0,-1,(D555-C555)/C555)))</f>
        <v>-0.16666666666666666</v>
      </c>
      <c r="H555" s="14">
        <f t="shared" si="62"/>
        <v>-6.1855670103092778E-4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43</v>
      </c>
      <c r="D558" s="6">
        <v>74</v>
      </c>
      <c r="E558" s="7">
        <f t="shared" si="60"/>
        <v>8.8659793814432983E-3</v>
      </c>
      <c r="F558" s="7">
        <f t="shared" si="61"/>
        <v>1.136887386695345E-2</v>
      </c>
      <c r="G558" s="7">
        <f t="shared" si="63"/>
        <v>0.72093023255813948</v>
      </c>
      <c r="H558" s="14">
        <f t="shared" si="62"/>
        <v>6.3917525773195868E-3</v>
      </c>
    </row>
    <row r="559" spans="1:8" x14ac:dyDescent="0.2">
      <c r="A559" s="26"/>
      <c r="B559" s="28" t="s">
        <v>533</v>
      </c>
      <c r="C559" s="31">
        <v>27</v>
      </c>
      <c r="D559" s="6">
        <v>18</v>
      </c>
      <c r="E559" s="7">
        <f t="shared" si="60"/>
        <v>5.5670103092783502E-3</v>
      </c>
      <c r="F559" s="7">
        <f t="shared" si="61"/>
        <v>2.7654017514211092E-3</v>
      </c>
      <c r="G559" s="7">
        <f t="shared" si="63"/>
        <v>-0.33333333333333331</v>
      </c>
      <c r="H559" s="14">
        <f t="shared" si="62"/>
        <v>-1.8556701030927832E-3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5</v>
      </c>
      <c r="D568" s="6">
        <v>4</v>
      </c>
      <c r="E568" s="7">
        <f t="shared" si="60"/>
        <v>1.0309278350515464E-3</v>
      </c>
      <c r="F568" s="7">
        <f t="shared" si="61"/>
        <v>6.1453372253802432E-4</v>
      </c>
      <c r="G568" s="7">
        <f t="shared" si="63"/>
        <v>-0.2</v>
      </c>
      <c r="H568" s="14">
        <f t="shared" si="62"/>
        <v>-2.0618556701030929E-4</v>
      </c>
    </row>
    <row r="569" spans="1:8" ht="25.5" x14ac:dyDescent="0.2">
      <c r="A569" s="26"/>
      <c r="B569" s="28" t="s">
        <v>543</v>
      </c>
      <c r="C569" s="31">
        <v>1</v>
      </c>
      <c r="D569" s="6">
        <v>0</v>
      </c>
      <c r="E569" s="7">
        <f t="shared" si="60"/>
        <v>2.0618556701030929E-4</v>
      </c>
      <c r="F569" s="7" t="str">
        <f t="shared" si="61"/>
        <v/>
      </c>
      <c r="G569" s="7">
        <f t="shared" si="63"/>
        <v>-1</v>
      </c>
      <c r="H569" s="14">
        <f t="shared" si="62"/>
        <v>-2.0618556701030929E-4</v>
      </c>
    </row>
    <row r="570" spans="1:8" x14ac:dyDescent="0.2">
      <c r="A570" s="26"/>
      <c r="B570" s="28" t="s">
        <v>544</v>
      </c>
      <c r="C570" s="31">
        <v>3</v>
      </c>
      <c r="D570" s="6">
        <v>0</v>
      </c>
      <c r="E570" s="7">
        <f t="shared" si="60"/>
        <v>6.1855670103092778E-4</v>
      </c>
      <c r="F570" s="7" t="str">
        <f t="shared" si="61"/>
        <v/>
      </c>
      <c r="G570" s="7">
        <f t="shared" si="63"/>
        <v>-1</v>
      </c>
      <c r="H570" s="14">
        <f t="shared" si="62"/>
        <v>-6.1855670103092778E-4</v>
      </c>
    </row>
    <row r="571" spans="1:8" x14ac:dyDescent="0.2">
      <c r="A571" s="26"/>
      <c r="B571" s="28" t="s">
        <v>545</v>
      </c>
      <c r="C571" s="31">
        <v>14</v>
      </c>
      <c r="D571" s="6">
        <v>16</v>
      </c>
      <c r="E571" s="7">
        <f t="shared" si="60"/>
        <v>2.8865979381443299E-3</v>
      </c>
      <c r="F571" s="7">
        <f t="shared" si="61"/>
        <v>2.4581348901520973E-3</v>
      </c>
      <c r="G571" s="7">
        <f t="shared" si="63"/>
        <v>0.14285714285714285</v>
      </c>
      <c r="H571" s="14">
        <f t="shared" si="62"/>
        <v>4.1237113402061852E-4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5</v>
      </c>
      <c r="E573" s="7" t="str">
        <f t="shared" si="60"/>
        <v/>
      </c>
      <c r="F573" s="7">
        <f t="shared" si="61"/>
        <v>7.6816715317253037E-4</v>
      </c>
      <c r="G573" s="7">
        <f t="shared" si="63"/>
        <v>1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90</v>
      </c>
      <c r="D574" s="6">
        <v>54</v>
      </c>
      <c r="E574" s="7">
        <f t="shared" si="60"/>
        <v>1.8556701030927835E-2</v>
      </c>
      <c r="F574" s="7">
        <f t="shared" si="61"/>
        <v>8.2962052542633283E-3</v>
      </c>
      <c r="G574" s="7">
        <f t="shared" si="63"/>
        <v>-0.4</v>
      </c>
      <c r="H574" s="14">
        <f t="shared" si="62"/>
        <v>-7.4226804123711347E-3</v>
      </c>
    </row>
    <row r="575" spans="1:8" ht="25.5" x14ac:dyDescent="0.2">
      <c r="A575" s="26"/>
      <c r="B575" s="28" t="s">
        <v>549</v>
      </c>
      <c r="C575" s="31">
        <v>2</v>
      </c>
      <c r="D575" s="6">
        <v>0</v>
      </c>
      <c r="E575" s="7">
        <f t="shared" si="60"/>
        <v>4.1237113402061858E-4</v>
      </c>
      <c r="F575" s="7" t="str">
        <f t="shared" si="61"/>
        <v/>
      </c>
      <c r="G575" s="7">
        <f t="shared" si="63"/>
        <v>-1</v>
      </c>
      <c r="H575" s="14">
        <f t="shared" si="62"/>
        <v>-4.1237113402061858E-4</v>
      </c>
    </row>
    <row r="576" spans="1:8" x14ac:dyDescent="0.2">
      <c r="A576" s="26"/>
      <c r="B576" s="28" t="s">
        <v>550</v>
      </c>
      <c r="C576" s="31">
        <v>4</v>
      </c>
      <c r="D576" s="6">
        <v>1</v>
      </c>
      <c r="E576" s="7">
        <f t="shared" si="60"/>
        <v>8.2474226804123715E-4</v>
      </c>
      <c r="F576" s="7">
        <f t="shared" si="61"/>
        <v>1.5363343063450608E-4</v>
      </c>
      <c r="G576" s="7">
        <f t="shared" si="63"/>
        <v>-0.75</v>
      </c>
      <c r="H576" s="14">
        <f t="shared" si="62"/>
        <v>-6.1855670103092789E-4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237</v>
      </c>
      <c r="D579" s="6">
        <v>181</v>
      </c>
      <c r="E579" s="7">
        <f t="shared" si="60"/>
        <v>4.8865979381443297E-2</v>
      </c>
      <c r="F579" s="7">
        <f t="shared" si="61"/>
        <v>2.7807650944845597E-2</v>
      </c>
      <c r="G579" s="7">
        <f t="shared" si="63"/>
        <v>-0.23628691983122363</v>
      </c>
      <c r="H579" s="14">
        <f t="shared" si="62"/>
        <v>-1.154639175257732E-2</v>
      </c>
    </row>
    <row r="580" spans="1:8" ht="25.5" x14ac:dyDescent="0.2">
      <c r="A580" s="26"/>
      <c r="B580" s="28" t="s">
        <v>554</v>
      </c>
      <c r="C580" s="31">
        <v>28</v>
      </c>
      <c r="D580" s="6">
        <v>54</v>
      </c>
      <c r="E580" s="7">
        <f t="shared" si="60"/>
        <v>5.7731958762886598E-3</v>
      </c>
      <c r="F580" s="7">
        <f t="shared" si="61"/>
        <v>8.2962052542633283E-3</v>
      </c>
      <c r="G580" s="7">
        <f t="shared" si="63"/>
        <v>0.9285714285714286</v>
      </c>
      <c r="H580" s="14">
        <f t="shared" si="62"/>
        <v>5.3608247422680414E-3</v>
      </c>
    </row>
    <row r="581" spans="1:8" x14ac:dyDescent="0.2">
      <c r="A581" s="26"/>
      <c r="B581" s="28" t="s">
        <v>555</v>
      </c>
      <c r="C581" s="31">
        <v>254</v>
      </c>
      <c r="D581" s="6">
        <v>97</v>
      </c>
      <c r="E581" s="7">
        <f t="shared" si="60"/>
        <v>5.2371134020618555E-2</v>
      </c>
      <c r="F581" s="7">
        <f t="shared" si="61"/>
        <v>1.4902442771547088E-2</v>
      </c>
      <c r="G581" s="7">
        <f t="shared" si="63"/>
        <v>-0.61811023622047245</v>
      </c>
      <c r="H581" s="14">
        <f t="shared" si="62"/>
        <v>-3.2371134020618558E-2</v>
      </c>
    </row>
    <row r="582" spans="1:8" x14ac:dyDescent="0.2">
      <c r="A582" s="26"/>
      <c r="B582" s="28" t="s">
        <v>556</v>
      </c>
      <c r="C582" s="31">
        <v>18</v>
      </c>
      <c r="D582" s="6">
        <v>18</v>
      </c>
      <c r="E582" s="7">
        <f t="shared" si="60"/>
        <v>3.7113402061855669E-3</v>
      </c>
      <c r="F582" s="7">
        <f t="shared" si="61"/>
        <v>2.7654017514211092E-3</v>
      </c>
      <c r="G582" s="7">
        <f t="shared" si="63"/>
        <v>0</v>
      </c>
      <c r="H582" s="14">
        <f t="shared" si="62"/>
        <v>0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2</v>
      </c>
      <c r="D585" s="6">
        <v>0</v>
      </c>
      <c r="E585" s="7">
        <f t="shared" si="60"/>
        <v>4.1237113402061858E-4</v>
      </c>
      <c r="F585" s="7" t="str">
        <f t="shared" si="61"/>
        <v/>
      </c>
      <c r="G585" s="7">
        <f t="shared" si="63"/>
        <v>-1</v>
      </c>
      <c r="H585" s="14">
        <f t="shared" si="62"/>
        <v>-4.1237113402061858E-4</v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15</v>
      </c>
      <c r="D588" s="6">
        <v>18</v>
      </c>
      <c r="E588" s="7">
        <f t="shared" si="60"/>
        <v>3.092783505154639E-3</v>
      </c>
      <c r="F588" s="7">
        <f t="shared" si="61"/>
        <v>2.7654017514211092E-3</v>
      </c>
      <c r="G588" s="7">
        <f t="shared" si="63"/>
        <v>0.2</v>
      </c>
      <c r="H588" s="14">
        <f t="shared" si="62"/>
        <v>6.1855670103092789E-4</v>
      </c>
    </row>
    <row r="589" spans="1:8" x14ac:dyDescent="0.2">
      <c r="A589" s="26"/>
      <c r="B589" s="28" t="s">
        <v>563</v>
      </c>
      <c r="C589" s="31">
        <v>22</v>
      </c>
      <c r="D589" s="6">
        <v>17</v>
      </c>
      <c r="E589" s="7">
        <f t="shared" si="60"/>
        <v>4.536082474226804E-3</v>
      </c>
      <c r="F589" s="7">
        <f t="shared" si="61"/>
        <v>2.611768320786603E-3</v>
      </c>
      <c r="G589" s="7">
        <f t="shared" si="63"/>
        <v>-0.22727272727272727</v>
      </c>
      <c r="H589" s="14">
        <f t="shared" si="62"/>
        <v>-1.0309278350515464E-3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3</v>
      </c>
      <c r="D591" s="6">
        <v>1</v>
      </c>
      <c r="E591" s="7">
        <f t="shared" si="60"/>
        <v>6.1855670103092778E-4</v>
      </c>
      <c r="F591" s="7">
        <f t="shared" si="61"/>
        <v>1.5363343063450608E-4</v>
      </c>
      <c r="G591" s="7">
        <f t="shared" si="63"/>
        <v>-0.66666666666666663</v>
      </c>
      <c r="H591" s="14">
        <f t="shared" si="62"/>
        <v>-4.1237113402061852E-4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1</v>
      </c>
      <c r="D593" s="6">
        <v>0</v>
      </c>
      <c r="E593" s="7">
        <f t="shared" si="60"/>
        <v>2.0618556701030929E-4</v>
      </c>
      <c r="F593" s="7" t="str">
        <f t="shared" si="61"/>
        <v/>
      </c>
      <c r="G593" s="7">
        <f t="shared" si="63"/>
        <v>-1</v>
      </c>
      <c r="H593" s="14">
        <f t="shared" si="62"/>
        <v>-2.0618556701030929E-4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2711</v>
      </c>
      <c r="D601" s="10">
        <f>SUM(D602:D629)</f>
        <v>1739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-0.35853928439690153</v>
      </c>
      <c r="H601" s="24">
        <f t="shared" ref="H601:H629" si="66">+IF(OR(AND(E601=""),(G601="")),"",E601*G601)</f>
        <v>-0.35853928439690153</v>
      </c>
    </row>
    <row r="602" spans="1:8" x14ac:dyDescent="0.2">
      <c r="A602" s="26"/>
      <c r="B602" s="27" t="s">
        <v>570</v>
      </c>
      <c r="C602" s="30">
        <v>10</v>
      </c>
      <c r="D602" s="11">
        <v>18</v>
      </c>
      <c r="E602" s="12">
        <f t="shared" si="64"/>
        <v>3.6886757654002213E-3</v>
      </c>
      <c r="F602" s="12">
        <f t="shared" si="65"/>
        <v>1.0350776308223116E-2</v>
      </c>
      <c r="G602" s="12">
        <f t="shared" ref="G602:G629" si="67">+IF(AND(C602=0,D602=0)," ",IF(C602=0,1,IF(D602=0,-1,(D602-C602)/C602)))</f>
        <v>0.8</v>
      </c>
      <c r="H602" s="13">
        <f t="shared" si="66"/>
        <v>2.9509406123201772E-3</v>
      </c>
    </row>
    <row r="603" spans="1:8" x14ac:dyDescent="0.2">
      <c r="A603" s="26"/>
      <c r="B603" s="28" t="s">
        <v>571</v>
      </c>
      <c r="C603" s="31">
        <v>140</v>
      </c>
      <c r="D603" s="6">
        <v>162</v>
      </c>
      <c r="E603" s="7">
        <f t="shared" si="64"/>
        <v>5.1641460715603098E-2</v>
      </c>
      <c r="F603" s="7">
        <f t="shared" si="65"/>
        <v>9.3156986774008049E-2</v>
      </c>
      <c r="G603" s="7">
        <f t="shared" si="67"/>
        <v>0.15714285714285714</v>
      </c>
      <c r="H603" s="14">
        <f t="shared" si="66"/>
        <v>8.1150866838804875E-3</v>
      </c>
    </row>
    <row r="604" spans="1:8" ht="25.5" x14ac:dyDescent="0.2">
      <c r="A604" s="26"/>
      <c r="B604" s="28" t="s">
        <v>572</v>
      </c>
      <c r="C604" s="31">
        <v>360</v>
      </c>
      <c r="D604" s="6">
        <v>164</v>
      </c>
      <c r="E604" s="7">
        <f t="shared" si="64"/>
        <v>0.13279232755440798</v>
      </c>
      <c r="F604" s="7">
        <f t="shared" si="65"/>
        <v>9.4307073030477293E-2</v>
      </c>
      <c r="G604" s="7">
        <f t="shared" si="67"/>
        <v>-0.5444444444444444</v>
      </c>
      <c r="H604" s="14">
        <f t="shared" si="66"/>
        <v>-7.2298045001844335E-2</v>
      </c>
    </row>
    <row r="605" spans="1:8" x14ac:dyDescent="0.2">
      <c r="A605" s="26"/>
      <c r="B605" s="28" t="s">
        <v>573</v>
      </c>
      <c r="C605" s="31">
        <v>138</v>
      </c>
      <c r="D605" s="6">
        <v>105</v>
      </c>
      <c r="E605" s="7">
        <f t="shared" si="64"/>
        <v>5.0903725562523053E-2</v>
      </c>
      <c r="F605" s="7">
        <f t="shared" si="65"/>
        <v>6.0379528464634846E-2</v>
      </c>
      <c r="G605" s="7">
        <f t="shared" si="67"/>
        <v>-0.2391304347826087</v>
      </c>
      <c r="H605" s="14">
        <f t="shared" si="66"/>
        <v>-1.2172630025820731E-2</v>
      </c>
    </row>
    <row r="606" spans="1:8" x14ac:dyDescent="0.2">
      <c r="A606" s="26"/>
      <c r="B606" s="28" t="s">
        <v>574</v>
      </c>
      <c r="C606" s="31">
        <v>26</v>
      </c>
      <c r="D606" s="6">
        <v>32</v>
      </c>
      <c r="E606" s="7">
        <f t="shared" si="64"/>
        <v>9.5905569900405756E-3</v>
      </c>
      <c r="F606" s="7">
        <f t="shared" si="65"/>
        <v>1.8401380103507763E-2</v>
      </c>
      <c r="G606" s="7">
        <f t="shared" si="67"/>
        <v>0.23076923076923078</v>
      </c>
      <c r="H606" s="14">
        <f t="shared" si="66"/>
        <v>2.2132054592401331E-3</v>
      </c>
    </row>
    <row r="607" spans="1:8" x14ac:dyDescent="0.2">
      <c r="A607" s="26"/>
      <c r="B607" s="28" t="s">
        <v>575</v>
      </c>
      <c r="C607" s="31">
        <v>23</v>
      </c>
      <c r="D607" s="6">
        <v>24</v>
      </c>
      <c r="E607" s="7">
        <f t="shared" si="64"/>
        <v>8.4839542604205082E-3</v>
      </c>
      <c r="F607" s="7">
        <f t="shared" si="65"/>
        <v>1.3801035077630822E-2</v>
      </c>
      <c r="G607" s="7">
        <f t="shared" si="67"/>
        <v>4.3478260869565216E-2</v>
      </c>
      <c r="H607" s="14">
        <f t="shared" si="66"/>
        <v>3.6886757654002209E-4</v>
      </c>
    </row>
    <row r="608" spans="1:8" x14ac:dyDescent="0.2">
      <c r="A608" s="26"/>
      <c r="B608" s="28" t="s">
        <v>576</v>
      </c>
      <c r="C608" s="31">
        <v>16</v>
      </c>
      <c r="D608" s="6">
        <v>4</v>
      </c>
      <c r="E608" s="7">
        <f t="shared" si="64"/>
        <v>5.9018812246403544E-3</v>
      </c>
      <c r="F608" s="7">
        <f t="shared" si="65"/>
        <v>2.3001725129384704E-3</v>
      </c>
      <c r="G608" s="7">
        <f t="shared" si="67"/>
        <v>-0.75</v>
      </c>
      <c r="H608" s="14">
        <f t="shared" si="66"/>
        <v>-4.4264109184802662E-3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4</v>
      </c>
      <c r="E610" s="7" t="str">
        <f t="shared" si="64"/>
        <v/>
      </c>
      <c r="F610" s="7">
        <f t="shared" si="65"/>
        <v>2.3001725129384704E-3</v>
      </c>
      <c r="G610" s="7">
        <f t="shared" si="67"/>
        <v>1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8</v>
      </c>
      <c r="D611" s="6">
        <v>9</v>
      </c>
      <c r="E611" s="7">
        <f t="shared" si="64"/>
        <v>2.9509406123201772E-3</v>
      </c>
      <c r="F611" s="7">
        <f t="shared" si="65"/>
        <v>5.1753881541115581E-3</v>
      </c>
      <c r="G611" s="7">
        <f t="shared" si="67"/>
        <v>0.125</v>
      </c>
      <c r="H611" s="14">
        <f t="shared" si="66"/>
        <v>3.6886757654002215E-4</v>
      </c>
    </row>
    <row r="612" spans="1:8" x14ac:dyDescent="0.2">
      <c r="A612" s="26"/>
      <c r="B612" s="28" t="s">
        <v>580</v>
      </c>
      <c r="C612" s="31">
        <v>18</v>
      </c>
      <c r="D612" s="6">
        <v>25</v>
      </c>
      <c r="E612" s="7">
        <f t="shared" si="64"/>
        <v>6.6396163777203985E-3</v>
      </c>
      <c r="F612" s="7">
        <f t="shared" si="65"/>
        <v>1.437607820586544E-2</v>
      </c>
      <c r="G612" s="7">
        <f t="shared" si="67"/>
        <v>0.3888888888888889</v>
      </c>
      <c r="H612" s="14">
        <f t="shared" si="66"/>
        <v>2.5820730357801551E-3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33</v>
      </c>
      <c r="D614" s="6">
        <v>21</v>
      </c>
      <c r="E614" s="7">
        <f t="shared" si="64"/>
        <v>1.2172630025820729E-2</v>
      </c>
      <c r="F614" s="7">
        <f t="shared" si="65"/>
        <v>1.2075905692926969E-2</v>
      </c>
      <c r="G614" s="7">
        <f t="shared" si="67"/>
        <v>-0.36363636363636365</v>
      </c>
      <c r="H614" s="14">
        <f t="shared" si="66"/>
        <v>-4.4264109184802653E-3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218</v>
      </c>
      <c r="D616" s="6">
        <v>238</v>
      </c>
      <c r="E616" s="7">
        <f t="shared" si="64"/>
        <v>8.0413131685724823E-2</v>
      </c>
      <c r="F616" s="7">
        <f t="shared" si="65"/>
        <v>0.13686026451983899</v>
      </c>
      <c r="G616" s="7">
        <f t="shared" si="67"/>
        <v>9.1743119266055051E-2</v>
      </c>
      <c r="H616" s="14">
        <f t="shared" si="66"/>
        <v>7.3773515308004425E-3</v>
      </c>
    </row>
    <row r="617" spans="1:8" x14ac:dyDescent="0.2">
      <c r="A617" s="26"/>
      <c r="B617" s="28" t="s">
        <v>585</v>
      </c>
      <c r="C617" s="31">
        <v>93</v>
      </c>
      <c r="D617" s="6">
        <v>89</v>
      </c>
      <c r="E617" s="7">
        <f t="shared" si="64"/>
        <v>3.4304684618222059E-2</v>
      </c>
      <c r="F617" s="7">
        <f t="shared" si="65"/>
        <v>5.1178838412880963E-2</v>
      </c>
      <c r="G617" s="7">
        <f t="shared" si="67"/>
        <v>-4.3010752688172046E-2</v>
      </c>
      <c r="H617" s="14">
        <f t="shared" si="66"/>
        <v>-1.4754703061600886E-3</v>
      </c>
    </row>
    <row r="618" spans="1:8" x14ac:dyDescent="0.2">
      <c r="A618" s="26"/>
      <c r="B618" s="28" t="s">
        <v>586</v>
      </c>
      <c r="C618" s="31">
        <v>106</v>
      </c>
      <c r="D618" s="6">
        <v>71</v>
      </c>
      <c r="E618" s="7">
        <f t="shared" si="64"/>
        <v>3.9099963113242348E-2</v>
      </c>
      <c r="F618" s="7">
        <f t="shared" si="65"/>
        <v>4.082806210465785E-2</v>
      </c>
      <c r="G618" s="7">
        <f t="shared" si="67"/>
        <v>-0.330188679245283</v>
      </c>
      <c r="H618" s="14">
        <f t="shared" si="66"/>
        <v>-1.2910365178900774E-2</v>
      </c>
    </row>
    <row r="619" spans="1:8" x14ac:dyDescent="0.2">
      <c r="A619" s="26"/>
      <c r="B619" s="28" t="s">
        <v>587</v>
      </c>
      <c r="C619" s="31">
        <v>683</v>
      </c>
      <c r="D619" s="6">
        <v>594</v>
      </c>
      <c r="E619" s="7">
        <f t="shared" si="64"/>
        <v>0.25193655477683513</v>
      </c>
      <c r="F619" s="7">
        <f t="shared" si="65"/>
        <v>0.34157561817136284</v>
      </c>
      <c r="G619" s="7">
        <f t="shared" si="67"/>
        <v>-0.13030746705710103</v>
      </c>
      <c r="H619" s="14">
        <f t="shared" si="66"/>
        <v>-3.2829214312061976E-2</v>
      </c>
    </row>
    <row r="620" spans="1:8" x14ac:dyDescent="0.2">
      <c r="A620" s="26"/>
      <c r="B620" s="28" t="s">
        <v>588</v>
      </c>
      <c r="C620" s="31">
        <v>66</v>
      </c>
      <c r="D620" s="6">
        <v>34</v>
      </c>
      <c r="E620" s="7">
        <f t="shared" si="64"/>
        <v>2.4345260051641459E-2</v>
      </c>
      <c r="F620" s="7">
        <f t="shared" si="65"/>
        <v>1.9551466359977E-2</v>
      </c>
      <c r="G620" s="7">
        <f t="shared" si="67"/>
        <v>-0.48484848484848486</v>
      </c>
      <c r="H620" s="14">
        <f t="shared" si="66"/>
        <v>-1.1803762449280707E-2</v>
      </c>
    </row>
    <row r="621" spans="1:8" x14ac:dyDescent="0.2">
      <c r="A621" s="26"/>
      <c r="B621" s="28" t="s">
        <v>589</v>
      </c>
      <c r="C621" s="31">
        <v>18</v>
      </c>
      <c r="D621" s="6">
        <v>12</v>
      </c>
      <c r="E621" s="7">
        <f t="shared" si="64"/>
        <v>6.6396163777203985E-3</v>
      </c>
      <c r="F621" s="7">
        <f t="shared" si="65"/>
        <v>6.9005175388154108E-3</v>
      </c>
      <c r="G621" s="7">
        <f t="shared" si="67"/>
        <v>-0.33333333333333331</v>
      </c>
      <c r="H621" s="14">
        <f t="shared" si="66"/>
        <v>-2.2132054592401327E-3</v>
      </c>
    </row>
    <row r="622" spans="1:8" x14ac:dyDescent="0.2">
      <c r="A622" s="26"/>
      <c r="B622" s="28" t="s">
        <v>590</v>
      </c>
      <c r="C622" s="31">
        <v>23</v>
      </c>
      <c r="D622" s="6">
        <v>37</v>
      </c>
      <c r="E622" s="7">
        <f t="shared" si="64"/>
        <v>8.4839542604205082E-3</v>
      </c>
      <c r="F622" s="7">
        <f t="shared" si="65"/>
        <v>2.1276595744680851E-2</v>
      </c>
      <c r="G622" s="7">
        <f t="shared" si="67"/>
        <v>0.60869565217391308</v>
      </c>
      <c r="H622" s="14">
        <f t="shared" si="66"/>
        <v>5.1641460715603094E-3</v>
      </c>
    </row>
    <row r="623" spans="1:8" ht="25.5" x14ac:dyDescent="0.2">
      <c r="A623" s="26"/>
      <c r="B623" s="28" t="s">
        <v>591</v>
      </c>
      <c r="C623" s="31">
        <v>177</v>
      </c>
      <c r="D623" s="6">
        <v>20</v>
      </c>
      <c r="E623" s="7">
        <f t="shared" si="64"/>
        <v>6.5289561047583919E-2</v>
      </c>
      <c r="F623" s="7">
        <f t="shared" si="65"/>
        <v>1.1500862564692352E-2</v>
      </c>
      <c r="G623" s="7">
        <f t="shared" si="67"/>
        <v>-0.88700564971751417</v>
      </c>
      <c r="H623" s="14">
        <f t="shared" si="66"/>
        <v>-5.7912209516783476E-2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50</v>
      </c>
      <c r="D625" s="6">
        <v>14</v>
      </c>
      <c r="E625" s="7">
        <f t="shared" si="64"/>
        <v>1.8443378827001106E-2</v>
      </c>
      <c r="F625" s="7">
        <f t="shared" si="65"/>
        <v>8.0506037952846471E-3</v>
      </c>
      <c r="G625" s="7">
        <f t="shared" si="67"/>
        <v>-0.72</v>
      </c>
      <c r="H625" s="14">
        <f t="shared" si="66"/>
        <v>-1.3279232755440797E-2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431</v>
      </c>
      <c r="D628" s="6">
        <v>3</v>
      </c>
      <c r="E628" s="7">
        <f t="shared" si="64"/>
        <v>0.15898192548874954</v>
      </c>
      <c r="F628" s="7">
        <f t="shared" si="65"/>
        <v>1.7251293847038527E-3</v>
      </c>
      <c r="G628" s="7">
        <f t="shared" si="67"/>
        <v>-0.99303944315545245</v>
      </c>
      <c r="H628" s="14">
        <f t="shared" si="66"/>
        <v>-0.15787532275912947</v>
      </c>
    </row>
    <row r="629" spans="1:8" ht="26.25" thickBot="1" x14ac:dyDescent="0.25">
      <c r="A629" s="26"/>
      <c r="B629" s="29" t="s">
        <v>597</v>
      </c>
      <c r="C629" s="32">
        <v>74</v>
      </c>
      <c r="D629" s="15">
        <v>59</v>
      </c>
      <c r="E629" s="16">
        <f t="shared" si="64"/>
        <v>2.7296200663961639E-2</v>
      </c>
      <c r="F629" s="16">
        <f t="shared" si="65"/>
        <v>3.3927544565842439E-2</v>
      </c>
      <c r="G629" s="16">
        <f t="shared" si="67"/>
        <v>-0.20270270270270271</v>
      </c>
      <c r="H629" s="17">
        <f t="shared" si="66"/>
        <v>-5.5330136481003328E-3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636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637</v>
      </c>
      <c r="C8" s="10">
        <f>+C19+C76+C181+C362+C601</f>
        <v>3980</v>
      </c>
      <c r="D8" s="10">
        <f>+D19+D76+D181+D362+D601</f>
        <v>6939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0.74346733668341713</v>
      </c>
      <c r="H8" s="24">
        <f t="shared" ref="H8:H13" si="1">+IF(OR(AND(E8=""),(G8="")),"",E8*G8)</f>
        <v>0.74346733668341713</v>
      </c>
    </row>
    <row r="9" spans="1:8" x14ac:dyDescent="0.2">
      <c r="A9" s="26"/>
      <c r="B9" s="21" t="s">
        <v>6</v>
      </c>
      <c r="C9" s="18">
        <f>+C19</f>
        <v>14</v>
      </c>
      <c r="D9" s="11">
        <f>+D19</f>
        <v>30</v>
      </c>
      <c r="E9" s="12">
        <f t="shared" ref="E9:F13" si="2">+C9/C$8</f>
        <v>3.5175879396984926E-3</v>
      </c>
      <c r="F9" s="12">
        <f t="shared" si="2"/>
        <v>4.3233895373973198E-3</v>
      </c>
      <c r="G9" s="12">
        <f t="shared" si="0"/>
        <v>1.1428571428571428</v>
      </c>
      <c r="H9" s="13">
        <f t="shared" si="1"/>
        <v>4.0201005025125624E-3</v>
      </c>
    </row>
    <row r="10" spans="1:8" x14ac:dyDescent="0.2">
      <c r="A10" s="26"/>
      <c r="B10" s="22" t="s">
        <v>7</v>
      </c>
      <c r="C10" s="19">
        <f>+C76</f>
        <v>550</v>
      </c>
      <c r="D10" s="6">
        <f>+D76</f>
        <v>1193</v>
      </c>
      <c r="E10" s="7">
        <f t="shared" si="2"/>
        <v>0.13819095477386933</v>
      </c>
      <c r="F10" s="7">
        <f t="shared" si="2"/>
        <v>0.1719267906038334</v>
      </c>
      <c r="G10" s="7">
        <f t="shared" si="0"/>
        <v>1.1690909090909092</v>
      </c>
      <c r="H10" s="14">
        <f t="shared" si="1"/>
        <v>0.16155778894472361</v>
      </c>
    </row>
    <row r="11" spans="1:8" ht="25.5" x14ac:dyDescent="0.2">
      <c r="A11" s="26"/>
      <c r="B11" s="22" t="s">
        <v>8</v>
      </c>
      <c r="C11" s="19">
        <f>+C181</f>
        <v>461</v>
      </c>
      <c r="D11" s="6">
        <f>+D181</f>
        <v>1104</v>
      </c>
      <c r="E11" s="7">
        <f t="shared" si="2"/>
        <v>0.11582914572864321</v>
      </c>
      <c r="F11" s="7">
        <f t="shared" si="2"/>
        <v>0.15910073497622135</v>
      </c>
      <c r="G11" s="7">
        <f t="shared" si="0"/>
        <v>1.3947939262472886</v>
      </c>
      <c r="H11" s="14">
        <f t="shared" si="1"/>
        <v>0.16155778894472361</v>
      </c>
    </row>
    <row r="12" spans="1:8" x14ac:dyDescent="0.2">
      <c r="A12" s="26"/>
      <c r="B12" s="22" t="s">
        <v>9</v>
      </c>
      <c r="C12" s="19">
        <f>+C362</f>
        <v>1949</v>
      </c>
      <c r="D12" s="6">
        <f>+D362</f>
        <v>3325</v>
      </c>
      <c r="E12" s="7">
        <f t="shared" si="2"/>
        <v>0.48969849246231156</v>
      </c>
      <c r="F12" s="7">
        <f t="shared" si="2"/>
        <v>0.47917567372820291</v>
      </c>
      <c r="G12" s="7">
        <f t="shared" si="0"/>
        <v>0.70600307850179578</v>
      </c>
      <c r="H12" s="14">
        <f t="shared" si="1"/>
        <v>0.34572864321608038</v>
      </c>
    </row>
    <row r="13" spans="1:8" ht="15.75" thickBot="1" x14ac:dyDescent="0.25">
      <c r="A13" s="26"/>
      <c r="B13" s="23" t="s">
        <v>10</v>
      </c>
      <c r="C13" s="20">
        <f>+C601</f>
        <v>1006</v>
      </c>
      <c r="D13" s="15">
        <f>+D601</f>
        <v>1287</v>
      </c>
      <c r="E13" s="16">
        <f t="shared" si="2"/>
        <v>0.2527638190954774</v>
      </c>
      <c r="F13" s="16">
        <f t="shared" si="2"/>
        <v>0.18547341115434501</v>
      </c>
      <c r="G13" s="16">
        <f t="shared" si="0"/>
        <v>0.27932405566600399</v>
      </c>
      <c r="H13" s="17">
        <f t="shared" si="1"/>
        <v>7.060301507537689E-2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14</v>
      </c>
      <c r="D19" s="10">
        <f>SUM(D20:D70)</f>
        <v>30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1.1428571428571428</v>
      </c>
      <c r="H19" s="24">
        <f t="shared" ref="H19:H50" si="5">+IF(OR(AND(E19=""),(G19="")),"",E19*G19)</f>
        <v>1.1428571428571428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1</v>
      </c>
      <c r="D26" s="6">
        <v>2</v>
      </c>
      <c r="E26" s="7">
        <f t="shared" si="3"/>
        <v>7.1428571428571425E-2</v>
      </c>
      <c r="F26" s="7">
        <f t="shared" si="4"/>
        <v>6.6666666666666666E-2</v>
      </c>
      <c r="G26" s="7">
        <f t="shared" si="6"/>
        <v>1</v>
      </c>
      <c r="H26" s="14">
        <f t="shared" si="5"/>
        <v>7.1428571428571425E-2</v>
      </c>
    </row>
    <row r="27" spans="1:8" x14ac:dyDescent="0.2">
      <c r="A27" s="26"/>
      <c r="B27" s="22" t="s">
        <v>19</v>
      </c>
      <c r="C27" s="19">
        <v>1</v>
      </c>
      <c r="D27" s="6">
        <v>2</v>
      </c>
      <c r="E27" s="7">
        <f t="shared" si="3"/>
        <v>7.1428571428571425E-2</v>
      </c>
      <c r="F27" s="7">
        <f t="shared" si="4"/>
        <v>6.6666666666666666E-2</v>
      </c>
      <c r="G27" s="7">
        <f t="shared" si="6"/>
        <v>1</v>
      </c>
      <c r="H27" s="14">
        <f t="shared" si="5"/>
        <v>7.1428571428571425E-2</v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3.3333333333333333E-2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1</v>
      </c>
      <c r="E29" s="7" t="str">
        <f t="shared" si="3"/>
        <v/>
      </c>
      <c r="F29" s="7">
        <f t="shared" si="4"/>
        <v>3.3333333333333333E-2</v>
      </c>
      <c r="G29" s="7">
        <f t="shared" si="6"/>
        <v>1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14" t="str">
        <f t="shared" si="5"/>
        <v/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4</v>
      </c>
      <c r="D36" s="6">
        <v>1</v>
      </c>
      <c r="E36" s="7">
        <f t="shared" si="3"/>
        <v>0.2857142857142857</v>
      </c>
      <c r="F36" s="7">
        <f t="shared" si="4"/>
        <v>3.3333333333333333E-2</v>
      </c>
      <c r="G36" s="7">
        <f t="shared" si="6"/>
        <v>-0.75</v>
      </c>
      <c r="H36" s="14">
        <f t="shared" si="5"/>
        <v>-0.21428571428571427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2</v>
      </c>
      <c r="E39" s="7" t="str">
        <f t="shared" si="3"/>
        <v/>
      </c>
      <c r="F39" s="7">
        <f t="shared" si="4"/>
        <v>6.6666666666666666E-2</v>
      </c>
      <c r="G39" s="7">
        <f t="shared" si="6"/>
        <v>1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2</v>
      </c>
      <c r="D50" s="6">
        <v>10</v>
      </c>
      <c r="E50" s="7">
        <f t="shared" si="3"/>
        <v>0.14285714285714285</v>
      </c>
      <c r="F50" s="7">
        <f t="shared" si="4"/>
        <v>0.33333333333333331</v>
      </c>
      <c r="G50" s="7">
        <f t="shared" si="6"/>
        <v>4</v>
      </c>
      <c r="H50" s="14">
        <f t="shared" si="5"/>
        <v>0.5714285714285714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1</v>
      </c>
      <c r="E53" s="7" t="str">
        <f t="shared" si="7"/>
        <v/>
      </c>
      <c r="F53" s="7">
        <f t="shared" si="8"/>
        <v>3.3333333333333333E-2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5</v>
      </c>
      <c r="D54" s="6">
        <v>2</v>
      </c>
      <c r="E54" s="7">
        <f t="shared" si="7"/>
        <v>0.35714285714285715</v>
      </c>
      <c r="F54" s="7">
        <f t="shared" si="8"/>
        <v>6.6666666666666666E-2</v>
      </c>
      <c r="G54" s="7">
        <f t="shared" si="10"/>
        <v>-0.6</v>
      </c>
      <c r="H54" s="14">
        <f t="shared" si="9"/>
        <v>-0.21428571428571427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4</v>
      </c>
      <c r="E64" s="7" t="str">
        <f t="shared" si="7"/>
        <v/>
      </c>
      <c r="F64" s="7">
        <f t="shared" si="8"/>
        <v>0.13333333333333333</v>
      </c>
      <c r="G64" s="7">
        <f t="shared" si="10"/>
        <v>1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1</v>
      </c>
      <c r="D68" s="6">
        <v>3</v>
      </c>
      <c r="E68" s="7">
        <f t="shared" si="7"/>
        <v>7.1428571428571425E-2</v>
      </c>
      <c r="F68" s="7">
        <f t="shared" si="8"/>
        <v>0.1</v>
      </c>
      <c r="G68" s="7">
        <f t="shared" si="10"/>
        <v>2</v>
      </c>
      <c r="H68" s="14">
        <f t="shared" si="9"/>
        <v>0.14285714285714285</v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1</v>
      </c>
      <c r="E70" s="16" t="str">
        <f t="shared" si="7"/>
        <v/>
      </c>
      <c r="F70" s="16">
        <f t="shared" si="8"/>
        <v>3.3333333333333333E-2</v>
      </c>
      <c r="G70" s="16">
        <f t="shared" si="10"/>
        <v>1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550</v>
      </c>
      <c r="D76" s="10">
        <f>SUM(D77:D175)</f>
        <v>1193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1.1690909090909092</v>
      </c>
      <c r="H76" s="24">
        <f t="shared" ref="H76:H107" si="13">+IF(OR(AND(E76=""),(G76="")),"",E76*G76)</f>
        <v>1.1690909090909092</v>
      </c>
    </row>
    <row r="77" spans="1:8" x14ac:dyDescent="0.2">
      <c r="A77" s="26"/>
      <c r="B77" s="27" t="s">
        <v>63</v>
      </c>
      <c r="C77" s="30">
        <v>9</v>
      </c>
      <c r="D77" s="11">
        <v>7</v>
      </c>
      <c r="E77" s="12">
        <f t="shared" si="11"/>
        <v>1.6363636363636365E-2</v>
      </c>
      <c r="F77" s="12">
        <f t="shared" si="12"/>
        <v>5.86756077116513E-3</v>
      </c>
      <c r="G77" s="12">
        <f t="shared" ref="G77:G108" si="14">+IF(AND(C77=0,D77=0)," ",IF(C77=0,1,IF(D77=0,-1,(D77-C77)/C77)))</f>
        <v>-0.22222222222222221</v>
      </c>
      <c r="H77" s="13">
        <f t="shared" si="13"/>
        <v>-3.6363636363636364E-3</v>
      </c>
    </row>
    <row r="78" spans="1:8" x14ac:dyDescent="0.2">
      <c r="A78" s="26"/>
      <c r="B78" s="28" t="s">
        <v>64</v>
      </c>
      <c r="C78" s="31">
        <v>1</v>
      </c>
      <c r="D78" s="6">
        <v>5</v>
      </c>
      <c r="E78" s="7">
        <f t="shared" si="11"/>
        <v>1.8181818181818182E-3</v>
      </c>
      <c r="F78" s="7">
        <f t="shared" si="12"/>
        <v>4.1911148365465214E-3</v>
      </c>
      <c r="G78" s="7">
        <f t="shared" si="14"/>
        <v>4</v>
      </c>
      <c r="H78" s="14">
        <f t="shared" si="13"/>
        <v>7.2727272727272727E-3</v>
      </c>
    </row>
    <row r="79" spans="1:8" x14ac:dyDescent="0.2">
      <c r="A79" s="26"/>
      <c r="B79" s="28" t="s">
        <v>65</v>
      </c>
      <c r="C79" s="31">
        <v>2</v>
      </c>
      <c r="D79" s="6">
        <v>4</v>
      </c>
      <c r="E79" s="7">
        <f t="shared" si="11"/>
        <v>3.6363636363636364E-3</v>
      </c>
      <c r="F79" s="7">
        <f t="shared" si="12"/>
        <v>3.3528918692372171E-3</v>
      </c>
      <c r="G79" s="7">
        <f t="shared" si="14"/>
        <v>1</v>
      </c>
      <c r="H79" s="14">
        <f t="shared" si="13"/>
        <v>3.6363636363636364E-3</v>
      </c>
    </row>
    <row r="80" spans="1:8" x14ac:dyDescent="0.2">
      <c r="A80" s="26"/>
      <c r="B80" s="28" t="s">
        <v>66</v>
      </c>
      <c r="C80" s="31">
        <v>6</v>
      </c>
      <c r="D80" s="6">
        <v>119</v>
      </c>
      <c r="E80" s="7">
        <f t="shared" si="11"/>
        <v>1.090909090909091E-2</v>
      </c>
      <c r="F80" s="7">
        <f t="shared" si="12"/>
        <v>9.9748533109807205E-2</v>
      </c>
      <c r="G80" s="7">
        <f t="shared" si="14"/>
        <v>18.833333333333332</v>
      </c>
      <c r="H80" s="14">
        <f t="shared" si="13"/>
        <v>0.20545454545454545</v>
      </c>
    </row>
    <row r="81" spans="1:8" ht="25.5" x14ac:dyDescent="0.2">
      <c r="A81" s="26"/>
      <c r="B81" s="28" t="s">
        <v>67</v>
      </c>
      <c r="C81" s="31">
        <v>3</v>
      </c>
      <c r="D81" s="6">
        <v>11</v>
      </c>
      <c r="E81" s="7">
        <f t="shared" si="11"/>
        <v>5.454545454545455E-3</v>
      </c>
      <c r="F81" s="7">
        <f t="shared" si="12"/>
        <v>9.2204526404023462E-3</v>
      </c>
      <c r="G81" s="7">
        <f t="shared" si="14"/>
        <v>2.6666666666666665</v>
      </c>
      <c r="H81" s="14">
        <f t="shared" si="13"/>
        <v>1.4545454545454545E-2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8.3822296730930428E-4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2</v>
      </c>
      <c r="D85" s="6">
        <v>1</v>
      </c>
      <c r="E85" s="7">
        <f t="shared" si="11"/>
        <v>3.6363636363636364E-3</v>
      </c>
      <c r="F85" s="7">
        <f t="shared" si="12"/>
        <v>8.3822296730930428E-4</v>
      </c>
      <c r="G85" s="7">
        <f t="shared" si="14"/>
        <v>-0.5</v>
      </c>
      <c r="H85" s="14">
        <f t="shared" si="13"/>
        <v>-1.8181818181818182E-3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3</v>
      </c>
      <c r="D87" s="6">
        <v>0</v>
      </c>
      <c r="E87" s="7">
        <f t="shared" si="11"/>
        <v>5.454545454545455E-3</v>
      </c>
      <c r="F87" s="7" t="str">
        <f t="shared" si="12"/>
        <v/>
      </c>
      <c r="G87" s="7">
        <f t="shared" si="14"/>
        <v>-1</v>
      </c>
      <c r="H87" s="14">
        <f t="shared" si="13"/>
        <v>-5.454545454545455E-3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15</v>
      </c>
      <c r="E92" s="7" t="str">
        <f t="shared" si="11"/>
        <v/>
      </c>
      <c r="F92" s="7">
        <f t="shared" si="12"/>
        <v>1.2573344509639563E-2</v>
      </c>
      <c r="G92" s="7">
        <f t="shared" si="14"/>
        <v>1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1</v>
      </c>
      <c r="D93" s="6">
        <v>1</v>
      </c>
      <c r="E93" s="7">
        <f t="shared" si="11"/>
        <v>1.8181818181818182E-3</v>
      </c>
      <c r="F93" s="7">
        <f t="shared" si="12"/>
        <v>8.3822296730930428E-4</v>
      </c>
      <c r="G93" s="7">
        <f t="shared" si="14"/>
        <v>0</v>
      </c>
      <c r="H93" s="14">
        <f t="shared" si="13"/>
        <v>0</v>
      </c>
    </row>
    <row r="94" spans="1:8" x14ac:dyDescent="0.2">
      <c r="A94" s="26"/>
      <c r="B94" s="28" t="s">
        <v>80</v>
      </c>
      <c r="C94" s="31">
        <v>0</v>
      </c>
      <c r="D94" s="6">
        <v>3</v>
      </c>
      <c r="E94" s="7" t="str">
        <f t="shared" si="11"/>
        <v/>
      </c>
      <c r="F94" s="7">
        <f t="shared" si="12"/>
        <v>2.5146689019279128E-3</v>
      </c>
      <c r="G94" s="7">
        <f t="shared" si="14"/>
        <v>1</v>
      </c>
      <c r="H94" s="14" t="str">
        <f t="shared" si="13"/>
        <v/>
      </c>
    </row>
    <row r="95" spans="1:8" x14ac:dyDescent="0.2">
      <c r="A95" s="26"/>
      <c r="B95" s="28" t="s">
        <v>81</v>
      </c>
      <c r="C95" s="31">
        <v>3</v>
      </c>
      <c r="D95" s="6">
        <v>4</v>
      </c>
      <c r="E95" s="7">
        <f t="shared" si="11"/>
        <v>5.454545454545455E-3</v>
      </c>
      <c r="F95" s="7">
        <f t="shared" si="12"/>
        <v>3.3528918692372171E-3</v>
      </c>
      <c r="G95" s="7">
        <f t="shared" si="14"/>
        <v>0.33333333333333331</v>
      </c>
      <c r="H95" s="14">
        <f t="shared" si="13"/>
        <v>1.8181818181818182E-3</v>
      </c>
    </row>
    <row r="96" spans="1:8" x14ac:dyDescent="0.2">
      <c r="A96" s="26"/>
      <c r="B96" s="28" t="s">
        <v>82</v>
      </c>
      <c r="C96" s="31">
        <v>1</v>
      </c>
      <c r="D96" s="6">
        <v>2</v>
      </c>
      <c r="E96" s="7">
        <f t="shared" si="11"/>
        <v>1.8181818181818182E-3</v>
      </c>
      <c r="F96" s="7">
        <f t="shared" si="12"/>
        <v>1.6764459346186086E-3</v>
      </c>
      <c r="G96" s="7">
        <f t="shared" si="14"/>
        <v>1</v>
      </c>
      <c r="H96" s="14">
        <f t="shared" si="13"/>
        <v>1.8181818181818182E-3</v>
      </c>
    </row>
    <row r="97" spans="1:8" x14ac:dyDescent="0.2">
      <c r="A97" s="26"/>
      <c r="B97" s="28" t="s">
        <v>83</v>
      </c>
      <c r="C97" s="31">
        <v>0</v>
      </c>
      <c r="D97" s="6">
        <v>1</v>
      </c>
      <c r="E97" s="7" t="str">
        <f t="shared" si="11"/>
        <v/>
      </c>
      <c r="F97" s="7">
        <f t="shared" si="12"/>
        <v>8.3822296730930428E-4</v>
      </c>
      <c r="G97" s="7">
        <f t="shared" si="14"/>
        <v>1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22</v>
      </c>
      <c r="D98" s="6">
        <v>18</v>
      </c>
      <c r="E98" s="7">
        <f t="shared" si="11"/>
        <v>0.04</v>
      </c>
      <c r="F98" s="7">
        <f t="shared" si="12"/>
        <v>1.5088013411567477E-2</v>
      </c>
      <c r="G98" s="7">
        <f t="shared" si="14"/>
        <v>-0.18181818181818182</v>
      </c>
      <c r="H98" s="14">
        <f t="shared" si="13"/>
        <v>-7.2727272727272727E-3</v>
      </c>
    </row>
    <row r="99" spans="1:8" x14ac:dyDescent="0.2">
      <c r="A99" s="26"/>
      <c r="B99" s="28" t="s">
        <v>85</v>
      </c>
      <c r="C99" s="31">
        <v>5</v>
      </c>
      <c r="D99" s="6">
        <v>3</v>
      </c>
      <c r="E99" s="7">
        <f t="shared" si="11"/>
        <v>9.0909090909090905E-3</v>
      </c>
      <c r="F99" s="7">
        <f t="shared" si="12"/>
        <v>2.5146689019279128E-3</v>
      </c>
      <c r="G99" s="7">
        <f t="shared" si="14"/>
        <v>-0.4</v>
      </c>
      <c r="H99" s="14">
        <f t="shared" si="13"/>
        <v>-3.6363636363636364E-3</v>
      </c>
    </row>
    <row r="100" spans="1:8" x14ac:dyDescent="0.2">
      <c r="A100" s="26"/>
      <c r="B100" s="28" t="s">
        <v>86</v>
      </c>
      <c r="C100" s="31">
        <v>8</v>
      </c>
      <c r="D100" s="6">
        <v>5</v>
      </c>
      <c r="E100" s="7">
        <f t="shared" si="11"/>
        <v>1.4545454545454545E-2</v>
      </c>
      <c r="F100" s="7">
        <f t="shared" si="12"/>
        <v>4.1911148365465214E-3</v>
      </c>
      <c r="G100" s="7">
        <f t="shared" si="14"/>
        <v>-0.375</v>
      </c>
      <c r="H100" s="14">
        <f t="shared" si="13"/>
        <v>-5.454545454545455E-3</v>
      </c>
    </row>
    <row r="101" spans="1:8" x14ac:dyDescent="0.2">
      <c r="A101" s="26"/>
      <c r="B101" s="28" t="s">
        <v>87</v>
      </c>
      <c r="C101" s="31">
        <v>1</v>
      </c>
      <c r="D101" s="6">
        <v>12</v>
      </c>
      <c r="E101" s="7">
        <f t="shared" si="11"/>
        <v>1.8181818181818182E-3</v>
      </c>
      <c r="F101" s="7">
        <f t="shared" si="12"/>
        <v>1.0058675607711651E-2</v>
      </c>
      <c r="G101" s="7">
        <f t="shared" si="14"/>
        <v>11</v>
      </c>
      <c r="H101" s="14">
        <f t="shared" si="13"/>
        <v>0.02</v>
      </c>
    </row>
    <row r="102" spans="1:8" x14ac:dyDescent="0.2">
      <c r="A102" s="26"/>
      <c r="B102" s="28" t="s">
        <v>88</v>
      </c>
      <c r="C102" s="31">
        <v>1</v>
      </c>
      <c r="D102" s="6">
        <v>0</v>
      </c>
      <c r="E102" s="7">
        <f t="shared" si="11"/>
        <v>1.8181818181818182E-3</v>
      </c>
      <c r="F102" s="7" t="str">
        <f t="shared" si="12"/>
        <v/>
      </c>
      <c r="G102" s="7">
        <f t="shared" si="14"/>
        <v>-1</v>
      </c>
      <c r="H102" s="14">
        <f t="shared" si="13"/>
        <v>-1.8181818181818182E-3</v>
      </c>
    </row>
    <row r="103" spans="1:8" x14ac:dyDescent="0.2">
      <c r="A103" s="26"/>
      <c r="B103" s="28" t="s">
        <v>89</v>
      </c>
      <c r="C103" s="31">
        <v>1</v>
      </c>
      <c r="D103" s="6">
        <v>1</v>
      </c>
      <c r="E103" s="7">
        <f t="shared" si="11"/>
        <v>1.8181818181818182E-3</v>
      </c>
      <c r="F103" s="7">
        <f t="shared" si="12"/>
        <v>8.3822296730930428E-4</v>
      </c>
      <c r="G103" s="7">
        <f t="shared" si="14"/>
        <v>0</v>
      </c>
      <c r="H103" s="14">
        <f t="shared" si="13"/>
        <v>0</v>
      </c>
    </row>
    <row r="104" spans="1:8" x14ac:dyDescent="0.2">
      <c r="A104" s="26"/>
      <c r="B104" s="28" t="s">
        <v>90</v>
      </c>
      <c r="C104" s="31">
        <v>0</v>
      </c>
      <c r="D104" s="6">
        <v>2</v>
      </c>
      <c r="E104" s="7" t="str">
        <f t="shared" si="11"/>
        <v/>
      </c>
      <c r="F104" s="7">
        <f t="shared" si="12"/>
        <v>1.6764459346186086E-3</v>
      </c>
      <c r="G104" s="7">
        <f t="shared" si="14"/>
        <v>1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16</v>
      </c>
      <c r="D106" s="6">
        <v>9</v>
      </c>
      <c r="E106" s="7">
        <f t="shared" si="11"/>
        <v>2.9090909090909091E-2</v>
      </c>
      <c r="F106" s="7">
        <f t="shared" si="12"/>
        <v>7.5440067057837385E-3</v>
      </c>
      <c r="G106" s="7">
        <f t="shared" si="14"/>
        <v>-0.4375</v>
      </c>
      <c r="H106" s="14">
        <f t="shared" si="13"/>
        <v>-1.2727272727272728E-2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3</v>
      </c>
      <c r="D109" s="6">
        <v>0</v>
      </c>
      <c r="E109" s="7">
        <f t="shared" si="15"/>
        <v>5.454545454545455E-3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14">
        <f t="shared" si="17"/>
        <v>-5.454545454545455E-3</v>
      </c>
    </row>
    <row r="110" spans="1:8" x14ac:dyDescent="0.2">
      <c r="A110" s="26"/>
      <c r="B110" s="28" t="s">
        <v>96</v>
      </c>
      <c r="C110" s="31">
        <v>3</v>
      </c>
      <c r="D110" s="6">
        <v>4</v>
      </c>
      <c r="E110" s="7">
        <f t="shared" si="15"/>
        <v>5.454545454545455E-3</v>
      </c>
      <c r="F110" s="7">
        <f t="shared" si="16"/>
        <v>3.3528918692372171E-3</v>
      </c>
      <c r="G110" s="7">
        <f t="shared" si="18"/>
        <v>0.33333333333333331</v>
      </c>
      <c r="H110" s="14">
        <f t="shared" si="17"/>
        <v>1.8181818181818182E-3</v>
      </c>
    </row>
    <row r="111" spans="1:8" x14ac:dyDescent="0.2">
      <c r="A111" s="26"/>
      <c r="B111" s="28" t="s">
        <v>97</v>
      </c>
      <c r="C111" s="31">
        <v>1</v>
      </c>
      <c r="D111" s="6">
        <v>1</v>
      </c>
      <c r="E111" s="7">
        <f t="shared" si="15"/>
        <v>1.8181818181818182E-3</v>
      </c>
      <c r="F111" s="7">
        <f t="shared" si="16"/>
        <v>8.3822296730930428E-4</v>
      </c>
      <c r="G111" s="7">
        <f t="shared" si="18"/>
        <v>0</v>
      </c>
      <c r="H111" s="14">
        <f t="shared" si="17"/>
        <v>0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1</v>
      </c>
      <c r="D113" s="6">
        <v>0</v>
      </c>
      <c r="E113" s="7">
        <f t="shared" si="15"/>
        <v>1.8181818181818182E-3</v>
      </c>
      <c r="F113" s="7" t="str">
        <f t="shared" si="16"/>
        <v/>
      </c>
      <c r="G113" s="7">
        <f t="shared" si="18"/>
        <v>-1</v>
      </c>
      <c r="H113" s="14">
        <f t="shared" si="17"/>
        <v>-1.8181818181818182E-3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100</v>
      </c>
      <c r="E116" s="7" t="str">
        <f t="shared" si="15"/>
        <v/>
      </c>
      <c r="F116" s="7">
        <f t="shared" si="16"/>
        <v>8.3822296730930432E-2</v>
      </c>
      <c r="G116" s="7">
        <f t="shared" si="18"/>
        <v>1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572</v>
      </c>
      <c r="E117" s="7" t="str">
        <f t="shared" si="15"/>
        <v/>
      </c>
      <c r="F117" s="7">
        <f t="shared" si="16"/>
        <v>0.47946353730092206</v>
      </c>
      <c r="G117" s="7">
        <f t="shared" si="18"/>
        <v>1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4</v>
      </c>
      <c r="E118" s="7" t="str">
        <f t="shared" si="15"/>
        <v/>
      </c>
      <c r="F118" s="7">
        <f t="shared" si="16"/>
        <v>3.3528918692372171E-3</v>
      </c>
      <c r="G118" s="7">
        <f t="shared" si="18"/>
        <v>1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30</v>
      </c>
      <c r="E120" s="7" t="str">
        <f t="shared" si="15"/>
        <v/>
      </c>
      <c r="F120" s="7">
        <f t="shared" si="16"/>
        <v>2.5146689019279127E-2</v>
      </c>
      <c r="G120" s="7">
        <f t="shared" si="18"/>
        <v>1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4</v>
      </c>
      <c r="D121" s="6">
        <v>10</v>
      </c>
      <c r="E121" s="7">
        <f t="shared" si="15"/>
        <v>7.2727272727272727E-3</v>
      </c>
      <c r="F121" s="7">
        <f t="shared" si="16"/>
        <v>8.3822296730930428E-3</v>
      </c>
      <c r="G121" s="7">
        <f t="shared" si="18"/>
        <v>1.5</v>
      </c>
      <c r="H121" s="14">
        <f t="shared" si="17"/>
        <v>1.090909090909091E-2</v>
      </c>
    </row>
    <row r="122" spans="1:8" x14ac:dyDescent="0.2">
      <c r="A122" s="26"/>
      <c r="B122" s="28" t="s">
        <v>108</v>
      </c>
      <c r="C122" s="31">
        <v>14</v>
      </c>
      <c r="D122" s="6">
        <v>68</v>
      </c>
      <c r="E122" s="7">
        <f t="shared" si="15"/>
        <v>2.5454545454545455E-2</v>
      </c>
      <c r="F122" s="7">
        <f t="shared" si="16"/>
        <v>5.6999161777032688E-2</v>
      </c>
      <c r="G122" s="7">
        <f t="shared" si="18"/>
        <v>3.8571428571428572</v>
      </c>
      <c r="H122" s="14">
        <f t="shared" si="17"/>
        <v>9.818181818181819E-2</v>
      </c>
    </row>
    <row r="123" spans="1:8" x14ac:dyDescent="0.2">
      <c r="A123" s="26"/>
      <c r="B123" s="28" t="s">
        <v>109</v>
      </c>
      <c r="C123" s="31">
        <v>0</v>
      </c>
      <c r="D123" s="6">
        <v>29</v>
      </c>
      <c r="E123" s="7" t="str">
        <f t="shared" si="15"/>
        <v/>
      </c>
      <c r="F123" s="7">
        <f t="shared" si="16"/>
        <v>2.4308466051969825E-2</v>
      </c>
      <c r="G123" s="7">
        <f t="shared" si="18"/>
        <v>1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6</v>
      </c>
      <c r="D124" s="6">
        <v>0</v>
      </c>
      <c r="E124" s="7">
        <f t="shared" si="15"/>
        <v>1.090909090909091E-2</v>
      </c>
      <c r="F124" s="7" t="str">
        <f t="shared" si="16"/>
        <v/>
      </c>
      <c r="G124" s="7">
        <f t="shared" si="18"/>
        <v>-1</v>
      </c>
      <c r="H124" s="14">
        <f t="shared" si="17"/>
        <v>-1.090909090909091E-2</v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3</v>
      </c>
      <c r="D127" s="6">
        <v>5</v>
      </c>
      <c r="E127" s="7">
        <f t="shared" si="15"/>
        <v>5.454545454545455E-3</v>
      </c>
      <c r="F127" s="7">
        <f t="shared" si="16"/>
        <v>4.1911148365465214E-3</v>
      </c>
      <c r="G127" s="7">
        <f t="shared" si="18"/>
        <v>0.66666666666666663</v>
      </c>
      <c r="H127" s="14">
        <f t="shared" si="17"/>
        <v>3.6363636363636364E-3</v>
      </c>
    </row>
    <row r="128" spans="1:8" x14ac:dyDescent="0.2">
      <c r="A128" s="26"/>
      <c r="B128" s="28" t="s">
        <v>114</v>
      </c>
      <c r="C128" s="31">
        <v>11</v>
      </c>
      <c r="D128" s="6">
        <v>5</v>
      </c>
      <c r="E128" s="7">
        <f t="shared" si="15"/>
        <v>0.02</v>
      </c>
      <c r="F128" s="7">
        <f t="shared" si="16"/>
        <v>4.1911148365465214E-3</v>
      </c>
      <c r="G128" s="7">
        <f t="shared" si="18"/>
        <v>-0.54545454545454541</v>
      </c>
      <c r="H128" s="14">
        <f t="shared" si="17"/>
        <v>-1.0909090909090908E-2</v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4</v>
      </c>
      <c r="E130" s="7" t="str">
        <f t="shared" si="15"/>
        <v/>
      </c>
      <c r="F130" s="7">
        <f t="shared" si="16"/>
        <v>3.3528918692372171E-3</v>
      </c>
      <c r="G130" s="7">
        <f t="shared" si="18"/>
        <v>1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10</v>
      </c>
      <c r="D132" s="6">
        <v>11</v>
      </c>
      <c r="E132" s="7">
        <f t="shared" si="15"/>
        <v>1.8181818181818181E-2</v>
      </c>
      <c r="F132" s="7">
        <f t="shared" si="16"/>
        <v>9.2204526404023462E-3</v>
      </c>
      <c r="G132" s="7">
        <f t="shared" si="18"/>
        <v>0.1</v>
      </c>
      <c r="H132" s="14">
        <f t="shared" si="17"/>
        <v>1.8181818181818182E-3</v>
      </c>
    </row>
    <row r="133" spans="1:8" x14ac:dyDescent="0.2">
      <c r="A133" s="26"/>
      <c r="B133" s="28" t="s">
        <v>119</v>
      </c>
      <c r="C133" s="31">
        <v>1</v>
      </c>
      <c r="D133" s="6">
        <v>0</v>
      </c>
      <c r="E133" s="7">
        <f t="shared" si="15"/>
        <v>1.8181818181818182E-3</v>
      </c>
      <c r="F133" s="7" t="str">
        <f t="shared" si="16"/>
        <v/>
      </c>
      <c r="G133" s="7">
        <f t="shared" si="18"/>
        <v>-1</v>
      </c>
      <c r="H133" s="14">
        <f t="shared" si="17"/>
        <v>-1.8181818181818182E-3</v>
      </c>
    </row>
    <row r="134" spans="1:8" x14ac:dyDescent="0.2">
      <c r="A134" s="26"/>
      <c r="B134" s="28" t="s">
        <v>120</v>
      </c>
      <c r="C134" s="31">
        <v>22</v>
      </c>
      <c r="D134" s="6">
        <v>13</v>
      </c>
      <c r="E134" s="7">
        <f t="shared" si="15"/>
        <v>0.04</v>
      </c>
      <c r="F134" s="7">
        <f t="shared" si="16"/>
        <v>1.0896898575020955E-2</v>
      </c>
      <c r="G134" s="7">
        <f t="shared" si="18"/>
        <v>-0.40909090909090912</v>
      </c>
      <c r="H134" s="14">
        <f t="shared" si="17"/>
        <v>-1.6363636363636365E-2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</v>
      </c>
      <c r="D136" s="6">
        <v>44</v>
      </c>
      <c r="E136" s="7">
        <f t="shared" si="15"/>
        <v>1.8181818181818182E-3</v>
      </c>
      <c r="F136" s="7">
        <f t="shared" si="16"/>
        <v>3.6881810561609385E-2</v>
      </c>
      <c r="G136" s="7">
        <f t="shared" si="18"/>
        <v>43</v>
      </c>
      <c r="H136" s="14">
        <f t="shared" si="17"/>
        <v>7.8181818181818186E-2</v>
      </c>
    </row>
    <row r="137" spans="1:8" x14ac:dyDescent="0.2">
      <c r="A137" s="26"/>
      <c r="B137" s="28" t="s">
        <v>123</v>
      </c>
      <c r="C137" s="31">
        <v>202</v>
      </c>
      <c r="D137" s="6">
        <v>0</v>
      </c>
      <c r="E137" s="7">
        <f t="shared" si="15"/>
        <v>0.36727272727272725</v>
      </c>
      <c r="F137" s="7" t="str">
        <f t="shared" si="16"/>
        <v/>
      </c>
      <c r="G137" s="7">
        <f t="shared" si="18"/>
        <v>-1</v>
      </c>
      <c r="H137" s="14">
        <f t="shared" si="17"/>
        <v>-0.36727272727272725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70</v>
      </c>
      <c r="D139" s="6">
        <v>57</v>
      </c>
      <c r="E139" s="7">
        <f t="shared" si="15"/>
        <v>0.12727272727272726</v>
      </c>
      <c r="F139" s="7">
        <f t="shared" si="16"/>
        <v>4.7778709136630342E-2</v>
      </c>
      <c r="G139" s="7">
        <f t="shared" si="18"/>
        <v>-0.18571428571428572</v>
      </c>
      <c r="H139" s="14">
        <f t="shared" si="17"/>
        <v>-2.3636363636363636E-2</v>
      </c>
    </row>
    <row r="140" spans="1:8" x14ac:dyDescent="0.2">
      <c r="A140" s="26"/>
      <c r="B140" s="28" t="s">
        <v>126</v>
      </c>
      <c r="C140" s="31">
        <v>5</v>
      </c>
      <c r="D140" s="6">
        <v>3</v>
      </c>
      <c r="E140" s="7">
        <f t="shared" ref="E140:E175" si="19">+IF(C140=0,"",C140/C$76)</f>
        <v>9.0909090909090905E-3</v>
      </c>
      <c r="F140" s="7">
        <f t="shared" ref="F140:F175" si="20">+IF(D140=0,"",D140/D$76)</f>
        <v>2.5146689019279128E-3</v>
      </c>
      <c r="G140" s="7">
        <f t="shared" si="18"/>
        <v>-0.4</v>
      </c>
      <c r="H140" s="14">
        <f t="shared" ref="H140:H171" si="21">+IF(OR(AND(E140=""),(G140="")),"",E140*G140)</f>
        <v>-3.6363636363636364E-3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91</v>
      </c>
      <c r="D142" s="6">
        <v>2</v>
      </c>
      <c r="E142" s="7">
        <f t="shared" si="19"/>
        <v>0.16545454545454547</v>
      </c>
      <c r="F142" s="7">
        <f t="shared" si="20"/>
        <v>1.6764459346186086E-3</v>
      </c>
      <c r="G142" s="7">
        <f t="shared" si="22"/>
        <v>-0.97802197802197799</v>
      </c>
      <c r="H142" s="14">
        <f t="shared" si="21"/>
        <v>-0.16181818181818183</v>
      </c>
    </row>
    <row r="143" spans="1:8" x14ac:dyDescent="0.2">
      <c r="A143" s="26"/>
      <c r="B143" s="28" t="s">
        <v>129</v>
      </c>
      <c r="C143" s="31">
        <v>2</v>
      </c>
      <c r="D143" s="6">
        <v>0</v>
      </c>
      <c r="E143" s="7">
        <f t="shared" si="19"/>
        <v>3.6363636363636364E-3</v>
      </c>
      <c r="F143" s="7" t="str">
        <f t="shared" si="20"/>
        <v/>
      </c>
      <c r="G143" s="7">
        <f t="shared" si="22"/>
        <v>-1</v>
      </c>
      <c r="H143" s="14">
        <f t="shared" si="21"/>
        <v>-3.6363636363636364E-3</v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12</v>
      </c>
      <c r="D145" s="6">
        <v>1</v>
      </c>
      <c r="E145" s="7">
        <f t="shared" si="19"/>
        <v>2.181818181818182E-2</v>
      </c>
      <c r="F145" s="7">
        <f t="shared" si="20"/>
        <v>8.3822296730930428E-4</v>
      </c>
      <c r="G145" s="7">
        <f t="shared" si="22"/>
        <v>-0.91666666666666663</v>
      </c>
      <c r="H145" s="14">
        <f t="shared" si="21"/>
        <v>-0.02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1</v>
      </c>
      <c r="D147" s="6">
        <v>1</v>
      </c>
      <c r="E147" s="7">
        <f t="shared" si="19"/>
        <v>1.8181818181818182E-3</v>
      </c>
      <c r="F147" s="7">
        <f t="shared" si="20"/>
        <v>8.3822296730930428E-4</v>
      </c>
      <c r="G147" s="7">
        <f t="shared" si="22"/>
        <v>0</v>
      </c>
      <c r="H147" s="14">
        <f t="shared" si="21"/>
        <v>0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1</v>
      </c>
      <c r="E156" s="7" t="str">
        <f t="shared" si="19"/>
        <v/>
      </c>
      <c r="F156" s="7">
        <f t="shared" si="20"/>
        <v>8.3822296730930428E-4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1</v>
      </c>
      <c r="E161" s="7" t="str">
        <f t="shared" si="19"/>
        <v/>
      </c>
      <c r="F161" s="7">
        <f t="shared" si="20"/>
        <v>8.3822296730930428E-4</v>
      </c>
      <c r="G161" s="7">
        <f t="shared" si="22"/>
        <v>1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1</v>
      </c>
      <c r="E165" s="7" t="str">
        <f t="shared" si="19"/>
        <v/>
      </c>
      <c r="F165" s="7">
        <f t="shared" si="20"/>
        <v>8.3822296730930428E-4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</v>
      </c>
      <c r="D172" s="6">
        <v>2</v>
      </c>
      <c r="E172" s="7">
        <f t="shared" si="19"/>
        <v>1.8181818181818182E-3</v>
      </c>
      <c r="F172" s="7">
        <f t="shared" si="20"/>
        <v>1.6764459346186086E-3</v>
      </c>
      <c r="G172" s="7">
        <f t="shared" si="22"/>
        <v>1</v>
      </c>
      <c r="H172" s="14">
        <f t="shared" ref="H172:H175" si="23">+IF(OR(AND(E172=""),(G172="")),"",E172*G172)</f>
        <v>1.8181818181818182E-3</v>
      </c>
    </row>
    <row r="173" spans="1:8" ht="25.5" x14ac:dyDescent="0.2">
      <c r="A173" s="26"/>
      <c r="B173" s="28" t="s">
        <v>159</v>
      </c>
      <c r="C173" s="31">
        <v>1</v>
      </c>
      <c r="D173" s="6">
        <v>0</v>
      </c>
      <c r="E173" s="7">
        <f t="shared" si="19"/>
        <v>1.8181818181818182E-3</v>
      </c>
      <c r="F173" s="7" t="str">
        <f t="shared" si="20"/>
        <v/>
      </c>
      <c r="G173" s="7">
        <f t="shared" si="22"/>
        <v>-1</v>
      </c>
      <c r="H173" s="14">
        <f t="shared" si="23"/>
        <v>-1.8181818181818182E-3</v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461</v>
      </c>
      <c r="D181" s="10">
        <f>SUM(D182:D356)</f>
        <v>1104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1.3947939262472886</v>
      </c>
      <c r="H181" s="24">
        <f t="shared" ref="H181:H212" si="26">+IF(OR(AND(E181=""),(G181="")),"",E181*G181)</f>
        <v>1.3947939262472886</v>
      </c>
    </row>
    <row r="182" spans="1:8" x14ac:dyDescent="0.2">
      <c r="A182" s="26"/>
      <c r="B182" s="27" t="s">
        <v>162</v>
      </c>
      <c r="C182" s="30">
        <v>0</v>
      </c>
      <c r="D182" s="11">
        <v>0</v>
      </c>
      <c r="E182" s="12" t="str">
        <f t="shared" si="24"/>
        <v/>
      </c>
      <c r="F182" s="12" t="str">
        <f t="shared" si="25"/>
        <v/>
      </c>
      <c r="G182" s="12" t="str">
        <f t="shared" ref="G182:G213" si="27">+IF(AND(C182=0,D182=0)," ",IF(C182=0,1,IF(D182=0,-1,(D182-C182)/C182)))</f>
        <v xml:space="preserve"> </v>
      </c>
      <c r="H182" s="13" t="str">
        <f t="shared" si="26"/>
        <v/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9.0579710144927537E-4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3</v>
      </c>
      <c r="D184" s="6">
        <v>101</v>
      </c>
      <c r="E184" s="7">
        <f t="shared" si="24"/>
        <v>6.5075921908893707E-3</v>
      </c>
      <c r="F184" s="7">
        <f t="shared" si="25"/>
        <v>9.1485507246376815E-2</v>
      </c>
      <c r="G184" s="7">
        <f t="shared" si="27"/>
        <v>32.666666666666664</v>
      </c>
      <c r="H184" s="14">
        <f t="shared" si="26"/>
        <v>0.21258134490238609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2</v>
      </c>
      <c r="D186" s="6">
        <v>3</v>
      </c>
      <c r="E186" s="7">
        <f t="shared" si="24"/>
        <v>4.3383947939262474E-3</v>
      </c>
      <c r="F186" s="7">
        <f t="shared" si="25"/>
        <v>2.717391304347826E-3</v>
      </c>
      <c r="G186" s="7">
        <f t="shared" si="27"/>
        <v>0.5</v>
      </c>
      <c r="H186" s="14">
        <f t="shared" si="26"/>
        <v>2.1691973969631237E-3</v>
      </c>
    </row>
    <row r="187" spans="1:8" ht="25.5" x14ac:dyDescent="0.2">
      <c r="A187" s="26"/>
      <c r="B187" s="28" t="s">
        <v>167</v>
      </c>
      <c r="C187" s="31">
        <v>6</v>
      </c>
      <c r="D187" s="6">
        <v>0</v>
      </c>
      <c r="E187" s="7">
        <f t="shared" si="24"/>
        <v>1.3015184381778741E-2</v>
      </c>
      <c r="F187" s="7" t="str">
        <f t="shared" si="25"/>
        <v/>
      </c>
      <c r="G187" s="7">
        <f t="shared" si="27"/>
        <v>-1</v>
      </c>
      <c r="H187" s="14">
        <f t="shared" si="26"/>
        <v>-1.3015184381778741E-2</v>
      </c>
    </row>
    <row r="188" spans="1:8" x14ac:dyDescent="0.2">
      <c r="A188" s="26"/>
      <c r="B188" s="28" t="s">
        <v>168</v>
      </c>
      <c r="C188" s="31">
        <v>14</v>
      </c>
      <c r="D188" s="6">
        <v>31</v>
      </c>
      <c r="E188" s="7">
        <f t="shared" si="24"/>
        <v>3.0368763557483729E-2</v>
      </c>
      <c r="F188" s="7">
        <f t="shared" si="25"/>
        <v>2.8079710144927536E-2</v>
      </c>
      <c r="G188" s="7">
        <f t="shared" si="27"/>
        <v>1.2142857142857142</v>
      </c>
      <c r="H188" s="14">
        <f t="shared" si="26"/>
        <v>3.6876355748373099E-2</v>
      </c>
    </row>
    <row r="189" spans="1:8" x14ac:dyDescent="0.2">
      <c r="A189" s="26"/>
      <c r="B189" s="28" t="s">
        <v>169</v>
      </c>
      <c r="C189" s="31">
        <v>2</v>
      </c>
      <c r="D189" s="6">
        <v>1</v>
      </c>
      <c r="E189" s="7">
        <f t="shared" si="24"/>
        <v>4.3383947939262474E-3</v>
      </c>
      <c r="F189" s="7">
        <f t="shared" si="25"/>
        <v>9.0579710144927537E-4</v>
      </c>
      <c r="G189" s="7">
        <f t="shared" si="27"/>
        <v>-0.5</v>
      </c>
      <c r="H189" s="14">
        <f t="shared" si="26"/>
        <v>-2.1691973969631237E-3</v>
      </c>
    </row>
    <row r="190" spans="1:8" x14ac:dyDescent="0.2">
      <c r="A190" s="26"/>
      <c r="B190" s="28" t="s">
        <v>170</v>
      </c>
      <c r="C190" s="31">
        <v>1</v>
      </c>
      <c r="D190" s="6">
        <v>4</v>
      </c>
      <c r="E190" s="7">
        <f t="shared" si="24"/>
        <v>2.1691973969631237E-3</v>
      </c>
      <c r="F190" s="7">
        <f t="shared" si="25"/>
        <v>3.6231884057971015E-3</v>
      </c>
      <c r="G190" s="7">
        <f t="shared" si="27"/>
        <v>3</v>
      </c>
      <c r="H190" s="14">
        <f t="shared" si="26"/>
        <v>6.5075921908893716E-3</v>
      </c>
    </row>
    <row r="191" spans="1:8" x14ac:dyDescent="0.2">
      <c r="A191" s="26"/>
      <c r="B191" s="28" t="s">
        <v>171</v>
      </c>
      <c r="C191" s="31">
        <v>2</v>
      </c>
      <c r="D191" s="6">
        <v>2</v>
      </c>
      <c r="E191" s="7">
        <f t="shared" si="24"/>
        <v>4.3383947939262474E-3</v>
      </c>
      <c r="F191" s="7">
        <f t="shared" si="25"/>
        <v>1.8115942028985507E-3</v>
      </c>
      <c r="G191" s="7">
        <f t="shared" si="27"/>
        <v>0</v>
      </c>
      <c r="H191" s="14">
        <f t="shared" si="26"/>
        <v>0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1</v>
      </c>
      <c r="E194" s="7" t="str">
        <f t="shared" si="24"/>
        <v/>
      </c>
      <c r="F194" s="7">
        <f t="shared" si="25"/>
        <v>9.0579710144927537E-4</v>
      </c>
      <c r="G194" s="7">
        <f t="shared" si="27"/>
        <v>1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</v>
      </c>
      <c r="D195" s="6">
        <v>2</v>
      </c>
      <c r="E195" s="7">
        <f t="shared" si="24"/>
        <v>2.1691973969631237E-3</v>
      </c>
      <c r="F195" s="7">
        <f t="shared" si="25"/>
        <v>1.8115942028985507E-3</v>
      </c>
      <c r="G195" s="7">
        <f t="shared" si="27"/>
        <v>1</v>
      </c>
      <c r="H195" s="14">
        <f t="shared" si="26"/>
        <v>2.1691973969631237E-3</v>
      </c>
    </row>
    <row r="196" spans="1:8" x14ac:dyDescent="0.2">
      <c r="A196" s="26"/>
      <c r="B196" s="28" t="s">
        <v>176</v>
      </c>
      <c r="C196" s="31">
        <v>2</v>
      </c>
      <c r="D196" s="6">
        <v>16</v>
      </c>
      <c r="E196" s="7">
        <f t="shared" si="24"/>
        <v>4.3383947939262474E-3</v>
      </c>
      <c r="F196" s="7">
        <f t="shared" si="25"/>
        <v>1.4492753623188406E-2</v>
      </c>
      <c r="G196" s="7">
        <f t="shared" si="27"/>
        <v>7</v>
      </c>
      <c r="H196" s="14">
        <f t="shared" si="26"/>
        <v>3.0368763557483733E-2</v>
      </c>
    </row>
    <row r="197" spans="1:8" ht="25.5" x14ac:dyDescent="0.2">
      <c r="A197" s="26"/>
      <c r="B197" s="28" t="s">
        <v>177</v>
      </c>
      <c r="C197" s="31">
        <v>75</v>
      </c>
      <c r="D197" s="6">
        <v>1</v>
      </c>
      <c r="E197" s="7">
        <f t="shared" si="24"/>
        <v>0.16268980477223427</v>
      </c>
      <c r="F197" s="7">
        <f t="shared" si="25"/>
        <v>9.0579710144927537E-4</v>
      </c>
      <c r="G197" s="7">
        <f t="shared" si="27"/>
        <v>-0.98666666666666669</v>
      </c>
      <c r="H197" s="14">
        <f t="shared" si="26"/>
        <v>-0.16052060737527116</v>
      </c>
    </row>
    <row r="198" spans="1:8" ht="25.5" x14ac:dyDescent="0.2">
      <c r="A198" s="26"/>
      <c r="B198" s="28" t="s">
        <v>178</v>
      </c>
      <c r="C198" s="31">
        <v>0</v>
      </c>
      <c r="D198" s="6">
        <v>2</v>
      </c>
      <c r="E198" s="7" t="str">
        <f t="shared" si="24"/>
        <v/>
      </c>
      <c r="F198" s="7">
        <f t="shared" si="25"/>
        <v>1.8115942028985507E-3</v>
      </c>
      <c r="G198" s="7">
        <f t="shared" si="27"/>
        <v>1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2</v>
      </c>
      <c r="D200" s="6">
        <v>1</v>
      </c>
      <c r="E200" s="7">
        <f t="shared" si="24"/>
        <v>4.3383947939262474E-3</v>
      </c>
      <c r="F200" s="7">
        <f t="shared" si="25"/>
        <v>9.0579710144927537E-4</v>
      </c>
      <c r="G200" s="7">
        <f t="shared" si="27"/>
        <v>-0.5</v>
      </c>
      <c r="H200" s="14">
        <f t="shared" si="26"/>
        <v>-2.1691973969631237E-3</v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2</v>
      </c>
      <c r="D202" s="6">
        <v>4</v>
      </c>
      <c r="E202" s="7">
        <f t="shared" si="24"/>
        <v>4.3383947939262474E-3</v>
      </c>
      <c r="F202" s="7">
        <f t="shared" si="25"/>
        <v>3.6231884057971015E-3</v>
      </c>
      <c r="G202" s="7">
        <f t="shared" si="27"/>
        <v>1</v>
      </c>
      <c r="H202" s="14">
        <f t="shared" si="26"/>
        <v>4.3383947939262474E-3</v>
      </c>
    </row>
    <row r="203" spans="1:8" x14ac:dyDescent="0.2">
      <c r="A203" s="26"/>
      <c r="B203" s="28" t="s">
        <v>183</v>
      </c>
      <c r="C203" s="31">
        <v>6</v>
      </c>
      <c r="D203" s="6">
        <v>2</v>
      </c>
      <c r="E203" s="7">
        <f t="shared" si="24"/>
        <v>1.3015184381778741E-2</v>
      </c>
      <c r="F203" s="7">
        <f t="shared" si="25"/>
        <v>1.8115942028985507E-3</v>
      </c>
      <c r="G203" s="7">
        <f t="shared" si="27"/>
        <v>-0.66666666666666663</v>
      </c>
      <c r="H203" s="14">
        <f t="shared" si="26"/>
        <v>-8.6767895878524931E-3</v>
      </c>
    </row>
    <row r="204" spans="1:8" x14ac:dyDescent="0.2">
      <c r="A204" s="26"/>
      <c r="B204" s="28" t="s">
        <v>184</v>
      </c>
      <c r="C204" s="31">
        <v>1</v>
      </c>
      <c r="D204" s="6">
        <v>0</v>
      </c>
      <c r="E204" s="7">
        <f t="shared" si="24"/>
        <v>2.1691973969631237E-3</v>
      </c>
      <c r="F204" s="7" t="str">
        <f t="shared" si="25"/>
        <v/>
      </c>
      <c r="G204" s="7">
        <f t="shared" si="27"/>
        <v>-1</v>
      </c>
      <c r="H204" s="14">
        <f t="shared" si="26"/>
        <v>-2.1691973969631237E-3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3</v>
      </c>
      <c r="D208" s="6">
        <v>2</v>
      </c>
      <c r="E208" s="7">
        <f t="shared" si="24"/>
        <v>6.5075921908893707E-3</v>
      </c>
      <c r="F208" s="7">
        <f t="shared" si="25"/>
        <v>1.8115942028985507E-3</v>
      </c>
      <c r="G208" s="7">
        <f t="shared" si="27"/>
        <v>-0.33333333333333331</v>
      </c>
      <c r="H208" s="14">
        <f t="shared" si="26"/>
        <v>-2.1691973969631233E-3</v>
      </c>
    </row>
    <row r="209" spans="1:8" x14ac:dyDescent="0.2">
      <c r="A209" s="26"/>
      <c r="B209" s="28" t="s">
        <v>189</v>
      </c>
      <c r="C209" s="31">
        <v>5</v>
      </c>
      <c r="D209" s="6">
        <v>1</v>
      </c>
      <c r="E209" s="7">
        <f t="shared" si="24"/>
        <v>1.0845986984815618E-2</v>
      </c>
      <c r="F209" s="7">
        <f t="shared" si="25"/>
        <v>9.0579710144927537E-4</v>
      </c>
      <c r="G209" s="7">
        <f t="shared" si="27"/>
        <v>-0.8</v>
      </c>
      <c r="H209" s="14">
        <f t="shared" si="26"/>
        <v>-8.6767895878524948E-3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</v>
      </c>
      <c r="D211" s="6">
        <v>0</v>
      </c>
      <c r="E211" s="7">
        <f t="shared" si="24"/>
        <v>6.5075921908893707E-3</v>
      </c>
      <c r="F211" s="7" t="str">
        <f t="shared" si="25"/>
        <v/>
      </c>
      <c r="G211" s="7">
        <f t="shared" si="27"/>
        <v>-1</v>
      </c>
      <c r="H211" s="14">
        <f t="shared" si="26"/>
        <v>-6.5075921908893707E-3</v>
      </c>
    </row>
    <row r="212" spans="1:8" x14ac:dyDescent="0.2">
      <c r="A212" s="26"/>
      <c r="B212" s="28" t="s">
        <v>192</v>
      </c>
      <c r="C212" s="31">
        <v>34</v>
      </c>
      <c r="D212" s="6">
        <v>527</v>
      </c>
      <c r="E212" s="7">
        <f t="shared" si="24"/>
        <v>7.3752711496746198E-2</v>
      </c>
      <c r="F212" s="7">
        <f t="shared" si="25"/>
        <v>0.47735507246376813</v>
      </c>
      <c r="G212" s="7">
        <f t="shared" si="27"/>
        <v>14.5</v>
      </c>
      <c r="H212" s="14">
        <f t="shared" si="26"/>
        <v>1.0694143167028198</v>
      </c>
    </row>
    <row r="213" spans="1:8" x14ac:dyDescent="0.2">
      <c r="A213" s="26"/>
      <c r="B213" s="28" t="s">
        <v>193</v>
      </c>
      <c r="C213" s="31">
        <v>14</v>
      </c>
      <c r="D213" s="6">
        <v>5</v>
      </c>
      <c r="E213" s="7">
        <f t="shared" ref="E213:E244" si="28">+IF(C213=0,"",C213/C$181)</f>
        <v>3.0368763557483729E-2</v>
      </c>
      <c r="F213" s="7">
        <f t="shared" ref="F213:F244" si="29">+IF(D213=0,"",D213/D$181)</f>
        <v>4.528985507246377E-3</v>
      </c>
      <c r="G213" s="7">
        <f t="shared" si="27"/>
        <v>-0.6428571428571429</v>
      </c>
      <c r="H213" s="14">
        <f t="shared" ref="H213:H244" si="30">+IF(OR(AND(E213=""),(G213="")),"",E213*G213)</f>
        <v>-1.9522776572668113E-2</v>
      </c>
    </row>
    <row r="214" spans="1:8" x14ac:dyDescent="0.2">
      <c r="A214" s="26"/>
      <c r="B214" s="28" t="s">
        <v>194</v>
      </c>
      <c r="C214" s="31">
        <v>16</v>
      </c>
      <c r="D214" s="6">
        <v>25</v>
      </c>
      <c r="E214" s="7">
        <f t="shared" si="28"/>
        <v>3.4707158351409979E-2</v>
      </c>
      <c r="F214" s="7">
        <f t="shared" si="29"/>
        <v>2.2644927536231884E-2</v>
      </c>
      <c r="G214" s="7">
        <f t="shared" ref="G214:G245" si="31">+IF(AND(C214=0,D214=0)," ",IF(C214=0,1,IF(D214=0,-1,(D214-C214)/C214)))</f>
        <v>0.5625</v>
      </c>
      <c r="H214" s="14">
        <f t="shared" si="30"/>
        <v>1.9522776572668113E-2</v>
      </c>
    </row>
    <row r="215" spans="1:8" x14ac:dyDescent="0.2">
      <c r="A215" s="26"/>
      <c r="B215" s="28" t="s">
        <v>195</v>
      </c>
      <c r="C215" s="31">
        <v>2</v>
      </c>
      <c r="D215" s="6">
        <v>2</v>
      </c>
      <c r="E215" s="7">
        <f t="shared" si="28"/>
        <v>4.3383947939262474E-3</v>
      </c>
      <c r="F215" s="7">
        <f t="shared" si="29"/>
        <v>1.8115942028985507E-3</v>
      </c>
      <c r="G215" s="7">
        <f t="shared" si="31"/>
        <v>0</v>
      </c>
      <c r="H215" s="14">
        <f t="shared" si="30"/>
        <v>0</v>
      </c>
    </row>
    <row r="216" spans="1:8" x14ac:dyDescent="0.2">
      <c r="A216" s="26"/>
      <c r="B216" s="28" t="s">
        <v>196</v>
      </c>
      <c r="C216" s="31">
        <v>0</v>
      </c>
      <c r="D216" s="6">
        <v>7</v>
      </c>
      <c r="E216" s="7" t="str">
        <f t="shared" si="28"/>
        <v/>
      </c>
      <c r="F216" s="7">
        <f t="shared" si="29"/>
        <v>6.3405797101449279E-3</v>
      </c>
      <c r="G216" s="7">
        <f t="shared" si="31"/>
        <v>1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</v>
      </c>
      <c r="D218" s="6">
        <v>4</v>
      </c>
      <c r="E218" s="7">
        <f t="shared" si="28"/>
        <v>2.1691973969631237E-3</v>
      </c>
      <c r="F218" s="7">
        <f t="shared" si="29"/>
        <v>3.6231884057971015E-3</v>
      </c>
      <c r="G218" s="7">
        <f t="shared" si="31"/>
        <v>3</v>
      </c>
      <c r="H218" s="14">
        <f t="shared" si="30"/>
        <v>6.5075921908893716E-3</v>
      </c>
    </row>
    <row r="219" spans="1:8" x14ac:dyDescent="0.2">
      <c r="A219" s="26"/>
      <c r="B219" s="28" t="s">
        <v>199</v>
      </c>
      <c r="C219" s="31">
        <v>4</v>
      </c>
      <c r="D219" s="6">
        <v>0</v>
      </c>
      <c r="E219" s="7">
        <f t="shared" si="28"/>
        <v>8.6767895878524948E-3</v>
      </c>
      <c r="F219" s="7" t="str">
        <f t="shared" si="29"/>
        <v/>
      </c>
      <c r="G219" s="7">
        <f t="shared" si="31"/>
        <v>-1</v>
      </c>
      <c r="H219" s="14">
        <f t="shared" si="30"/>
        <v>-8.6767895878524948E-3</v>
      </c>
    </row>
    <row r="220" spans="1:8" x14ac:dyDescent="0.2">
      <c r="A220" s="26"/>
      <c r="B220" s="28" t="s">
        <v>200</v>
      </c>
      <c r="C220" s="31">
        <v>8</v>
      </c>
      <c r="D220" s="6">
        <v>7</v>
      </c>
      <c r="E220" s="7">
        <f t="shared" si="28"/>
        <v>1.735357917570499E-2</v>
      </c>
      <c r="F220" s="7">
        <f t="shared" si="29"/>
        <v>6.3405797101449279E-3</v>
      </c>
      <c r="G220" s="7">
        <f t="shared" si="31"/>
        <v>-0.125</v>
      </c>
      <c r="H220" s="14">
        <f t="shared" si="30"/>
        <v>-2.1691973969631237E-3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7</v>
      </c>
      <c r="E222" s="7" t="str">
        <f t="shared" si="28"/>
        <v/>
      </c>
      <c r="F222" s="7">
        <f t="shared" si="29"/>
        <v>6.3405797101449279E-3</v>
      </c>
      <c r="G222" s="7">
        <f t="shared" si="31"/>
        <v>1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16</v>
      </c>
      <c r="D223" s="6">
        <v>30</v>
      </c>
      <c r="E223" s="7">
        <f t="shared" si="28"/>
        <v>3.4707158351409979E-2</v>
      </c>
      <c r="F223" s="7">
        <f t="shared" si="29"/>
        <v>2.717391304347826E-2</v>
      </c>
      <c r="G223" s="7">
        <f t="shared" si="31"/>
        <v>0.875</v>
      </c>
      <c r="H223" s="14">
        <f t="shared" si="30"/>
        <v>3.0368763557483733E-2</v>
      </c>
    </row>
    <row r="224" spans="1:8" x14ac:dyDescent="0.2">
      <c r="A224" s="26"/>
      <c r="B224" s="28" t="s">
        <v>204</v>
      </c>
      <c r="C224" s="31">
        <v>1</v>
      </c>
      <c r="D224" s="6">
        <v>1</v>
      </c>
      <c r="E224" s="7">
        <f t="shared" si="28"/>
        <v>2.1691973969631237E-3</v>
      </c>
      <c r="F224" s="7">
        <f t="shared" si="29"/>
        <v>9.0579710144927537E-4</v>
      </c>
      <c r="G224" s="7">
        <f t="shared" si="31"/>
        <v>0</v>
      </c>
      <c r="H224" s="14">
        <f t="shared" si="30"/>
        <v>0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2</v>
      </c>
      <c r="D227" s="6">
        <v>0</v>
      </c>
      <c r="E227" s="7">
        <f t="shared" si="28"/>
        <v>4.3383947939262474E-3</v>
      </c>
      <c r="F227" s="7" t="str">
        <f t="shared" si="29"/>
        <v/>
      </c>
      <c r="G227" s="7">
        <f t="shared" si="31"/>
        <v>-1</v>
      </c>
      <c r="H227" s="14">
        <f t="shared" si="30"/>
        <v>-4.3383947939262474E-3</v>
      </c>
    </row>
    <row r="228" spans="1:8" x14ac:dyDescent="0.2">
      <c r="A228" s="26"/>
      <c r="B228" s="28" t="s">
        <v>208</v>
      </c>
      <c r="C228" s="31">
        <v>18</v>
      </c>
      <c r="D228" s="6">
        <v>9</v>
      </c>
      <c r="E228" s="7">
        <f t="shared" si="28"/>
        <v>3.9045553145336226E-2</v>
      </c>
      <c r="F228" s="7">
        <f t="shared" si="29"/>
        <v>8.152173913043478E-3</v>
      </c>
      <c r="G228" s="7">
        <f t="shared" si="31"/>
        <v>-0.5</v>
      </c>
      <c r="H228" s="14">
        <f t="shared" si="30"/>
        <v>-1.9522776572668113E-2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17</v>
      </c>
      <c r="D231" s="6">
        <v>3</v>
      </c>
      <c r="E231" s="7">
        <f t="shared" si="28"/>
        <v>3.6876355748373099E-2</v>
      </c>
      <c r="F231" s="7">
        <f t="shared" si="29"/>
        <v>2.717391304347826E-3</v>
      </c>
      <c r="G231" s="7">
        <f t="shared" si="31"/>
        <v>-0.82352941176470584</v>
      </c>
      <c r="H231" s="14">
        <f t="shared" si="30"/>
        <v>-3.0368763557483726E-2</v>
      </c>
    </row>
    <row r="232" spans="1:8" x14ac:dyDescent="0.2">
      <c r="A232" s="26"/>
      <c r="B232" s="28" t="s">
        <v>212</v>
      </c>
      <c r="C232" s="31">
        <v>2</v>
      </c>
      <c r="D232" s="6">
        <v>0</v>
      </c>
      <c r="E232" s="7">
        <f t="shared" si="28"/>
        <v>4.3383947939262474E-3</v>
      </c>
      <c r="F232" s="7" t="str">
        <f t="shared" si="29"/>
        <v/>
      </c>
      <c r="G232" s="7">
        <f t="shared" si="31"/>
        <v>-1</v>
      </c>
      <c r="H232" s="14">
        <f t="shared" si="30"/>
        <v>-4.3383947939262474E-3</v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</v>
      </c>
      <c r="D235" s="6">
        <v>7</v>
      </c>
      <c r="E235" s="7">
        <f t="shared" si="28"/>
        <v>2.1691973969631237E-3</v>
      </c>
      <c r="F235" s="7">
        <f t="shared" si="29"/>
        <v>6.3405797101449279E-3</v>
      </c>
      <c r="G235" s="7">
        <f t="shared" si="31"/>
        <v>6</v>
      </c>
      <c r="H235" s="14">
        <f t="shared" si="30"/>
        <v>1.3015184381778743E-2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4</v>
      </c>
      <c r="D238" s="6">
        <v>3</v>
      </c>
      <c r="E238" s="7">
        <f t="shared" si="28"/>
        <v>8.6767895878524948E-3</v>
      </c>
      <c r="F238" s="7">
        <f t="shared" si="29"/>
        <v>2.717391304347826E-3</v>
      </c>
      <c r="G238" s="7">
        <f t="shared" si="31"/>
        <v>-0.25</v>
      </c>
      <c r="H238" s="14">
        <f t="shared" si="30"/>
        <v>-2.1691973969631237E-3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5</v>
      </c>
      <c r="D241" s="6">
        <v>27</v>
      </c>
      <c r="E241" s="7">
        <f t="shared" si="28"/>
        <v>1.0845986984815618E-2</v>
      </c>
      <c r="F241" s="7">
        <f t="shared" si="29"/>
        <v>2.4456521739130436E-2</v>
      </c>
      <c r="G241" s="7">
        <f t="shared" si="31"/>
        <v>4.4000000000000004</v>
      </c>
      <c r="H241" s="14">
        <f t="shared" si="30"/>
        <v>4.7722342733188726E-2</v>
      </c>
    </row>
    <row r="242" spans="1:8" x14ac:dyDescent="0.2">
      <c r="A242" s="26"/>
      <c r="B242" s="28" t="s">
        <v>222</v>
      </c>
      <c r="C242" s="31">
        <v>0</v>
      </c>
      <c r="D242" s="6">
        <v>30</v>
      </c>
      <c r="E242" s="7" t="str">
        <f t="shared" si="28"/>
        <v/>
      </c>
      <c r="F242" s="7">
        <f t="shared" si="29"/>
        <v>2.717391304347826E-2</v>
      </c>
      <c r="G242" s="7">
        <f t="shared" si="31"/>
        <v>1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13</v>
      </c>
      <c r="D245" s="6">
        <v>6</v>
      </c>
      <c r="E245" s="7">
        <f t="shared" ref="E245:E276" si="32">+IF(C245=0,"",C245/C$181)</f>
        <v>2.8199566160520606E-2</v>
      </c>
      <c r="F245" s="7">
        <f t="shared" ref="F245:F276" si="33">+IF(D245=0,"",D245/D$181)</f>
        <v>5.434782608695652E-3</v>
      </c>
      <c r="G245" s="7">
        <f t="shared" si="31"/>
        <v>-0.53846153846153844</v>
      </c>
      <c r="H245" s="14">
        <f t="shared" ref="H245:H276" si="34">+IF(OR(AND(E245=""),(G245="")),"",E245*G245)</f>
        <v>-1.5184381778741865E-2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3</v>
      </c>
      <c r="D247" s="6">
        <v>7</v>
      </c>
      <c r="E247" s="7">
        <f t="shared" si="32"/>
        <v>6.5075921908893707E-3</v>
      </c>
      <c r="F247" s="7">
        <f t="shared" si="33"/>
        <v>6.3405797101449279E-3</v>
      </c>
      <c r="G247" s="7">
        <f t="shared" si="35"/>
        <v>1.3333333333333333</v>
      </c>
      <c r="H247" s="14">
        <f t="shared" si="34"/>
        <v>8.6767895878524931E-3</v>
      </c>
    </row>
    <row r="248" spans="1:8" x14ac:dyDescent="0.2">
      <c r="A248" s="26"/>
      <c r="B248" s="28" t="s">
        <v>228</v>
      </c>
      <c r="C248" s="31">
        <v>0</v>
      </c>
      <c r="D248" s="6">
        <v>7</v>
      </c>
      <c r="E248" s="7" t="str">
        <f t="shared" si="32"/>
        <v/>
      </c>
      <c r="F248" s="7">
        <f t="shared" si="33"/>
        <v>6.3405797101449279E-3</v>
      </c>
      <c r="G248" s="7">
        <f t="shared" si="35"/>
        <v>1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4</v>
      </c>
      <c r="D251" s="6">
        <v>5</v>
      </c>
      <c r="E251" s="7">
        <f t="shared" si="32"/>
        <v>8.6767895878524948E-3</v>
      </c>
      <c r="F251" s="7">
        <f t="shared" si="33"/>
        <v>4.528985507246377E-3</v>
      </c>
      <c r="G251" s="7">
        <f t="shared" si="35"/>
        <v>0.25</v>
      </c>
      <c r="H251" s="14">
        <f t="shared" si="34"/>
        <v>2.1691973969631237E-3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1</v>
      </c>
      <c r="E254" s="7" t="str">
        <f t="shared" si="32"/>
        <v/>
      </c>
      <c r="F254" s="7">
        <f t="shared" si="33"/>
        <v>9.0579710144927537E-4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20</v>
      </c>
      <c r="E264" s="7" t="str">
        <f t="shared" si="32"/>
        <v/>
      </c>
      <c r="F264" s="7">
        <f t="shared" si="33"/>
        <v>1.8115942028985508E-2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1</v>
      </c>
      <c r="D270" s="6">
        <v>0</v>
      </c>
      <c r="E270" s="7">
        <f t="shared" si="32"/>
        <v>2.1691973969631237E-3</v>
      </c>
      <c r="F270" s="7" t="str">
        <f t="shared" si="33"/>
        <v/>
      </c>
      <c r="G270" s="7">
        <f t="shared" si="35"/>
        <v>-1</v>
      </c>
      <c r="H270" s="14">
        <f t="shared" si="34"/>
        <v>-2.1691973969631237E-3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60</v>
      </c>
      <c r="E272" s="7" t="str">
        <f t="shared" si="32"/>
        <v/>
      </c>
      <c r="F272" s="7">
        <f t="shared" si="33"/>
        <v>5.434782608695652E-2</v>
      </c>
      <c r="G272" s="7">
        <f t="shared" si="35"/>
        <v>1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6</v>
      </c>
      <c r="D274" s="6">
        <v>0</v>
      </c>
      <c r="E274" s="7">
        <f t="shared" si="32"/>
        <v>1.3015184381778741E-2</v>
      </c>
      <c r="F274" s="7" t="str">
        <f t="shared" si="33"/>
        <v/>
      </c>
      <c r="G274" s="7">
        <f t="shared" si="35"/>
        <v>-1</v>
      </c>
      <c r="H274" s="14">
        <f t="shared" si="34"/>
        <v>-1.3015184381778741E-2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2</v>
      </c>
      <c r="D277" s="6">
        <v>0</v>
      </c>
      <c r="E277" s="7">
        <f t="shared" ref="E277:E308" si="36">+IF(C277=0,"",C277/C$181)</f>
        <v>4.3383947939262474E-3</v>
      </c>
      <c r="F277" s="7" t="str">
        <f t="shared" ref="F277:F308" si="37">+IF(D277=0,"",D277/D$181)</f>
        <v/>
      </c>
      <c r="G277" s="7">
        <f t="shared" si="35"/>
        <v>-1</v>
      </c>
      <c r="H277" s="14">
        <f t="shared" ref="H277:H308" si="38">+IF(OR(AND(E277=""),(G277="")),"",E277*G277)</f>
        <v>-4.3383947939262474E-3</v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2</v>
      </c>
      <c r="D285" s="6">
        <v>7</v>
      </c>
      <c r="E285" s="7">
        <f t="shared" si="36"/>
        <v>4.3383947939262474E-3</v>
      </c>
      <c r="F285" s="7">
        <f t="shared" si="37"/>
        <v>6.3405797101449279E-3</v>
      </c>
      <c r="G285" s="7">
        <f t="shared" si="39"/>
        <v>2.5</v>
      </c>
      <c r="H285" s="14">
        <f t="shared" si="38"/>
        <v>1.0845986984815618E-2</v>
      </c>
    </row>
    <row r="286" spans="1:8" ht="25.5" x14ac:dyDescent="0.2">
      <c r="A286" s="26"/>
      <c r="B286" s="28" t="s">
        <v>266</v>
      </c>
      <c r="C286" s="31">
        <v>4</v>
      </c>
      <c r="D286" s="6">
        <v>5</v>
      </c>
      <c r="E286" s="7">
        <f t="shared" si="36"/>
        <v>8.6767895878524948E-3</v>
      </c>
      <c r="F286" s="7">
        <f t="shared" si="37"/>
        <v>4.528985507246377E-3</v>
      </c>
      <c r="G286" s="7">
        <f t="shared" si="39"/>
        <v>0.25</v>
      </c>
      <c r="H286" s="14">
        <f t="shared" si="38"/>
        <v>2.1691973969631237E-3</v>
      </c>
    </row>
    <row r="287" spans="1:8" x14ac:dyDescent="0.2">
      <c r="A287" s="26"/>
      <c r="B287" s="28" t="s">
        <v>267</v>
      </c>
      <c r="C287" s="31">
        <v>1</v>
      </c>
      <c r="D287" s="6">
        <v>0</v>
      </c>
      <c r="E287" s="7">
        <f t="shared" si="36"/>
        <v>2.1691973969631237E-3</v>
      </c>
      <c r="F287" s="7" t="str">
        <f t="shared" si="37"/>
        <v/>
      </c>
      <c r="G287" s="7">
        <f t="shared" si="39"/>
        <v>-1</v>
      </c>
      <c r="H287" s="14">
        <f t="shared" si="38"/>
        <v>-2.1691973969631237E-3</v>
      </c>
    </row>
    <row r="288" spans="1:8" x14ac:dyDescent="0.2">
      <c r="A288" s="26"/>
      <c r="B288" s="28" t="s">
        <v>268</v>
      </c>
      <c r="C288" s="31">
        <v>1</v>
      </c>
      <c r="D288" s="6">
        <v>0</v>
      </c>
      <c r="E288" s="7">
        <f t="shared" si="36"/>
        <v>2.1691973969631237E-3</v>
      </c>
      <c r="F288" s="7" t="str">
        <f t="shared" si="37"/>
        <v/>
      </c>
      <c r="G288" s="7">
        <f t="shared" si="39"/>
        <v>-1</v>
      </c>
      <c r="H288" s="14">
        <f t="shared" si="38"/>
        <v>-2.1691973969631237E-3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6</v>
      </c>
      <c r="D290" s="6">
        <v>11</v>
      </c>
      <c r="E290" s="7">
        <f t="shared" si="36"/>
        <v>1.3015184381778741E-2</v>
      </c>
      <c r="F290" s="7">
        <f t="shared" si="37"/>
        <v>9.9637681159420281E-3</v>
      </c>
      <c r="G290" s="7">
        <f t="shared" si="39"/>
        <v>0.83333333333333337</v>
      </c>
      <c r="H290" s="14">
        <f t="shared" si="38"/>
        <v>1.0845986984815618E-2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1</v>
      </c>
      <c r="E292" s="7" t="str">
        <f t="shared" si="36"/>
        <v/>
      </c>
      <c r="F292" s="7">
        <f t="shared" si="37"/>
        <v>9.0579710144927537E-4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1</v>
      </c>
      <c r="D293" s="6">
        <v>0</v>
      </c>
      <c r="E293" s="7">
        <f t="shared" si="36"/>
        <v>2.1691973969631237E-3</v>
      </c>
      <c r="F293" s="7" t="str">
        <f t="shared" si="37"/>
        <v/>
      </c>
      <c r="G293" s="7">
        <f t="shared" si="39"/>
        <v>-1</v>
      </c>
      <c r="H293" s="14">
        <f t="shared" si="38"/>
        <v>-2.1691973969631237E-3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8</v>
      </c>
      <c r="E297" s="7" t="str">
        <f t="shared" si="36"/>
        <v/>
      </c>
      <c r="F297" s="7">
        <f t="shared" si="37"/>
        <v>7.246376811594203E-3</v>
      </c>
      <c r="G297" s="7">
        <f t="shared" si="39"/>
        <v>1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5</v>
      </c>
      <c r="E299" s="7" t="str">
        <f t="shared" si="36"/>
        <v/>
      </c>
      <c r="F299" s="7">
        <f t="shared" si="37"/>
        <v>4.528985507246377E-3</v>
      </c>
      <c r="G299" s="7">
        <f t="shared" si="39"/>
        <v>1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1</v>
      </c>
      <c r="D301" s="6">
        <v>0</v>
      </c>
      <c r="E301" s="7">
        <f t="shared" si="36"/>
        <v>2.1691973969631237E-3</v>
      </c>
      <c r="F301" s="7" t="str">
        <f t="shared" si="37"/>
        <v/>
      </c>
      <c r="G301" s="7">
        <f t="shared" si="39"/>
        <v>-1</v>
      </c>
      <c r="H301" s="14">
        <f t="shared" si="38"/>
        <v>-2.1691973969631237E-3</v>
      </c>
    </row>
    <row r="302" spans="1:8" x14ac:dyDescent="0.2">
      <c r="A302" s="26"/>
      <c r="B302" s="28" t="s">
        <v>282</v>
      </c>
      <c r="C302" s="31">
        <v>5</v>
      </c>
      <c r="D302" s="6">
        <v>5</v>
      </c>
      <c r="E302" s="7">
        <f t="shared" si="36"/>
        <v>1.0845986984815618E-2</v>
      </c>
      <c r="F302" s="7">
        <f t="shared" si="37"/>
        <v>4.528985507246377E-3</v>
      </c>
      <c r="G302" s="7">
        <f t="shared" si="39"/>
        <v>0</v>
      </c>
      <c r="H302" s="14">
        <f t="shared" si="38"/>
        <v>0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25</v>
      </c>
      <c r="D305" s="6">
        <v>17</v>
      </c>
      <c r="E305" s="7">
        <f t="shared" si="36"/>
        <v>5.4229934924078092E-2</v>
      </c>
      <c r="F305" s="7">
        <f t="shared" si="37"/>
        <v>1.5398550724637682E-2</v>
      </c>
      <c r="G305" s="7">
        <f t="shared" si="39"/>
        <v>-0.32</v>
      </c>
      <c r="H305" s="14">
        <f t="shared" si="38"/>
        <v>-1.735357917570499E-2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</v>
      </c>
      <c r="D313" s="6">
        <v>0</v>
      </c>
      <c r="E313" s="7">
        <f t="shared" si="40"/>
        <v>2.1691973969631237E-3</v>
      </c>
      <c r="F313" s="7" t="str">
        <f t="shared" si="41"/>
        <v/>
      </c>
      <c r="G313" s="7">
        <f t="shared" si="43"/>
        <v>-1</v>
      </c>
      <c r="H313" s="14">
        <f t="shared" si="42"/>
        <v>-2.1691973969631237E-3</v>
      </c>
    </row>
    <row r="314" spans="1:8" ht="25.5" x14ac:dyDescent="0.2">
      <c r="A314" s="26"/>
      <c r="B314" s="28" t="s">
        <v>294</v>
      </c>
      <c r="C314" s="31">
        <v>56</v>
      </c>
      <c r="D314" s="6">
        <v>32</v>
      </c>
      <c r="E314" s="7">
        <f t="shared" si="40"/>
        <v>0.12147505422993492</v>
      </c>
      <c r="F314" s="7">
        <f t="shared" si="41"/>
        <v>2.8985507246376812E-2</v>
      </c>
      <c r="G314" s="7">
        <f t="shared" si="43"/>
        <v>-0.42857142857142855</v>
      </c>
      <c r="H314" s="14">
        <f t="shared" si="42"/>
        <v>-5.2060737527114959E-2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2</v>
      </c>
      <c r="D317" s="6">
        <v>4</v>
      </c>
      <c r="E317" s="7">
        <f t="shared" si="40"/>
        <v>4.3383947939262474E-3</v>
      </c>
      <c r="F317" s="7">
        <f t="shared" si="41"/>
        <v>3.6231884057971015E-3</v>
      </c>
      <c r="G317" s="7">
        <f t="shared" si="43"/>
        <v>1</v>
      </c>
      <c r="H317" s="14">
        <f t="shared" si="42"/>
        <v>4.3383947939262474E-3</v>
      </c>
    </row>
    <row r="318" spans="1:8" x14ac:dyDescent="0.2">
      <c r="A318" s="26"/>
      <c r="B318" s="28" t="s">
        <v>298</v>
      </c>
      <c r="C318" s="31">
        <v>1</v>
      </c>
      <c r="D318" s="6">
        <v>0</v>
      </c>
      <c r="E318" s="7">
        <f t="shared" si="40"/>
        <v>2.1691973969631237E-3</v>
      </c>
      <c r="F318" s="7" t="str">
        <f t="shared" si="41"/>
        <v/>
      </c>
      <c r="G318" s="7">
        <f t="shared" si="43"/>
        <v>-1</v>
      </c>
      <c r="H318" s="14">
        <f t="shared" si="42"/>
        <v>-2.1691973969631237E-3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1</v>
      </c>
      <c r="D320" s="6">
        <v>4</v>
      </c>
      <c r="E320" s="7">
        <f t="shared" si="40"/>
        <v>2.1691973969631237E-3</v>
      </c>
      <c r="F320" s="7">
        <f t="shared" si="41"/>
        <v>3.6231884057971015E-3</v>
      </c>
      <c r="G320" s="7">
        <f t="shared" si="43"/>
        <v>3</v>
      </c>
      <c r="H320" s="14">
        <f t="shared" si="42"/>
        <v>6.5075921908893716E-3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17</v>
      </c>
      <c r="D325" s="6">
        <v>1</v>
      </c>
      <c r="E325" s="7">
        <f t="shared" si="40"/>
        <v>3.6876355748373099E-2</v>
      </c>
      <c r="F325" s="7">
        <f t="shared" si="41"/>
        <v>9.0579710144927537E-4</v>
      </c>
      <c r="G325" s="7">
        <f t="shared" si="43"/>
        <v>-0.94117647058823528</v>
      </c>
      <c r="H325" s="14">
        <f t="shared" si="42"/>
        <v>-3.4707158351409972E-2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3</v>
      </c>
      <c r="D327" s="6">
        <v>0</v>
      </c>
      <c r="E327" s="7">
        <f t="shared" si="40"/>
        <v>6.5075921908893707E-3</v>
      </c>
      <c r="F327" s="7" t="str">
        <f t="shared" si="41"/>
        <v/>
      </c>
      <c r="G327" s="7">
        <f t="shared" si="43"/>
        <v>-1</v>
      </c>
      <c r="H327" s="14">
        <f t="shared" si="42"/>
        <v>-6.5075921908893707E-3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5</v>
      </c>
      <c r="D329" s="6">
        <v>1</v>
      </c>
      <c r="E329" s="7">
        <f t="shared" si="40"/>
        <v>1.0845986984815618E-2</v>
      </c>
      <c r="F329" s="7">
        <f t="shared" si="41"/>
        <v>9.0579710144927537E-4</v>
      </c>
      <c r="G329" s="7">
        <f t="shared" si="43"/>
        <v>-0.8</v>
      </c>
      <c r="H329" s="14">
        <f t="shared" si="42"/>
        <v>-8.6767895878524948E-3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11</v>
      </c>
      <c r="D331" s="6">
        <v>10</v>
      </c>
      <c r="E331" s="7">
        <f t="shared" si="40"/>
        <v>2.3861171366594359E-2</v>
      </c>
      <c r="F331" s="7">
        <f t="shared" si="41"/>
        <v>9.057971014492754E-3</v>
      </c>
      <c r="G331" s="7">
        <f t="shared" si="43"/>
        <v>-9.0909090909090912E-2</v>
      </c>
      <c r="H331" s="14">
        <f t="shared" si="42"/>
        <v>-2.1691973969631237E-3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10</v>
      </c>
      <c r="E333" s="7" t="str">
        <f t="shared" si="40"/>
        <v/>
      </c>
      <c r="F333" s="7">
        <f t="shared" si="41"/>
        <v>9.057971014492754E-3</v>
      </c>
      <c r="G333" s="7">
        <f t="shared" si="43"/>
        <v>1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12</v>
      </c>
      <c r="D334" s="6">
        <v>0</v>
      </c>
      <c r="E334" s="7">
        <f t="shared" si="40"/>
        <v>2.6030368763557483E-2</v>
      </c>
      <c r="F334" s="7" t="str">
        <f t="shared" si="41"/>
        <v/>
      </c>
      <c r="G334" s="7">
        <f t="shared" si="43"/>
        <v>-1</v>
      </c>
      <c r="H334" s="14">
        <f t="shared" si="42"/>
        <v>-2.6030368763557483E-2</v>
      </c>
    </row>
    <row r="335" spans="1:8" ht="25.5" x14ac:dyDescent="0.2">
      <c r="A335" s="26"/>
      <c r="B335" s="28" t="s">
        <v>315</v>
      </c>
      <c r="C335" s="31">
        <v>1</v>
      </c>
      <c r="D335" s="6">
        <v>0</v>
      </c>
      <c r="E335" s="7">
        <f t="shared" si="40"/>
        <v>2.1691973969631237E-3</v>
      </c>
      <c r="F335" s="7" t="str">
        <f t="shared" si="41"/>
        <v/>
      </c>
      <c r="G335" s="7">
        <f t="shared" si="43"/>
        <v>-1</v>
      </c>
      <c r="H335" s="14">
        <f t="shared" si="42"/>
        <v>-2.1691973969631237E-3</v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2</v>
      </c>
      <c r="E348" s="7" t="str">
        <f t="shared" si="44"/>
        <v/>
      </c>
      <c r="F348" s="7">
        <f t="shared" si="45"/>
        <v>1.8115942028985507E-3</v>
      </c>
      <c r="G348" s="7">
        <f t="shared" si="47"/>
        <v>1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1</v>
      </c>
      <c r="D349" s="6">
        <v>5</v>
      </c>
      <c r="E349" s="7">
        <f t="shared" si="44"/>
        <v>2.1691973969631237E-3</v>
      </c>
      <c r="F349" s="7">
        <f t="shared" si="45"/>
        <v>4.528985507246377E-3</v>
      </c>
      <c r="G349" s="7">
        <f t="shared" si="47"/>
        <v>4</v>
      </c>
      <c r="H349" s="14">
        <f t="shared" si="46"/>
        <v>8.6767895878524948E-3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1</v>
      </c>
      <c r="E351" s="7" t="str">
        <f t="shared" si="44"/>
        <v/>
      </c>
      <c r="F351" s="7">
        <f t="shared" si="45"/>
        <v>9.0579710144927537E-4</v>
      </c>
      <c r="G351" s="7">
        <f t="shared" si="47"/>
        <v>1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1949</v>
      </c>
      <c r="D362" s="10">
        <f>SUM(D363:D595)</f>
        <v>3325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0.70600307850179578</v>
      </c>
      <c r="H362" s="24">
        <f t="shared" ref="H362:H425" si="50">+IF(OR(AND(E362=""),(G362="")),"",E362*G362)</f>
        <v>0.70600307850179578</v>
      </c>
    </row>
    <row r="363" spans="1:8" x14ac:dyDescent="0.2">
      <c r="A363" s="26"/>
      <c r="B363" s="27" t="s">
        <v>337</v>
      </c>
      <c r="C363" s="30">
        <v>1</v>
      </c>
      <c r="D363" s="11">
        <v>9</v>
      </c>
      <c r="E363" s="12">
        <f t="shared" si="48"/>
        <v>5.1308363263211901E-4</v>
      </c>
      <c r="F363" s="12">
        <f t="shared" si="49"/>
        <v>2.7067669172932329E-3</v>
      </c>
      <c r="G363" s="12">
        <f t="shared" ref="G363:G426" si="51">+IF(AND(C363=0,D363=0)," ",IF(C363=0,1,IF(D363=0,-1,(D363-C363)/C363)))</f>
        <v>8</v>
      </c>
      <c r="H363" s="13">
        <f t="shared" si="50"/>
        <v>4.1046690610569521E-3</v>
      </c>
    </row>
    <row r="364" spans="1:8" x14ac:dyDescent="0.2">
      <c r="A364" s="26"/>
      <c r="B364" s="28" t="s">
        <v>338</v>
      </c>
      <c r="C364" s="31">
        <v>5</v>
      </c>
      <c r="D364" s="6">
        <v>1</v>
      </c>
      <c r="E364" s="7">
        <f t="shared" si="48"/>
        <v>2.5654181631605951E-3</v>
      </c>
      <c r="F364" s="7">
        <f t="shared" si="49"/>
        <v>3.0075187969924811E-4</v>
      </c>
      <c r="G364" s="7">
        <f t="shared" si="51"/>
        <v>-0.8</v>
      </c>
      <c r="H364" s="14">
        <f t="shared" si="50"/>
        <v>-2.052334530528476E-3</v>
      </c>
    </row>
    <row r="365" spans="1:8" x14ac:dyDescent="0.2">
      <c r="A365" s="26"/>
      <c r="B365" s="28" t="s">
        <v>339</v>
      </c>
      <c r="C365" s="31">
        <v>2</v>
      </c>
      <c r="D365" s="6">
        <v>0</v>
      </c>
      <c r="E365" s="7">
        <f t="shared" si="48"/>
        <v>1.026167265264238E-3</v>
      </c>
      <c r="F365" s="7" t="str">
        <f t="shared" si="49"/>
        <v/>
      </c>
      <c r="G365" s="7">
        <f t="shared" si="51"/>
        <v>-1</v>
      </c>
      <c r="H365" s="14">
        <f t="shared" si="50"/>
        <v>-1.026167265264238E-3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23</v>
      </c>
      <c r="D368" s="6">
        <v>50</v>
      </c>
      <c r="E368" s="7">
        <f t="shared" si="48"/>
        <v>1.1800923550538737E-2</v>
      </c>
      <c r="F368" s="7">
        <f t="shared" si="49"/>
        <v>1.5037593984962405E-2</v>
      </c>
      <c r="G368" s="7">
        <f t="shared" si="51"/>
        <v>1.173913043478261</v>
      </c>
      <c r="H368" s="14">
        <f t="shared" si="50"/>
        <v>1.3853258081067216E-2</v>
      </c>
    </row>
    <row r="369" spans="1:8" x14ac:dyDescent="0.2">
      <c r="A369" s="26"/>
      <c r="B369" s="28" t="s">
        <v>343</v>
      </c>
      <c r="C369" s="31">
        <v>1</v>
      </c>
      <c r="D369" s="6">
        <v>0</v>
      </c>
      <c r="E369" s="7">
        <f t="shared" si="48"/>
        <v>5.1308363263211901E-4</v>
      </c>
      <c r="F369" s="7" t="str">
        <f t="shared" si="49"/>
        <v/>
      </c>
      <c r="G369" s="7">
        <f t="shared" si="51"/>
        <v>-1</v>
      </c>
      <c r="H369" s="14">
        <f t="shared" si="50"/>
        <v>-5.1308363263211901E-4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4</v>
      </c>
      <c r="D371" s="6">
        <v>1</v>
      </c>
      <c r="E371" s="7">
        <f t="shared" si="48"/>
        <v>2.052334530528476E-3</v>
      </c>
      <c r="F371" s="7">
        <f t="shared" si="49"/>
        <v>3.0075187969924811E-4</v>
      </c>
      <c r="G371" s="7">
        <f t="shared" si="51"/>
        <v>-0.75</v>
      </c>
      <c r="H371" s="14">
        <f t="shared" si="50"/>
        <v>-1.5392508978963569E-3</v>
      </c>
    </row>
    <row r="372" spans="1:8" x14ac:dyDescent="0.2">
      <c r="A372" s="26"/>
      <c r="B372" s="28" t="s">
        <v>346</v>
      </c>
      <c r="C372" s="31">
        <v>4</v>
      </c>
      <c r="D372" s="6">
        <v>1</v>
      </c>
      <c r="E372" s="7">
        <f t="shared" si="48"/>
        <v>2.052334530528476E-3</v>
      </c>
      <c r="F372" s="7">
        <f t="shared" si="49"/>
        <v>3.0075187969924811E-4</v>
      </c>
      <c r="G372" s="7">
        <f t="shared" si="51"/>
        <v>-0.75</v>
      </c>
      <c r="H372" s="14">
        <f t="shared" si="50"/>
        <v>-1.5392508978963569E-3</v>
      </c>
    </row>
    <row r="373" spans="1:8" x14ac:dyDescent="0.2">
      <c r="A373" s="26"/>
      <c r="B373" s="28" t="s">
        <v>347</v>
      </c>
      <c r="C373" s="31">
        <v>1</v>
      </c>
      <c r="D373" s="6">
        <v>0</v>
      </c>
      <c r="E373" s="7">
        <f t="shared" si="48"/>
        <v>5.1308363263211901E-4</v>
      </c>
      <c r="F373" s="7" t="str">
        <f t="shared" si="49"/>
        <v/>
      </c>
      <c r="G373" s="7">
        <f t="shared" si="51"/>
        <v>-1</v>
      </c>
      <c r="H373" s="14">
        <f t="shared" si="50"/>
        <v>-5.1308363263211901E-4</v>
      </c>
    </row>
    <row r="374" spans="1:8" x14ac:dyDescent="0.2">
      <c r="A374" s="26"/>
      <c r="B374" s="28" t="s">
        <v>348</v>
      </c>
      <c r="C374" s="31">
        <v>19</v>
      </c>
      <c r="D374" s="6">
        <v>65</v>
      </c>
      <c r="E374" s="7">
        <f t="shared" si="48"/>
        <v>9.748589020010261E-3</v>
      </c>
      <c r="F374" s="7">
        <f t="shared" si="49"/>
        <v>1.9548872180451128E-2</v>
      </c>
      <c r="G374" s="7">
        <f t="shared" si="51"/>
        <v>2.4210526315789473</v>
      </c>
      <c r="H374" s="14">
        <f t="shared" si="50"/>
        <v>2.3601847101077475E-2</v>
      </c>
    </row>
    <row r="375" spans="1:8" x14ac:dyDescent="0.2">
      <c r="A375" s="26"/>
      <c r="B375" s="28" t="s">
        <v>349</v>
      </c>
      <c r="C375" s="31">
        <v>4</v>
      </c>
      <c r="D375" s="6">
        <v>5</v>
      </c>
      <c r="E375" s="7">
        <f t="shared" si="48"/>
        <v>2.052334530528476E-3</v>
      </c>
      <c r="F375" s="7">
        <f t="shared" si="49"/>
        <v>1.5037593984962407E-3</v>
      </c>
      <c r="G375" s="7">
        <f t="shared" si="51"/>
        <v>0.25</v>
      </c>
      <c r="H375" s="14">
        <f t="shared" si="50"/>
        <v>5.1308363263211901E-4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7</v>
      </c>
      <c r="E377" s="7" t="str">
        <f t="shared" si="48"/>
        <v/>
      </c>
      <c r="F377" s="7">
        <f t="shared" si="49"/>
        <v>2.1052631578947368E-3</v>
      </c>
      <c r="G377" s="7">
        <f t="shared" si="51"/>
        <v>1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1</v>
      </c>
      <c r="D378" s="6">
        <v>10</v>
      </c>
      <c r="E378" s="7">
        <f t="shared" si="48"/>
        <v>5.1308363263211901E-4</v>
      </c>
      <c r="F378" s="7">
        <f t="shared" si="49"/>
        <v>3.0075187969924814E-3</v>
      </c>
      <c r="G378" s="7">
        <f t="shared" si="51"/>
        <v>9</v>
      </c>
      <c r="H378" s="14">
        <f t="shared" si="50"/>
        <v>4.6177526936890707E-3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1</v>
      </c>
      <c r="E381" s="7" t="str">
        <f t="shared" si="48"/>
        <v/>
      </c>
      <c r="F381" s="7">
        <f t="shared" si="49"/>
        <v>3.0075187969924811E-4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20</v>
      </c>
      <c r="D382" s="6">
        <v>118</v>
      </c>
      <c r="E382" s="7">
        <f t="shared" si="48"/>
        <v>1.0261672652642381E-2</v>
      </c>
      <c r="F382" s="7">
        <f t="shared" si="49"/>
        <v>3.5488721804511278E-2</v>
      </c>
      <c r="G382" s="7">
        <f t="shared" si="51"/>
        <v>4.9000000000000004</v>
      </c>
      <c r="H382" s="14">
        <f t="shared" si="50"/>
        <v>5.0282195997947671E-2</v>
      </c>
    </row>
    <row r="383" spans="1:8" x14ac:dyDescent="0.2">
      <c r="A383" s="26"/>
      <c r="B383" s="28" t="s">
        <v>357</v>
      </c>
      <c r="C383" s="31">
        <v>4</v>
      </c>
      <c r="D383" s="6">
        <v>0</v>
      </c>
      <c r="E383" s="7">
        <f t="shared" si="48"/>
        <v>2.052334530528476E-3</v>
      </c>
      <c r="F383" s="7" t="str">
        <f t="shared" si="49"/>
        <v/>
      </c>
      <c r="G383" s="7">
        <f t="shared" si="51"/>
        <v>-1</v>
      </c>
      <c r="H383" s="14">
        <f t="shared" si="50"/>
        <v>-2.052334530528476E-3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</v>
      </c>
      <c r="D385" s="6">
        <v>16</v>
      </c>
      <c r="E385" s="7">
        <f t="shared" si="48"/>
        <v>5.1308363263211901E-4</v>
      </c>
      <c r="F385" s="7">
        <f t="shared" si="49"/>
        <v>4.8120300751879697E-3</v>
      </c>
      <c r="G385" s="7">
        <f t="shared" si="51"/>
        <v>15</v>
      </c>
      <c r="H385" s="14">
        <f t="shared" si="50"/>
        <v>7.6962544894817854E-3</v>
      </c>
    </row>
    <row r="386" spans="1:8" x14ac:dyDescent="0.2">
      <c r="A386" s="26"/>
      <c r="B386" s="28" t="s">
        <v>360</v>
      </c>
      <c r="C386" s="31">
        <v>28</v>
      </c>
      <c r="D386" s="6">
        <v>20</v>
      </c>
      <c r="E386" s="7">
        <f t="shared" si="48"/>
        <v>1.4366341713699333E-2</v>
      </c>
      <c r="F386" s="7">
        <f t="shared" si="49"/>
        <v>6.0150375939849628E-3</v>
      </c>
      <c r="G386" s="7">
        <f t="shared" si="51"/>
        <v>-0.2857142857142857</v>
      </c>
      <c r="H386" s="14">
        <f t="shared" si="50"/>
        <v>-4.1046690610569521E-3</v>
      </c>
    </row>
    <row r="387" spans="1:8" x14ac:dyDescent="0.2">
      <c r="A387" s="26"/>
      <c r="B387" s="28" t="s">
        <v>361</v>
      </c>
      <c r="C387" s="31">
        <v>3</v>
      </c>
      <c r="D387" s="6">
        <v>10</v>
      </c>
      <c r="E387" s="7">
        <f t="shared" si="48"/>
        <v>1.5392508978963571E-3</v>
      </c>
      <c r="F387" s="7">
        <f t="shared" si="49"/>
        <v>3.0075187969924814E-3</v>
      </c>
      <c r="G387" s="7">
        <f t="shared" si="51"/>
        <v>2.3333333333333335</v>
      </c>
      <c r="H387" s="14">
        <f t="shared" si="50"/>
        <v>3.5915854284248334E-3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1</v>
      </c>
      <c r="D389" s="6">
        <v>0</v>
      </c>
      <c r="E389" s="7">
        <f t="shared" si="48"/>
        <v>5.1308363263211901E-4</v>
      </c>
      <c r="F389" s="7" t="str">
        <f t="shared" si="49"/>
        <v/>
      </c>
      <c r="G389" s="7">
        <f t="shared" si="51"/>
        <v>-1</v>
      </c>
      <c r="H389" s="14">
        <f t="shared" si="50"/>
        <v>-5.1308363263211901E-4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1</v>
      </c>
      <c r="E392" s="7" t="str">
        <f t="shared" si="48"/>
        <v/>
      </c>
      <c r="F392" s="7">
        <f t="shared" si="49"/>
        <v>3.0075187969924811E-4</v>
      </c>
      <c r="G392" s="7">
        <f t="shared" si="51"/>
        <v>1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9</v>
      </c>
      <c r="D393" s="6">
        <v>7</v>
      </c>
      <c r="E393" s="7">
        <f t="shared" si="48"/>
        <v>4.6177526936890716E-3</v>
      </c>
      <c r="F393" s="7">
        <f t="shared" si="49"/>
        <v>2.1052631578947368E-3</v>
      </c>
      <c r="G393" s="7">
        <f t="shared" si="51"/>
        <v>-0.22222222222222221</v>
      </c>
      <c r="H393" s="14">
        <f t="shared" si="50"/>
        <v>-1.026167265264238E-3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</v>
      </c>
      <c r="D395" s="6">
        <v>1</v>
      </c>
      <c r="E395" s="7">
        <f t="shared" si="48"/>
        <v>5.1308363263211901E-4</v>
      </c>
      <c r="F395" s="7">
        <f t="shared" si="49"/>
        <v>3.0075187969924811E-4</v>
      </c>
      <c r="G395" s="7">
        <f t="shared" si="51"/>
        <v>0</v>
      </c>
      <c r="H395" s="14">
        <f t="shared" si="50"/>
        <v>0</v>
      </c>
    </row>
    <row r="396" spans="1:8" ht="25.5" x14ac:dyDescent="0.2">
      <c r="A396" s="26"/>
      <c r="B396" s="28" t="s">
        <v>370</v>
      </c>
      <c r="C396" s="31">
        <v>1</v>
      </c>
      <c r="D396" s="6">
        <v>3</v>
      </c>
      <c r="E396" s="7">
        <f t="shared" si="48"/>
        <v>5.1308363263211901E-4</v>
      </c>
      <c r="F396" s="7">
        <f t="shared" si="49"/>
        <v>9.0225563909774437E-4</v>
      </c>
      <c r="G396" s="7">
        <f t="shared" si="51"/>
        <v>2</v>
      </c>
      <c r="H396" s="14">
        <f t="shared" si="50"/>
        <v>1.026167265264238E-3</v>
      </c>
    </row>
    <row r="397" spans="1:8" x14ac:dyDescent="0.2">
      <c r="A397" s="26"/>
      <c r="B397" s="28" t="s">
        <v>371</v>
      </c>
      <c r="C397" s="31">
        <v>32</v>
      </c>
      <c r="D397" s="6">
        <v>159</v>
      </c>
      <c r="E397" s="7">
        <f t="shared" si="48"/>
        <v>1.6418676244227808E-2</v>
      </c>
      <c r="F397" s="7">
        <f t="shared" si="49"/>
        <v>4.7819548872180449E-2</v>
      </c>
      <c r="G397" s="7">
        <f t="shared" si="51"/>
        <v>3.96875</v>
      </c>
      <c r="H397" s="14">
        <f t="shared" si="50"/>
        <v>6.5161621344279108E-2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12</v>
      </c>
      <c r="E400" s="7" t="str">
        <f t="shared" si="48"/>
        <v/>
      </c>
      <c r="F400" s="7">
        <f t="shared" si="49"/>
        <v>3.6090225563909775E-3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2</v>
      </c>
      <c r="D401" s="6">
        <v>26</v>
      </c>
      <c r="E401" s="7">
        <f t="shared" si="48"/>
        <v>1.026167265264238E-3</v>
      </c>
      <c r="F401" s="7">
        <f t="shared" si="49"/>
        <v>7.8195488721804519E-3</v>
      </c>
      <c r="G401" s="7">
        <f t="shared" si="51"/>
        <v>12</v>
      </c>
      <c r="H401" s="14">
        <f t="shared" si="50"/>
        <v>1.2314007183170855E-2</v>
      </c>
    </row>
    <row r="402" spans="1:8" x14ac:dyDescent="0.2">
      <c r="A402" s="26"/>
      <c r="B402" s="28" t="s">
        <v>376</v>
      </c>
      <c r="C402" s="31">
        <v>1</v>
      </c>
      <c r="D402" s="6">
        <v>2</v>
      </c>
      <c r="E402" s="7">
        <f t="shared" si="48"/>
        <v>5.1308363263211901E-4</v>
      </c>
      <c r="F402" s="7">
        <f t="shared" si="49"/>
        <v>6.0150375939849621E-4</v>
      </c>
      <c r="G402" s="7">
        <f t="shared" si="51"/>
        <v>1</v>
      </c>
      <c r="H402" s="14">
        <f t="shared" si="50"/>
        <v>5.1308363263211901E-4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327</v>
      </c>
      <c r="D404" s="6">
        <v>0</v>
      </c>
      <c r="E404" s="7">
        <f t="shared" si="48"/>
        <v>0.16777834787070292</v>
      </c>
      <c r="F404" s="7" t="str">
        <f t="shared" si="49"/>
        <v/>
      </c>
      <c r="G404" s="7">
        <f t="shared" si="51"/>
        <v>-1</v>
      </c>
      <c r="H404" s="14">
        <f t="shared" si="50"/>
        <v>-0.16777834787070292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82</v>
      </c>
      <c r="D410" s="6">
        <v>725</v>
      </c>
      <c r="E410" s="7">
        <f t="shared" si="48"/>
        <v>4.2072857875833758E-2</v>
      </c>
      <c r="F410" s="7">
        <f t="shared" si="49"/>
        <v>0.21804511278195488</v>
      </c>
      <c r="G410" s="7">
        <f t="shared" si="51"/>
        <v>7.8414634146341466</v>
      </c>
      <c r="H410" s="14">
        <f t="shared" si="50"/>
        <v>0.32991277578245254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12</v>
      </c>
      <c r="D413" s="6">
        <v>8</v>
      </c>
      <c r="E413" s="7">
        <f t="shared" si="48"/>
        <v>6.1570035915854285E-3</v>
      </c>
      <c r="F413" s="7">
        <f t="shared" si="49"/>
        <v>2.4060150375939848E-3</v>
      </c>
      <c r="G413" s="7">
        <f t="shared" si="51"/>
        <v>-0.33333333333333331</v>
      </c>
      <c r="H413" s="14">
        <f t="shared" si="50"/>
        <v>-2.052334530528476E-3</v>
      </c>
    </row>
    <row r="414" spans="1:8" x14ac:dyDescent="0.2">
      <c r="A414" s="26"/>
      <c r="B414" s="28" t="s">
        <v>388</v>
      </c>
      <c r="C414" s="31">
        <v>25</v>
      </c>
      <c r="D414" s="6">
        <v>151</v>
      </c>
      <c r="E414" s="7">
        <f t="shared" si="48"/>
        <v>1.2827090815802977E-2</v>
      </c>
      <c r="F414" s="7">
        <f t="shared" si="49"/>
        <v>4.5413533834586468E-2</v>
      </c>
      <c r="G414" s="7">
        <f t="shared" si="51"/>
        <v>5.04</v>
      </c>
      <c r="H414" s="14">
        <f t="shared" si="50"/>
        <v>6.4648537711646997E-2</v>
      </c>
    </row>
    <row r="415" spans="1:8" x14ac:dyDescent="0.2">
      <c r="A415" s="26"/>
      <c r="B415" s="28" t="s">
        <v>389</v>
      </c>
      <c r="C415" s="31">
        <v>10</v>
      </c>
      <c r="D415" s="6">
        <v>9</v>
      </c>
      <c r="E415" s="7">
        <f t="shared" si="48"/>
        <v>5.1308363263211903E-3</v>
      </c>
      <c r="F415" s="7">
        <f t="shared" si="49"/>
        <v>2.7067669172932329E-3</v>
      </c>
      <c r="G415" s="7">
        <f t="shared" si="51"/>
        <v>-0.1</v>
      </c>
      <c r="H415" s="14">
        <f t="shared" si="50"/>
        <v>-5.1308363263211901E-4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2</v>
      </c>
      <c r="E417" s="7" t="str">
        <f t="shared" si="48"/>
        <v/>
      </c>
      <c r="F417" s="7">
        <f t="shared" si="49"/>
        <v>6.0150375939849621E-4</v>
      </c>
      <c r="G417" s="7">
        <f t="shared" si="51"/>
        <v>1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22</v>
      </c>
      <c r="D419" s="6">
        <v>29</v>
      </c>
      <c r="E419" s="7">
        <f t="shared" si="48"/>
        <v>1.1287839917906618E-2</v>
      </c>
      <c r="F419" s="7">
        <f t="shared" si="49"/>
        <v>8.7218045112781948E-3</v>
      </c>
      <c r="G419" s="7">
        <f t="shared" si="51"/>
        <v>0.31818181818181818</v>
      </c>
      <c r="H419" s="14">
        <f t="shared" si="50"/>
        <v>3.5915854284248329E-3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</v>
      </c>
      <c r="D424" s="6">
        <v>3</v>
      </c>
      <c r="E424" s="7">
        <f t="shared" si="48"/>
        <v>5.1308363263211901E-4</v>
      </c>
      <c r="F424" s="7">
        <f t="shared" si="49"/>
        <v>9.0225563909774437E-4</v>
      </c>
      <c r="G424" s="7">
        <f t="shared" si="51"/>
        <v>2</v>
      </c>
      <c r="H424" s="14">
        <f t="shared" si="50"/>
        <v>1.026167265264238E-3</v>
      </c>
    </row>
    <row r="425" spans="1:8" x14ac:dyDescent="0.2">
      <c r="A425" s="26"/>
      <c r="B425" s="28" t="s">
        <v>399</v>
      </c>
      <c r="C425" s="31">
        <v>5</v>
      </c>
      <c r="D425" s="6">
        <v>3</v>
      </c>
      <c r="E425" s="7">
        <f t="shared" si="48"/>
        <v>2.5654181631605951E-3</v>
      </c>
      <c r="F425" s="7">
        <f t="shared" si="49"/>
        <v>9.0225563909774437E-4</v>
      </c>
      <c r="G425" s="7">
        <f t="shared" si="51"/>
        <v>-0.4</v>
      </c>
      <c r="H425" s="14">
        <f t="shared" si="50"/>
        <v>-1.026167265264238E-3</v>
      </c>
    </row>
    <row r="426" spans="1:8" x14ac:dyDescent="0.2">
      <c r="A426" s="26"/>
      <c r="B426" s="28" t="s">
        <v>400</v>
      </c>
      <c r="C426" s="31">
        <v>43</v>
      </c>
      <c r="D426" s="6">
        <v>95</v>
      </c>
      <c r="E426" s="7">
        <f t="shared" ref="E426:E489" si="52">+IF(C426=0,"",C426/C$362)</f>
        <v>2.2062596203181118E-2</v>
      </c>
      <c r="F426" s="7">
        <f t="shared" ref="F426:F489" si="53">+IF(D426=0,"",D426/D$362)</f>
        <v>2.8571428571428571E-2</v>
      </c>
      <c r="G426" s="7">
        <f t="shared" si="51"/>
        <v>1.2093023255813953</v>
      </c>
      <c r="H426" s="14">
        <f t="shared" ref="H426:H489" si="54">+IF(OR(AND(E426=""),(G426="")),"",E426*G426)</f>
        <v>2.6680348896870189E-2</v>
      </c>
    </row>
    <row r="427" spans="1:8" x14ac:dyDescent="0.2">
      <c r="A427" s="26"/>
      <c r="B427" s="28" t="s">
        <v>401</v>
      </c>
      <c r="C427" s="31">
        <v>9</v>
      </c>
      <c r="D427" s="6">
        <v>3</v>
      </c>
      <c r="E427" s="7">
        <f t="shared" si="52"/>
        <v>4.6177526936890716E-3</v>
      </c>
      <c r="F427" s="7">
        <f t="shared" si="53"/>
        <v>9.0225563909774437E-4</v>
      </c>
      <c r="G427" s="7">
        <f t="shared" ref="G427:G490" si="55">+IF(AND(C427=0,D427=0)," ",IF(C427=0,1,IF(D427=0,-1,(D427-C427)/C427)))</f>
        <v>-0.66666666666666663</v>
      </c>
      <c r="H427" s="14">
        <f t="shared" si="54"/>
        <v>-3.0785017957927143E-3</v>
      </c>
    </row>
    <row r="428" spans="1:8" x14ac:dyDescent="0.2">
      <c r="A428" s="26"/>
      <c r="B428" s="28" t="s">
        <v>402</v>
      </c>
      <c r="C428" s="31">
        <v>26</v>
      </c>
      <c r="D428" s="6">
        <v>23</v>
      </c>
      <c r="E428" s="7">
        <f t="shared" si="52"/>
        <v>1.3340174448435094E-2</v>
      </c>
      <c r="F428" s="7">
        <f t="shared" si="53"/>
        <v>6.9172932330827065E-3</v>
      </c>
      <c r="G428" s="7">
        <f t="shared" si="55"/>
        <v>-0.11538461538461539</v>
      </c>
      <c r="H428" s="14">
        <f t="shared" si="54"/>
        <v>-1.5392508978963571E-3</v>
      </c>
    </row>
    <row r="429" spans="1:8" x14ac:dyDescent="0.2">
      <c r="A429" s="26"/>
      <c r="B429" s="28" t="s">
        <v>403</v>
      </c>
      <c r="C429" s="31">
        <v>0</v>
      </c>
      <c r="D429" s="6">
        <v>2</v>
      </c>
      <c r="E429" s="7" t="str">
        <f t="shared" si="52"/>
        <v/>
      </c>
      <c r="F429" s="7">
        <f t="shared" si="53"/>
        <v>6.0150375939849621E-4</v>
      </c>
      <c r="G429" s="7">
        <f t="shared" si="55"/>
        <v>1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219</v>
      </c>
      <c r="D437" s="6">
        <v>264</v>
      </c>
      <c r="E437" s="7">
        <f t="shared" si="52"/>
        <v>0.11236531554643407</v>
      </c>
      <c r="F437" s="7">
        <f t="shared" si="53"/>
        <v>7.939849624060151E-2</v>
      </c>
      <c r="G437" s="7">
        <f t="shared" si="55"/>
        <v>0.20547945205479451</v>
      </c>
      <c r="H437" s="14">
        <f t="shared" si="54"/>
        <v>2.3088763468445357E-2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587</v>
      </c>
      <c r="E440" s="7" t="str">
        <f t="shared" si="52"/>
        <v/>
      </c>
      <c r="F440" s="7">
        <f t="shared" si="53"/>
        <v>0.17654135338345864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6</v>
      </c>
      <c r="E441" s="7" t="str">
        <f t="shared" si="52"/>
        <v/>
      </c>
      <c r="F441" s="7">
        <f t="shared" si="53"/>
        <v>1.8045112781954887E-3</v>
      </c>
      <c r="G441" s="7">
        <f t="shared" si="55"/>
        <v>1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3</v>
      </c>
      <c r="D442" s="6">
        <v>0</v>
      </c>
      <c r="E442" s="7">
        <f t="shared" si="52"/>
        <v>1.5392508978963571E-3</v>
      </c>
      <c r="F442" s="7" t="str">
        <f t="shared" si="53"/>
        <v/>
      </c>
      <c r="G442" s="7">
        <f t="shared" si="55"/>
        <v>-1</v>
      </c>
      <c r="H442" s="14">
        <f t="shared" si="54"/>
        <v>-1.5392508978963571E-3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6</v>
      </c>
      <c r="E445" s="7" t="str">
        <f t="shared" si="52"/>
        <v/>
      </c>
      <c r="F445" s="7">
        <f t="shared" si="53"/>
        <v>1.8045112781954887E-3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3</v>
      </c>
      <c r="D446" s="6">
        <v>1</v>
      </c>
      <c r="E446" s="7">
        <f t="shared" si="52"/>
        <v>1.5392508978963571E-3</v>
      </c>
      <c r="F446" s="7">
        <f t="shared" si="53"/>
        <v>3.0075187969924811E-4</v>
      </c>
      <c r="G446" s="7">
        <f t="shared" si="55"/>
        <v>-0.66666666666666663</v>
      </c>
      <c r="H446" s="14">
        <f t="shared" si="54"/>
        <v>-1.026167265264238E-3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259</v>
      </c>
      <c r="D451" s="6">
        <v>94</v>
      </c>
      <c r="E451" s="7">
        <f t="shared" si="52"/>
        <v>0.13288866085171883</v>
      </c>
      <c r="F451" s="7">
        <f t="shared" si="53"/>
        <v>2.8270676691729325E-2</v>
      </c>
      <c r="G451" s="7">
        <f t="shared" si="55"/>
        <v>-0.63706563706563701</v>
      </c>
      <c r="H451" s="14">
        <f t="shared" si="54"/>
        <v>-8.4658799384299627E-2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23</v>
      </c>
      <c r="D453" s="6">
        <v>3</v>
      </c>
      <c r="E453" s="7">
        <f t="shared" si="52"/>
        <v>1.1800923550538737E-2</v>
      </c>
      <c r="F453" s="7">
        <f t="shared" si="53"/>
        <v>9.0225563909774437E-4</v>
      </c>
      <c r="G453" s="7">
        <f t="shared" si="55"/>
        <v>-0.86956521739130432</v>
      </c>
      <c r="H453" s="14">
        <f t="shared" si="54"/>
        <v>-1.0261672652642381E-2</v>
      </c>
    </row>
    <row r="454" spans="1:8" ht="25.5" x14ac:dyDescent="0.2">
      <c r="A454" s="26"/>
      <c r="B454" s="28" t="s">
        <v>428</v>
      </c>
      <c r="C454" s="31">
        <v>1</v>
      </c>
      <c r="D454" s="6">
        <v>1</v>
      </c>
      <c r="E454" s="7">
        <f t="shared" si="52"/>
        <v>5.1308363263211901E-4</v>
      </c>
      <c r="F454" s="7">
        <f t="shared" si="53"/>
        <v>3.0075187969924811E-4</v>
      </c>
      <c r="G454" s="7">
        <f t="shared" si="55"/>
        <v>0</v>
      </c>
      <c r="H454" s="14">
        <f t="shared" si="54"/>
        <v>0</v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7</v>
      </c>
      <c r="D456" s="6">
        <v>11</v>
      </c>
      <c r="E456" s="7">
        <f t="shared" si="52"/>
        <v>3.5915854284248334E-3</v>
      </c>
      <c r="F456" s="7">
        <f t="shared" si="53"/>
        <v>3.3082706766917294E-3</v>
      </c>
      <c r="G456" s="7">
        <f t="shared" si="55"/>
        <v>0.5714285714285714</v>
      </c>
      <c r="H456" s="14">
        <f t="shared" si="54"/>
        <v>2.052334530528476E-3</v>
      </c>
    </row>
    <row r="457" spans="1:8" x14ac:dyDescent="0.2">
      <c r="A457" s="26"/>
      <c r="B457" s="28" t="s">
        <v>431</v>
      </c>
      <c r="C457" s="31">
        <v>9</v>
      </c>
      <c r="D457" s="6">
        <v>1</v>
      </c>
      <c r="E457" s="7">
        <f t="shared" si="52"/>
        <v>4.6177526936890716E-3</v>
      </c>
      <c r="F457" s="7">
        <f t="shared" si="53"/>
        <v>3.0075187969924811E-4</v>
      </c>
      <c r="G457" s="7">
        <f t="shared" si="55"/>
        <v>-0.88888888888888884</v>
      </c>
      <c r="H457" s="14">
        <f t="shared" si="54"/>
        <v>-4.1046690610569521E-3</v>
      </c>
    </row>
    <row r="458" spans="1:8" x14ac:dyDescent="0.2">
      <c r="A458" s="26"/>
      <c r="B458" s="28" t="s">
        <v>432</v>
      </c>
      <c r="C458" s="31">
        <v>80</v>
      </c>
      <c r="D458" s="6">
        <v>16</v>
      </c>
      <c r="E458" s="7">
        <f t="shared" si="52"/>
        <v>4.1046690610569522E-2</v>
      </c>
      <c r="F458" s="7">
        <f t="shared" si="53"/>
        <v>4.8120300751879697E-3</v>
      </c>
      <c r="G458" s="7">
        <f t="shared" si="55"/>
        <v>-0.8</v>
      </c>
      <c r="H458" s="14">
        <f t="shared" si="54"/>
        <v>-3.2837352488455616E-2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1</v>
      </c>
      <c r="D461" s="6">
        <v>66</v>
      </c>
      <c r="E461" s="7">
        <f t="shared" si="52"/>
        <v>5.1308363263211901E-4</v>
      </c>
      <c r="F461" s="7">
        <f t="shared" si="53"/>
        <v>1.9849624060150377E-2</v>
      </c>
      <c r="G461" s="7">
        <f t="shared" si="55"/>
        <v>65</v>
      </c>
      <c r="H461" s="14">
        <f t="shared" si="54"/>
        <v>3.3350436121087734E-2</v>
      </c>
    </row>
    <row r="462" spans="1:8" x14ac:dyDescent="0.2">
      <c r="A462" s="26"/>
      <c r="B462" s="28" t="s">
        <v>436</v>
      </c>
      <c r="C462" s="31">
        <v>0</v>
      </c>
      <c r="D462" s="6">
        <v>2</v>
      </c>
      <c r="E462" s="7" t="str">
        <f t="shared" si="52"/>
        <v/>
      </c>
      <c r="F462" s="7">
        <f t="shared" si="53"/>
        <v>6.0150375939849621E-4</v>
      </c>
      <c r="G462" s="7">
        <f t="shared" si="55"/>
        <v>1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13</v>
      </c>
      <c r="E464" s="7" t="str">
        <f t="shared" si="52"/>
        <v/>
      </c>
      <c r="F464" s="7">
        <f t="shared" si="53"/>
        <v>3.909774436090226E-3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3</v>
      </c>
      <c r="D467" s="6">
        <v>0</v>
      </c>
      <c r="E467" s="7">
        <f t="shared" si="52"/>
        <v>1.5392508978963571E-3</v>
      </c>
      <c r="F467" s="7" t="str">
        <f t="shared" si="53"/>
        <v/>
      </c>
      <c r="G467" s="7">
        <f t="shared" si="55"/>
        <v>-1</v>
      </c>
      <c r="H467" s="14">
        <f t="shared" si="54"/>
        <v>-1.5392508978963571E-3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</v>
      </c>
      <c r="D472" s="6">
        <v>16</v>
      </c>
      <c r="E472" s="7">
        <f t="shared" si="52"/>
        <v>5.1308363263211901E-4</v>
      </c>
      <c r="F472" s="7">
        <f t="shared" si="53"/>
        <v>4.8120300751879697E-3</v>
      </c>
      <c r="G472" s="7">
        <f t="shared" si="55"/>
        <v>15</v>
      </c>
      <c r="H472" s="14">
        <f t="shared" si="54"/>
        <v>7.6962544894817854E-3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22</v>
      </c>
      <c r="D474" s="6">
        <v>5</v>
      </c>
      <c r="E474" s="7">
        <f t="shared" si="52"/>
        <v>1.1287839917906618E-2</v>
      </c>
      <c r="F474" s="7">
        <f t="shared" si="53"/>
        <v>1.5037593984962407E-3</v>
      </c>
      <c r="G474" s="7">
        <f t="shared" si="55"/>
        <v>-0.77272727272727271</v>
      </c>
      <c r="H474" s="14">
        <f t="shared" si="54"/>
        <v>-8.7224217547460219E-3</v>
      </c>
    </row>
    <row r="475" spans="1:8" x14ac:dyDescent="0.2">
      <c r="A475" s="26"/>
      <c r="B475" s="28" t="s">
        <v>449</v>
      </c>
      <c r="C475" s="31">
        <v>8</v>
      </c>
      <c r="D475" s="6">
        <v>9</v>
      </c>
      <c r="E475" s="7">
        <f t="shared" si="52"/>
        <v>4.1046690610569521E-3</v>
      </c>
      <c r="F475" s="7">
        <f t="shared" si="53"/>
        <v>2.7067669172932329E-3</v>
      </c>
      <c r="G475" s="7">
        <f t="shared" si="55"/>
        <v>0.125</v>
      </c>
      <c r="H475" s="14">
        <f t="shared" si="54"/>
        <v>5.1308363263211901E-4</v>
      </c>
    </row>
    <row r="476" spans="1:8" x14ac:dyDescent="0.2">
      <c r="A476" s="26"/>
      <c r="B476" s="28" t="s">
        <v>450</v>
      </c>
      <c r="C476" s="31">
        <v>2</v>
      </c>
      <c r="D476" s="6">
        <v>1</v>
      </c>
      <c r="E476" s="7">
        <f t="shared" si="52"/>
        <v>1.026167265264238E-3</v>
      </c>
      <c r="F476" s="7">
        <f t="shared" si="53"/>
        <v>3.0075187969924811E-4</v>
      </c>
      <c r="G476" s="7">
        <f t="shared" si="55"/>
        <v>-0.5</v>
      </c>
      <c r="H476" s="14">
        <f t="shared" si="54"/>
        <v>-5.1308363263211901E-4</v>
      </c>
    </row>
    <row r="477" spans="1:8" ht="25.5" x14ac:dyDescent="0.2">
      <c r="A477" s="26"/>
      <c r="B477" s="28" t="s">
        <v>451</v>
      </c>
      <c r="C477" s="31">
        <v>5</v>
      </c>
      <c r="D477" s="6">
        <v>7</v>
      </c>
      <c r="E477" s="7">
        <f t="shared" si="52"/>
        <v>2.5654181631605951E-3</v>
      </c>
      <c r="F477" s="7">
        <f t="shared" si="53"/>
        <v>2.1052631578947368E-3</v>
      </c>
      <c r="G477" s="7">
        <f t="shared" si="55"/>
        <v>0.4</v>
      </c>
      <c r="H477" s="14">
        <f t="shared" si="54"/>
        <v>1.026167265264238E-3</v>
      </c>
    </row>
    <row r="478" spans="1:8" ht="25.5" x14ac:dyDescent="0.2">
      <c r="A478" s="26"/>
      <c r="B478" s="28" t="s">
        <v>452</v>
      </c>
      <c r="C478" s="31">
        <v>6</v>
      </c>
      <c r="D478" s="6">
        <v>5</v>
      </c>
      <c r="E478" s="7">
        <f t="shared" si="52"/>
        <v>3.0785017957927143E-3</v>
      </c>
      <c r="F478" s="7">
        <f t="shared" si="53"/>
        <v>1.5037593984962407E-3</v>
      </c>
      <c r="G478" s="7">
        <f t="shared" si="55"/>
        <v>-0.16666666666666666</v>
      </c>
      <c r="H478" s="14">
        <f t="shared" si="54"/>
        <v>-5.1308363263211901E-4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1</v>
      </c>
      <c r="E480" s="7" t="str">
        <f t="shared" si="52"/>
        <v/>
      </c>
      <c r="F480" s="7">
        <f t="shared" si="53"/>
        <v>3.0075187969924811E-4</v>
      </c>
      <c r="G480" s="7">
        <f t="shared" si="55"/>
        <v>1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8</v>
      </c>
      <c r="D483" s="6">
        <v>5</v>
      </c>
      <c r="E483" s="7">
        <f t="shared" si="52"/>
        <v>4.1046690610569521E-3</v>
      </c>
      <c r="F483" s="7">
        <f t="shared" si="53"/>
        <v>1.5037593984962407E-3</v>
      </c>
      <c r="G483" s="7">
        <f t="shared" si="55"/>
        <v>-0.375</v>
      </c>
      <c r="H483" s="14">
        <f t="shared" si="54"/>
        <v>-1.5392508978963569E-3</v>
      </c>
    </row>
    <row r="484" spans="1:8" x14ac:dyDescent="0.2">
      <c r="A484" s="26"/>
      <c r="B484" s="28" t="s">
        <v>458</v>
      </c>
      <c r="C484" s="31">
        <v>41</v>
      </c>
      <c r="D484" s="6">
        <v>40</v>
      </c>
      <c r="E484" s="7">
        <f t="shared" si="52"/>
        <v>2.1036428937916879E-2</v>
      </c>
      <c r="F484" s="7">
        <f t="shared" si="53"/>
        <v>1.2030075187969926E-2</v>
      </c>
      <c r="G484" s="7">
        <f t="shared" si="55"/>
        <v>-2.4390243902439025E-2</v>
      </c>
      <c r="H484" s="14">
        <f t="shared" si="54"/>
        <v>-5.1308363263211901E-4</v>
      </c>
    </row>
    <row r="485" spans="1:8" x14ac:dyDescent="0.2">
      <c r="A485" s="26"/>
      <c r="B485" s="28" t="s">
        <v>459</v>
      </c>
      <c r="C485" s="31">
        <v>4</v>
      </c>
      <c r="D485" s="6">
        <v>4</v>
      </c>
      <c r="E485" s="7">
        <f t="shared" si="52"/>
        <v>2.052334530528476E-3</v>
      </c>
      <c r="F485" s="7">
        <f t="shared" si="53"/>
        <v>1.2030075187969924E-3</v>
      </c>
      <c r="G485" s="7">
        <f t="shared" si="55"/>
        <v>0</v>
      </c>
      <c r="H485" s="14">
        <f t="shared" si="54"/>
        <v>0</v>
      </c>
    </row>
    <row r="486" spans="1:8" x14ac:dyDescent="0.2">
      <c r="A486" s="26"/>
      <c r="B486" s="28" t="s">
        <v>460</v>
      </c>
      <c r="C486" s="31">
        <v>1</v>
      </c>
      <c r="D486" s="6">
        <v>14</v>
      </c>
      <c r="E486" s="7">
        <f t="shared" si="52"/>
        <v>5.1308363263211901E-4</v>
      </c>
      <c r="F486" s="7">
        <f t="shared" si="53"/>
        <v>4.2105263157894736E-3</v>
      </c>
      <c r="G486" s="7">
        <f t="shared" si="55"/>
        <v>13</v>
      </c>
      <c r="H486" s="14">
        <f t="shared" si="54"/>
        <v>6.6700872242175472E-3</v>
      </c>
    </row>
    <row r="487" spans="1:8" x14ac:dyDescent="0.2">
      <c r="A487" s="26"/>
      <c r="B487" s="28" t="s">
        <v>461</v>
      </c>
      <c r="C487" s="31">
        <v>8</v>
      </c>
      <c r="D487" s="6">
        <v>9</v>
      </c>
      <c r="E487" s="7">
        <f t="shared" si="52"/>
        <v>4.1046690610569521E-3</v>
      </c>
      <c r="F487" s="7">
        <f t="shared" si="53"/>
        <v>2.7067669172932329E-3</v>
      </c>
      <c r="G487" s="7">
        <f t="shared" si="55"/>
        <v>0.125</v>
      </c>
      <c r="H487" s="14">
        <f t="shared" si="54"/>
        <v>5.1308363263211901E-4</v>
      </c>
    </row>
    <row r="488" spans="1:8" x14ac:dyDescent="0.2">
      <c r="A488" s="26"/>
      <c r="B488" s="28" t="s">
        <v>462</v>
      </c>
      <c r="C488" s="31">
        <v>1</v>
      </c>
      <c r="D488" s="6">
        <v>0</v>
      </c>
      <c r="E488" s="7">
        <f t="shared" si="52"/>
        <v>5.1308363263211901E-4</v>
      </c>
      <c r="F488" s="7" t="str">
        <f t="shared" si="53"/>
        <v/>
      </c>
      <c r="G488" s="7">
        <f t="shared" si="55"/>
        <v>-1</v>
      </c>
      <c r="H488" s="14">
        <f t="shared" si="54"/>
        <v>-5.1308363263211901E-4</v>
      </c>
    </row>
    <row r="489" spans="1:8" x14ac:dyDescent="0.2">
      <c r="A489" s="26"/>
      <c r="B489" s="28" t="s">
        <v>463</v>
      </c>
      <c r="C489" s="31">
        <v>0</v>
      </c>
      <c r="D489" s="6">
        <v>1</v>
      </c>
      <c r="E489" s="7" t="str">
        <f t="shared" si="52"/>
        <v/>
      </c>
      <c r="F489" s="7">
        <f t="shared" si="53"/>
        <v>3.0075187969924811E-4</v>
      </c>
      <c r="G489" s="7">
        <f t="shared" si="55"/>
        <v>1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132</v>
      </c>
      <c r="D490" s="6">
        <v>87</v>
      </c>
      <c r="E490" s="7">
        <f t="shared" ref="E490:E553" si="56">+IF(C490=0,"",C490/C$362)</f>
        <v>6.7727039507439718E-2</v>
      </c>
      <c r="F490" s="7">
        <f t="shared" ref="F490:F553" si="57">+IF(D490=0,"",D490/D$362)</f>
        <v>2.6165413533834586E-2</v>
      </c>
      <c r="G490" s="7">
        <f t="shared" si="55"/>
        <v>-0.34090909090909088</v>
      </c>
      <c r="H490" s="14">
        <f t="shared" ref="H490:H553" si="58">+IF(OR(AND(E490=""),(G490="")),"",E490*G490)</f>
        <v>-2.3088763468445357E-2</v>
      </c>
    </row>
    <row r="491" spans="1:8" x14ac:dyDescent="0.2">
      <c r="A491" s="26"/>
      <c r="B491" s="28" t="s">
        <v>465</v>
      </c>
      <c r="C491" s="31">
        <v>0</v>
      </c>
      <c r="D491" s="6">
        <v>1</v>
      </c>
      <c r="E491" s="7" t="str">
        <f t="shared" si="56"/>
        <v/>
      </c>
      <c r="F491" s="7">
        <f t="shared" si="57"/>
        <v>3.0075187969924811E-4</v>
      </c>
      <c r="G491" s="7">
        <f t="shared" ref="G491:G554" si="59">+IF(AND(C491=0,D491=0)," ",IF(C491=0,1,IF(D491=0,-1,(D491-C491)/C491)))</f>
        <v>1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4</v>
      </c>
      <c r="D494" s="6">
        <v>0</v>
      </c>
      <c r="E494" s="7">
        <f t="shared" si="56"/>
        <v>2.052334530528476E-3</v>
      </c>
      <c r="F494" s="7" t="str">
        <f t="shared" si="57"/>
        <v/>
      </c>
      <c r="G494" s="7">
        <f t="shared" si="59"/>
        <v>-1</v>
      </c>
      <c r="H494" s="14">
        <f t="shared" si="58"/>
        <v>-2.052334530528476E-3</v>
      </c>
    </row>
    <row r="495" spans="1:8" x14ac:dyDescent="0.2">
      <c r="A495" s="26"/>
      <c r="B495" s="28" t="s">
        <v>469</v>
      </c>
      <c r="C495" s="31">
        <v>10</v>
      </c>
      <c r="D495" s="6">
        <v>0</v>
      </c>
      <c r="E495" s="7">
        <f t="shared" si="56"/>
        <v>5.1308363263211903E-3</v>
      </c>
      <c r="F495" s="7" t="str">
        <f t="shared" si="57"/>
        <v/>
      </c>
      <c r="G495" s="7">
        <f t="shared" si="59"/>
        <v>-1</v>
      </c>
      <c r="H495" s="14">
        <f t="shared" si="58"/>
        <v>-5.1308363263211903E-3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</v>
      </c>
      <c r="D498" s="6">
        <v>8</v>
      </c>
      <c r="E498" s="7">
        <f t="shared" si="56"/>
        <v>1.026167265264238E-3</v>
      </c>
      <c r="F498" s="7">
        <f t="shared" si="57"/>
        <v>2.4060150375939848E-3</v>
      </c>
      <c r="G498" s="7">
        <f t="shared" si="59"/>
        <v>3</v>
      </c>
      <c r="H498" s="14">
        <f t="shared" si="58"/>
        <v>3.0785017957927138E-3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12</v>
      </c>
      <c r="E500" s="7" t="str">
        <f t="shared" si="56"/>
        <v/>
      </c>
      <c r="F500" s="7">
        <f t="shared" si="57"/>
        <v>3.6090225563909775E-3</v>
      </c>
      <c r="G500" s="7">
        <f t="shared" si="59"/>
        <v>1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25</v>
      </c>
      <c r="D502" s="6">
        <v>2</v>
      </c>
      <c r="E502" s="7">
        <f t="shared" si="56"/>
        <v>1.2827090815802977E-2</v>
      </c>
      <c r="F502" s="7">
        <f t="shared" si="57"/>
        <v>6.0150375939849621E-4</v>
      </c>
      <c r="G502" s="7">
        <f t="shared" si="59"/>
        <v>-0.92</v>
      </c>
      <c r="H502" s="14">
        <f t="shared" si="58"/>
        <v>-1.1800923550538739E-2</v>
      </c>
    </row>
    <row r="503" spans="1:8" x14ac:dyDescent="0.2">
      <c r="A503" s="26"/>
      <c r="B503" s="28" t="s">
        <v>477</v>
      </c>
      <c r="C503" s="31">
        <v>11</v>
      </c>
      <c r="D503" s="6">
        <v>13</v>
      </c>
      <c r="E503" s="7">
        <f t="shared" si="56"/>
        <v>5.643919958953309E-3</v>
      </c>
      <c r="F503" s="7">
        <f t="shared" si="57"/>
        <v>3.909774436090226E-3</v>
      </c>
      <c r="G503" s="7">
        <f t="shared" si="59"/>
        <v>0.18181818181818182</v>
      </c>
      <c r="H503" s="14">
        <f t="shared" si="58"/>
        <v>1.026167265264238E-3</v>
      </c>
    </row>
    <row r="504" spans="1:8" x14ac:dyDescent="0.2">
      <c r="A504" s="26"/>
      <c r="B504" s="28" t="s">
        <v>478</v>
      </c>
      <c r="C504" s="31">
        <v>1</v>
      </c>
      <c r="D504" s="6">
        <v>5</v>
      </c>
      <c r="E504" s="7">
        <f t="shared" si="56"/>
        <v>5.1308363263211901E-4</v>
      </c>
      <c r="F504" s="7">
        <f t="shared" si="57"/>
        <v>1.5037593984962407E-3</v>
      </c>
      <c r="G504" s="7">
        <f t="shared" si="59"/>
        <v>4</v>
      </c>
      <c r="H504" s="14">
        <f t="shared" si="58"/>
        <v>2.052334530528476E-3</v>
      </c>
    </row>
    <row r="505" spans="1:8" x14ac:dyDescent="0.2">
      <c r="A505" s="26"/>
      <c r="B505" s="28" t="s">
        <v>479</v>
      </c>
      <c r="C505" s="31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1</v>
      </c>
      <c r="D506" s="6">
        <v>0</v>
      </c>
      <c r="E506" s="7">
        <f t="shared" si="56"/>
        <v>5.1308363263211901E-4</v>
      </c>
      <c r="F506" s="7" t="str">
        <f t="shared" si="57"/>
        <v/>
      </c>
      <c r="G506" s="7">
        <f t="shared" si="59"/>
        <v>-1</v>
      </c>
      <c r="H506" s="14">
        <f t="shared" si="58"/>
        <v>-5.1308363263211901E-4</v>
      </c>
    </row>
    <row r="507" spans="1:8" x14ac:dyDescent="0.2">
      <c r="A507" s="26"/>
      <c r="B507" s="28" t="s">
        <v>481</v>
      </c>
      <c r="C507" s="31">
        <v>0</v>
      </c>
      <c r="D507" s="6">
        <v>1</v>
      </c>
      <c r="E507" s="7" t="str">
        <f t="shared" si="56"/>
        <v/>
      </c>
      <c r="F507" s="7">
        <f t="shared" si="57"/>
        <v>3.0075187969924811E-4</v>
      </c>
      <c r="G507" s="7">
        <f t="shared" si="59"/>
        <v>1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17</v>
      </c>
      <c r="D508" s="6">
        <v>2</v>
      </c>
      <c r="E508" s="7">
        <f t="shared" si="56"/>
        <v>8.7224217547460237E-3</v>
      </c>
      <c r="F508" s="7">
        <f t="shared" si="57"/>
        <v>6.0150375939849621E-4</v>
      </c>
      <c r="G508" s="7">
        <f t="shared" si="59"/>
        <v>-0.88235294117647056</v>
      </c>
      <c r="H508" s="14">
        <f t="shared" si="58"/>
        <v>-7.6962544894817854E-3</v>
      </c>
    </row>
    <row r="509" spans="1:8" x14ac:dyDescent="0.2">
      <c r="A509" s="26"/>
      <c r="B509" s="28" t="s">
        <v>483</v>
      </c>
      <c r="C509" s="31">
        <v>12</v>
      </c>
      <c r="D509" s="6">
        <v>1</v>
      </c>
      <c r="E509" s="7">
        <f t="shared" si="56"/>
        <v>6.1570035915854285E-3</v>
      </c>
      <c r="F509" s="7">
        <f t="shared" si="57"/>
        <v>3.0075187969924811E-4</v>
      </c>
      <c r="G509" s="7">
        <f t="shared" si="59"/>
        <v>-0.91666666666666663</v>
      </c>
      <c r="H509" s="14">
        <f t="shared" si="58"/>
        <v>-5.643919958953309E-3</v>
      </c>
    </row>
    <row r="510" spans="1:8" x14ac:dyDescent="0.2">
      <c r="A510" s="26"/>
      <c r="B510" s="28" t="s">
        <v>484</v>
      </c>
      <c r="C510" s="31">
        <v>2</v>
      </c>
      <c r="D510" s="6">
        <v>1</v>
      </c>
      <c r="E510" s="7">
        <f t="shared" si="56"/>
        <v>1.026167265264238E-3</v>
      </c>
      <c r="F510" s="7">
        <f t="shared" si="57"/>
        <v>3.0075187969924811E-4</v>
      </c>
      <c r="G510" s="7">
        <f t="shared" si="59"/>
        <v>-0.5</v>
      </c>
      <c r="H510" s="14">
        <f t="shared" si="58"/>
        <v>-5.1308363263211901E-4</v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16</v>
      </c>
      <c r="D515" s="6">
        <v>0</v>
      </c>
      <c r="E515" s="7">
        <f t="shared" si="56"/>
        <v>8.2093381221139041E-3</v>
      </c>
      <c r="F515" s="7" t="str">
        <f t="shared" si="57"/>
        <v/>
      </c>
      <c r="G515" s="7">
        <f t="shared" si="59"/>
        <v>-1</v>
      </c>
      <c r="H515" s="14">
        <f t="shared" si="58"/>
        <v>-8.2093381221139041E-3</v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3</v>
      </c>
      <c r="D519" s="6">
        <v>1</v>
      </c>
      <c r="E519" s="7">
        <f t="shared" si="56"/>
        <v>1.5392508978963571E-3</v>
      </c>
      <c r="F519" s="7">
        <f t="shared" si="57"/>
        <v>3.0075187969924811E-4</v>
      </c>
      <c r="G519" s="7">
        <f t="shared" si="59"/>
        <v>-0.66666666666666663</v>
      </c>
      <c r="H519" s="14">
        <f t="shared" si="58"/>
        <v>-1.026167265264238E-3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1</v>
      </c>
      <c r="E521" s="7" t="str">
        <f t="shared" si="56"/>
        <v/>
      </c>
      <c r="F521" s="7">
        <f t="shared" si="57"/>
        <v>3.0075187969924811E-4</v>
      </c>
      <c r="G521" s="7">
        <f t="shared" si="59"/>
        <v>1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2</v>
      </c>
      <c r="D528" s="6">
        <v>0</v>
      </c>
      <c r="E528" s="7">
        <f t="shared" si="56"/>
        <v>1.026167265264238E-3</v>
      </c>
      <c r="F528" s="7" t="str">
        <f t="shared" si="57"/>
        <v/>
      </c>
      <c r="G528" s="7">
        <f t="shared" si="59"/>
        <v>-1</v>
      </c>
      <c r="H528" s="14">
        <f t="shared" si="58"/>
        <v>-1.026167265264238E-3</v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5</v>
      </c>
      <c r="D530" s="6">
        <v>4</v>
      </c>
      <c r="E530" s="7">
        <f t="shared" si="56"/>
        <v>2.5654181631605951E-3</v>
      </c>
      <c r="F530" s="7">
        <f t="shared" si="57"/>
        <v>1.2030075187969924E-3</v>
      </c>
      <c r="G530" s="7">
        <f t="shared" si="59"/>
        <v>-0.2</v>
      </c>
      <c r="H530" s="14">
        <f t="shared" si="58"/>
        <v>-5.1308363263211901E-4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1</v>
      </c>
      <c r="D537" s="6">
        <v>0</v>
      </c>
      <c r="E537" s="7">
        <f t="shared" si="56"/>
        <v>5.1308363263211901E-4</v>
      </c>
      <c r="F537" s="7" t="str">
        <f t="shared" si="57"/>
        <v/>
      </c>
      <c r="G537" s="7">
        <f t="shared" si="59"/>
        <v>-1</v>
      </c>
      <c r="H537" s="14">
        <f t="shared" si="58"/>
        <v>-5.1308363263211901E-4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1</v>
      </c>
      <c r="D542" s="6">
        <v>0</v>
      </c>
      <c r="E542" s="7">
        <f t="shared" si="56"/>
        <v>5.1308363263211901E-4</v>
      </c>
      <c r="F542" s="7" t="str">
        <f t="shared" si="57"/>
        <v/>
      </c>
      <c r="G542" s="7">
        <f t="shared" si="59"/>
        <v>-1</v>
      </c>
      <c r="H542" s="14">
        <f t="shared" si="58"/>
        <v>-5.1308363263211901E-4</v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2</v>
      </c>
      <c r="E551" s="7" t="str">
        <f t="shared" si="56"/>
        <v/>
      </c>
      <c r="F551" s="7">
        <f t="shared" si="57"/>
        <v>6.0150375939849621E-4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7</v>
      </c>
      <c r="D552" s="6">
        <v>7</v>
      </c>
      <c r="E552" s="7">
        <f t="shared" si="56"/>
        <v>3.5915854284248334E-3</v>
      </c>
      <c r="F552" s="7">
        <f t="shared" si="57"/>
        <v>2.1052631578947368E-3</v>
      </c>
      <c r="G552" s="7">
        <f t="shared" si="59"/>
        <v>0</v>
      </c>
      <c r="H552" s="14">
        <f t="shared" si="58"/>
        <v>0</v>
      </c>
    </row>
    <row r="553" spans="1:8" x14ac:dyDescent="0.2">
      <c r="A553" s="26"/>
      <c r="B553" s="28" t="s">
        <v>527</v>
      </c>
      <c r="C553" s="31">
        <v>5</v>
      </c>
      <c r="D553" s="6">
        <v>0</v>
      </c>
      <c r="E553" s="7">
        <f t="shared" si="56"/>
        <v>2.5654181631605951E-3</v>
      </c>
      <c r="F553" s="7" t="str">
        <f t="shared" si="57"/>
        <v/>
      </c>
      <c r="G553" s="7">
        <f t="shared" si="59"/>
        <v>-1</v>
      </c>
      <c r="H553" s="14">
        <f t="shared" si="58"/>
        <v>-2.5654181631605951E-3</v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8</v>
      </c>
      <c r="D555" s="6">
        <v>17</v>
      </c>
      <c r="E555" s="7">
        <f t="shared" si="60"/>
        <v>4.1046690610569521E-3</v>
      </c>
      <c r="F555" s="7">
        <f t="shared" si="61"/>
        <v>5.1127819548872182E-3</v>
      </c>
      <c r="G555" s="7">
        <f t="shared" ref="G555:G595" si="63">+IF(AND(C555=0,D555=0)," ",IF(C555=0,1,IF(D555=0,-1,(D555-C555)/C555)))</f>
        <v>1.125</v>
      </c>
      <c r="H555" s="14">
        <f t="shared" si="62"/>
        <v>4.6177526936890707E-3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17</v>
      </c>
      <c r="D558" s="6">
        <v>9</v>
      </c>
      <c r="E558" s="7">
        <f t="shared" si="60"/>
        <v>8.7224217547460237E-3</v>
      </c>
      <c r="F558" s="7">
        <f t="shared" si="61"/>
        <v>2.7067669172932329E-3</v>
      </c>
      <c r="G558" s="7">
        <f t="shared" si="63"/>
        <v>-0.47058823529411764</v>
      </c>
      <c r="H558" s="14">
        <f t="shared" si="62"/>
        <v>-4.1046690610569521E-3</v>
      </c>
    </row>
    <row r="559" spans="1:8" x14ac:dyDescent="0.2">
      <c r="A559" s="26"/>
      <c r="B559" s="28" t="s">
        <v>533</v>
      </c>
      <c r="C559" s="31">
        <v>23</v>
      </c>
      <c r="D559" s="6">
        <v>46</v>
      </c>
      <c r="E559" s="7">
        <f t="shared" si="60"/>
        <v>1.1800923550538737E-2</v>
      </c>
      <c r="F559" s="7">
        <f t="shared" si="61"/>
        <v>1.3834586466165413E-2</v>
      </c>
      <c r="G559" s="7">
        <f t="shared" si="63"/>
        <v>1</v>
      </c>
      <c r="H559" s="14">
        <f t="shared" si="62"/>
        <v>1.1800923550538737E-2</v>
      </c>
    </row>
    <row r="560" spans="1:8" x14ac:dyDescent="0.2">
      <c r="A560" s="26"/>
      <c r="B560" s="28" t="s">
        <v>534</v>
      </c>
      <c r="C560" s="31">
        <v>0</v>
      </c>
      <c r="D560" s="6">
        <v>1</v>
      </c>
      <c r="E560" s="7" t="str">
        <f t="shared" si="60"/>
        <v/>
      </c>
      <c r="F560" s="7">
        <f t="shared" si="61"/>
        <v>3.0075187969924811E-4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12</v>
      </c>
      <c r="D562" s="6">
        <v>4</v>
      </c>
      <c r="E562" s="7">
        <f t="shared" si="60"/>
        <v>6.1570035915854285E-3</v>
      </c>
      <c r="F562" s="7">
        <f t="shared" si="61"/>
        <v>1.2030075187969924E-3</v>
      </c>
      <c r="G562" s="7">
        <f t="shared" si="63"/>
        <v>-0.66666666666666663</v>
      </c>
      <c r="H562" s="14">
        <f t="shared" si="62"/>
        <v>-4.1046690610569521E-3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20</v>
      </c>
      <c r="E567" s="7" t="str">
        <f t="shared" si="60"/>
        <v/>
      </c>
      <c r="F567" s="7">
        <f t="shared" si="61"/>
        <v>6.0150375939849628E-3</v>
      </c>
      <c r="G567" s="7">
        <f t="shared" si="63"/>
        <v>1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4</v>
      </c>
      <c r="E568" s="7" t="str">
        <f t="shared" si="60"/>
        <v/>
      </c>
      <c r="F568" s="7">
        <f t="shared" si="61"/>
        <v>1.2030075187969924E-3</v>
      </c>
      <c r="G568" s="7">
        <f t="shared" si="63"/>
        <v>1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1</v>
      </c>
      <c r="E570" s="7" t="str">
        <f t="shared" si="60"/>
        <v/>
      </c>
      <c r="F570" s="7">
        <f t="shared" si="61"/>
        <v>3.0075187969924811E-4</v>
      </c>
      <c r="G570" s="7">
        <f t="shared" si="63"/>
        <v>1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1</v>
      </c>
      <c r="D571" s="6">
        <v>1</v>
      </c>
      <c r="E571" s="7">
        <f t="shared" si="60"/>
        <v>5.1308363263211901E-4</v>
      </c>
      <c r="F571" s="7">
        <f t="shared" si="61"/>
        <v>3.0075187969924811E-4</v>
      </c>
      <c r="G571" s="7">
        <f t="shared" si="63"/>
        <v>0</v>
      </c>
      <c r="H571" s="14">
        <f t="shared" si="62"/>
        <v>0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49</v>
      </c>
      <c r="D574" s="6">
        <v>41</v>
      </c>
      <c r="E574" s="7">
        <f t="shared" si="60"/>
        <v>2.5141097998973832E-2</v>
      </c>
      <c r="F574" s="7">
        <f t="shared" si="61"/>
        <v>1.2330827067669173E-2</v>
      </c>
      <c r="G574" s="7">
        <f t="shared" si="63"/>
        <v>-0.16326530612244897</v>
      </c>
      <c r="H574" s="14">
        <f t="shared" si="62"/>
        <v>-4.1046690610569521E-3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</v>
      </c>
      <c r="D576" s="6">
        <v>9</v>
      </c>
      <c r="E576" s="7">
        <f t="shared" si="60"/>
        <v>5.1308363263211901E-4</v>
      </c>
      <c r="F576" s="7">
        <f t="shared" si="61"/>
        <v>2.7067669172932329E-3</v>
      </c>
      <c r="G576" s="7">
        <f t="shared" si="63"/>
        <v>8</v>
      </c>
      <c r="H576" s="14">
        <f t="shared" si="62"/>
        <v>4.1046690610569521E-3</v>
      </c>
    </row>
    <row r="577" spans="1:8" x14ac:dyDescent="0.2">
      <c r="A577" s="26"/>
      <c r="B577" s="28" t="s">
        <v>551</v>
      </c>
      <c r="C577" s="31">
        <v>0</v>
      </c>
      <c r="D577" s="6">
        <v>14</v>
      </c>
      <c r="E577" s="7" t="str">
        <f t="shared" si="60"/>
        <v/>
      </c>
      <c r="F577" s="7">
        <f t="shared" si="61"/>
        <v>4.2105263157894736E-3</v>
      </c>
      <c r="G577" s="7">
        <f t="shared" si="63"/>
        <v>1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30</v>
      </c>
      <c r="D579" s="6">
        <v>50</v>
      </c>
      <c r="E579" s="7">
        <f t="shared" si="60"/>
        <v>1.5392508978963571E-2</v>
      </c>
      <c r="F579" s="7">
        <f t="shared" si="61"/>
        <v>1.5037593984962405E-2</v>
      </c>
      <c r="G579" s="7">
        <f t="shared" si="63"/>
        <v>0.66666666666666663</v>
      </c>
      <c r="H579" s="14">
        <f t="shared" si="62"/>
        <v>1.0261672652642381E-2</v>
      </c>
    </row>
    <row r="580" spans="1:8" ht="25.5" x14ac:dyDescent="0.2">
      <c r="A580" s="26"/>
      <c r="B580" s="28" t="s">
        <v>554</v>
      </c>
      <c r="C580" s="31">
        <v>4</v>
      </c>
      <c r="D580" s="6">
        <v>56</v>
      </c>
      <c r="E580" s="7">
        <f t="shared" si="60"/>
        <v>2.052334530528476E-3</v>
      </c>
      <c r="F580" s="7">
        <f t="shared" si="61"/>
        <v>1.6842105263157894E-2</v>
      </c>
      <c r="G580" s="7">
        <f t="shared" si="63"/>
        <v>13</v>
      </c>
      <c r="H580" s="14">
        <f t="shared" si="62"/>
        <v>2.6680348896870189E-2</v>
      </c>
    </row>
    <row r="581" spans="1:8" x14ac:dyDescent="0.2">
      <c r="A581" s="26"/>
      <c r="B581" s="28" t="s">
        <v>555</v>
      </c>
      <c r="C581" s="31">
        <v>45</v>
      </c>
      <c r="D581" s="6">
        <v>60</v>
      </c>
      <c r="E581" s="7">
        <f t="shared" si="60"/>
        <v>2.3088763468445357E-2</v>
      </c>
      <c r="F581" s="7">
        <f t="shared" si="61"/>
        <v>1.8045112781954888E-2</v>
      </c>
      <c r="G581" s="7">
        <f t="shared" si="63"/>
        <v>0.33333333333333331</v>
      </c>
      <c r="H581" s="14">
        <f t="shared" si="62"/>
        <v>7.6962544894817854E-3</v>
      </c>
    </row>
    <row r="582" spans="1:8" x14ac:dyDescent="0.2">
      <c r="A582" s="26"/>
      <c r="B582" s="28" t="s">
        <v>556</v>
      </c>
      <c r="C582" s="31">
        <v>5</v>
      </c>
      <c r="D582" s="6">
        <v>0</v>
      </c>
      <c r="E582" s="7">
        <f t="shared" si="60"/>
        <v>2.5654181631605951E-3</v>
      </c>
      <c r="F582" s="7" t="str">
        <f t="shared" si="61"/>
        <v/>
      </c>
      <c r="G582" s="7">
        <f t="shared" si="63"/>
        <v>-1</v>
      </c>
      <c r="H582" s="14">
        <f t="shared" si="62"/>
        <v>-2.5654181631605951E-3</v>
      </c>
    </row>
    <row r="583" spans="1:8" x14ac:dyDescent="0.2">
      <c r="A583" s="26"/>
      <c r="B583" s="28" t="s">
        <v>557</v>
      </c>
      <c r="C583" s="31">
        <v>7</v>
      </c>
      <c r="D583" s="6">
        <v>36</v>
      </c>
      <c r="E583" s="7">
        <f t="shared" si="60"/>
        <v>3.5915854284248334E-3</v>
      </c>
      <c r="F583" s="7">
        <f t="shared" si="61"/>
        <v>1.0827067669172932E-2</v>
      </c>
      <c r="G583" s="7">
        <f t="shared" si="63"/>
        <v>4.1428571428571432</v>
      </c>
      <c r="H583" s="14">
        <f t="shared" si="62"/>
        <v>1.4879425346331455E-2</v>
      </c>
    </row>
    <row r="584" spans="1:8" x14ac:dyDescent="0.2">
      <c r="A584" s="26"/>
      <c r="B584" s="28" t="s">
        <v>558</v>
      </c>
      <c r="C584" s="31">
        <v>2</v>
      </c>
      <c r="D584" s="6">
        <v>1</v>
      </c>
      <c r="E584" s="7">
        <f t="shared" si="60"/>
        <v>1.026167265264238E-3</v>
      </c>
      <c r="F584" s="7">
        <f t="shared" si="61"/>
        <v>3.0075187969924811E-4</v>
      </c>
      <c r="G584" s="7">
        <f t="shared" si="63"/>
        <v>-0.5</v>
      </c>
      <c r="H584" s="14">
        <f t="shared" si="62"/>
        <v>-5.1308363263211901E-4</v>
      </c>
    </row>
    <row r="585" spans="1:8" x14ac:dyDescent="0.2">
      <c r="A585" s="26"/>
      <c r="B585" s="28" t="s">
        <v>559</v>
      </c>
      <c r="C585" s="31">
        <v>0</v>
      </c>
      <c r="D585" s="6">
        <v>2</v>
      </c>
      <c r="E585" s="7" t="str">
        <f t="shared" si="60"/>
        <v/>
      </c>
      <c r="F585" s="7">
        <f t="shared" si="61"/>
        <v>6.0150375939849621E-4</v>
      </c>
      <c r="G585" s="7">
        <f t="shared" si="63"/>
        <v>1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28</v>
      </c>
      <c r="D587" s="6">
        <v>3</v>
      </c>
      <c r="E587" s="7">
        <f t="shared" si="60"/>
        <v>1.4366341713699333E-2</v>
      </c>
      <c r="F587" s="7">
        <f t="shared" si="61"/>
        <v>9.0225563909774437E-4</v>
      </c>
      <c r="G587" s="7">
        <f t="shared" si="63"/>
        <v>-0.8928571428571429</v>
      </c>
      <c r="H587" s="14">
        <f t="shared" si="62"/>
        <v>-1.2827090815802977E-2</v>
      </c>
    </row>
    <row r="588" spans="1:8" x14ac:dyDescent="0.2">
      <c r="A588" s="26"/>
      <c r="B588" s="28" t="s">
        <v>562</v>
      </c>
      <c r="C588" s="31">
        <v>10</v>
      </c>
      <c r="D588" s="6">
        <v>13</v>
      </c>
      <c r="E588" s="7">
        <f t="shared" si="60"/>
        <v>5.1308363263211903E-3</v>
      </c>
      <c r="F588" s="7">
        <f t="shared" si="61"/>
        <v>3.909774436090226E-3</v>
      </c>
      <c r="G588" s="7">
        <f t="shared" si="63"/>
        <v>0.3</v>
      </c>
      <c r="H588" s="14">
        <f t="shared" si="62"/>
        <v>1.5392508978963571E-3</v>
      </c>
    </row>
    <row r="589" spans="1:8" x14ac:dyDescent="0.2">
      <c r="A589" s="26"/>
      <c r="B589" s="28" t="s">
        <v>563</v>
      </c>
      <c r="C589" s="31">
        <v>4</v>
      </c>
      <c r="D589" s="6">
        <v>18</v>
      </c>
      <c r="E589" s="7">
        <f t="shared" si="60"/>
        <v>2.052334530528476E-3</v>
      </c>
      <c r="F589" s="7">
        <f t="shared" si="61"/>
        <v>5.4135338345864658E-3</v>
      </c>
      <c r="G589" s="7">
        <f t="shared" si="63"/>
        <v>3.5</v>
      </c>
      <c r="H589" s="14">
        <f t="shared" si="62"/>
        <v>7.1831708568496659E-3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2</v>
      </c>
      <c r="E590" s="7" t="str">
        <f t="shared" si="60"/>
        <v/>
      </c>
      <c r="F590" s="7">
        <f t="shared" si="61"/>
        <v>6.0150375939849621E-4</v>
      </c>
      <c r="G590" s="7">
        <f t="shared" si="63"/>
        <v>1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1</v>
      </c>
      <c r="D591" s="6">
        <v>3</v>
      </c>
      <c r="E591" s="7">
        <f t="shared" si="60"/>
        <v>5.1308363263211901E-4</v>
      </c>
      <c r="F591" s="7">
        <f t="shared" si="61"/>
        <v>9.0225563909774437E-4</v>
      </c>
      <c r="G591" s="7">
        <f t="shared" si="63"/>
        <v>2</v>
      </c>
      <c r="H591" s="14">
        <f t="shared" si="62"/>
        <v>1.026167265264238E-3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1006</v>
      </c>
      <c r="D601" s="10">
        <f>SUM(D602:D629)</f>
        <v>1287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0.27932405566600399</v>
      </c>
      <c r="H601" s="24">
        <f t="shared" ref="H601:H629" si="66">+IF(OR(AND(E601=""),(G601="")),"",E601*G601)</f>
        <v>0.27932405566600399</v>
      </c>
    </row>
    <row r="602" spans="1:8" x14ac:dyDescent="0.2">
      <c r="A602" s="26"/>
      <c r="B602" s="27" t="s">
        <v>570</v>
      </c>
      <c r="C602" s="30">
        <v>12</v>
      </c>
      <c r="D602" s="11">
        <v>3</v>
      </c>
      <c r="E602" s="12">
        <f t="shared" si="64"/>
        <v>1.1928429423459244E-2</v>
      </c>
      <c r="F602" s="12">
        <f t="shared" si="65"/>
        <v>2.331002331002331E-3</v>
      </c>
      <c r="G602" s="12">
        <f t="shared" ref="G602:G629" si="67">+IF(AND(C602=0,D602=0)," ",IF(C602=0,1,IF(D602=0,-1,(D602-C602)/C602)))</f>
        <v>-0.75</v>
      </c>
      <c r="H602" s="13">
        <f t="shared" si="66"/>
        <v>-8.9463220675944331E-3</v>
      </c>
    </row>
    <row r="603" spans="1:8" x14ac:dyDescent="0.2">
      <c r="A603" s="26"/>
      <c r="B603" s="28" t="s">
        <v>571</v>
      </c>
      <c r="C603" s="31">
        <v>2</v>
      </c>
      <c r="D603" s="6">
        <v>26</v>
      </c>
      <c r="E603" s="7">
        <f t="shared" si="64"/>
        <v>1.9880715705765406E-3</v>
      </c>
      <c r="F603" s="7">
        <f t="shared" si="65"/>
        <v>2.0202020202020204E-2</v>
      </c>
      <c r="G603" s="7">
        <f t="shared" si="67"/>
        <v>12</v>
      </c>
      <c r="H603" s="14">
        <f t="shared" si="66"/>
        <v>2.3856858846918488E-2</v>
      </c>
    </row>
    <row r="604" spans="1:8" ht="25.5" x14ac:dyDescent="0.2">
      <c r="A604" s="26"/>
      <c r="B604" s="28" t="s">
        <v>572</v>
      </c>
      <c r="C604" s="31">
        <v>45</v>
      </c>
      <c r="D604" s="6">
        <v>103</v>
      </c>
      <c r="E604" s="7">
        <f t="shared" si="64"/>
        <v>4.4731610337972169E-2</v>
      </c>
      <c r="F604" s="7">
        <f t="shared" si="65"/>
        <v>8.0031080031080032E-2</v>
      </c>
      <c r="G604" s="7">
        <f t="shared" si="67"/>
        <v>1.288888888888889</v>
      </c>
      <c r="H604" s="14">
        <f t="shared" si="66"/>
        <v>5.7654075546719689E-2</v>
      </c>
    </row>
    <row r="605" spans="1:8" x14ac:dyDescent="0.2">
      <c r="A605" s="26"/>
      <c r="B605" s="28" t="s">
        <v>573</v>
      </c>
      <c r="C605" s="31">
        <v>81</v>
      </c>
      <c r="D605" s="6">
        <v>119</v>
      </c>
      <c r="E605" s="7">
        <f t="shared" si="64"/>
        <v>8.0516898608349902E-2</v>
      </c>
      <c r="F605" s="7">
        <f t="shared" si="65"/>
        <v>9.2463092463092464E-2</v>
      </c>
      <c r="G605" s="7">
        <f t="shared" si="67"/>
        <v>0.46913580246913578</v>
      </c>
      <c r="H605" s="14">
        <f t="shared" si="66"/>
        <v>3.7773359840954271E-2</v>
      </c>
    </row>
    <row r="606" spans="1:8" x14ac:dyDescent="0.2">
      <c r="A606" s="26"/>
      <c r="B606" s="28" t="s">
        <v>574</v>
      </c>
      <c r="C606" s="31">
        <v>37</v>
      </c>
      <c r="D606" s="6">
        <v>12</v>
      </c>
      <c r="E606" s="7">
        <f t="shared" si="64"/>
        <v>3.6779324055666002E-2</v>
      </c>
      <c r="F606" s="7">
        <f t="shared" si="65"/>
        <v>9.324009324009324E-3</v>
      </c>
      <c r="G606" s="7">
        <f t="shared" si="67"/>
        <v>-0.67567567567567566</v>
      </c>
      <c r="H606" s="14">
        <f t="shared" si="66"/>
        <v>-2.4850894632206758E-2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18</v>
      </c>
      <c r="D608" s="6">
        <v>16</v>
      </c>
      <c r="E608" s="7">
        <f t="shared" si="64"/>
        <v>1.7892644135188866E-2</v>
      </c>
      <c r="F608" s="7">
        <f t="shared" si="65"/>
        <v>1.2432012432012432E-2</v>
      </c>
      <c r="G608" s="7">
        <f t="shared" si="67"/>
        <v>-0.1111111111111111</v>
      </c>
      <c r="H608" s="14">
        <f t="shared" si="66"/>
        <v>-1.9880715705765406E-3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1</v>
      </c>
      <c r="D610" s="6">
        <v>3</v>
      </c>
      <c r="E610" s="7">
        <f t="shared" si="64"/>
        <v>9.9403578528827028E-4</v>
      </c>
      <c r="F610" s="7">
        <f t="shared" si="65"/>
        <v>2.331002331002331E-3</v>
      </c>
      <c r="G610" s="7">
        <f t="shared" si="67"/>
        <v>2</v>
      </c>
      <c r="H610" s="14">
        <f t="shared" si="66"/>
        <v>1.9880715705765406E-3</v>
      </c>
    </row>
    <row r="611" spans="1:8" x14ac:dyDescent="0.2">
      <c r="A611" s="26"/>
      <c r="B611" s="28" t="s">
        <v>579</v>
      </c>
      <c r="C611" s="31">
        <v>0</v>
      </c>
      <c r="D611" s="6">
        <v>1</v>
      </c>
      <c r="E611" s="7" t="str">
        <f t="shared" si="64"/>
        <v/>
      </c>
      <c r="F611" s="7">
        <f t="shared" si="65"/>
        <v>7.77000777000777E-4</v>
      </c>
      <c r="G611" s="7">
        <f t="shared" si="67"/>
        <v>1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43</v>
      </c>
      <c r="D612" s="6">
        <v>40</v>
      </c>
      <c r="E612" s="7">
        <f t="shared" si="64"/>
        <v>4.2743538767395624E-2</v>
      </c>
      <c r="F612" s="7">
        <f t="shared" si="65"/>
        <v>3.108003108003108E-2</v>
      </c>
      <c r="G612" s="7">
        <f t="shared" si="67"/>
        <v>-6.9767441860465115E-2</v>
      </c>
      <c r="H612" s="14">
        <f t="shared" si="66"/>
        <v>-2.982107355864811E-3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19</v>
      </c>
      <c r="D614" s="6">
        <v>6</v>
      </c>
      <c r="E614" s="7">
        <f t="shared" si="64"/>
        <v>1.8886679920477135E-2</v>
      </c>
      <c r="F614" s="7">
        <f t="shared" si="65"/>
        <v>4.662004662004662E-3</v>
      </c>
      <c r="G614" s="7">
        <f t="shared" si="67"/>
        <v>-0.68421052631578949</v>
      </c>
      <c r="H614" s="14">
        <f t="shared" si="66"/>
        <v>-1.2922465208747513E-2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191</v>
      </c>
      <c r="D616" s="6">
        <v>178</v>
      </c>
      <c r="E616" s="7">
        <f t="shared" si="64"/>
        <v>0.18986083499005965</v>
      </c>
      <c r="F616" s="7">
        <f t="shared" si="65"/>
        <v>0.1383061383061383</v>
      </c>
      <c r="G616" s="7">
        <f t="shared" si="67"/>
        <v>-6.8062827225130892E-2</v>
      </c>
      <c r="H616" s="14">
        <f t="shared" si="66"/>
        <v>-1.2922465208747517E-2</v>
      </c>
    </row>
    <row r="617" spans="1:8" x14ac:dyDescent="0.2">
      <c r="A617" s="26"/>
      <c r="B617" s="28" t="s">
        <v>585</v>
      </c>
      <c r="C617" s="31">
        <v>58</v>
      </c>
      <c r="D617" s="6">
        <v>411</v>
      </c>
      <c r="E617" s="7">
        <f t="shared" si="64"/>
        <v>5.7654075546719682E-2</v>
      </c>
      <c r="F617" s="7">
        <f t="shared" si="65"/>
        <v>0.31934731934731936</v>
      </c>
      <c r="G617" s="7">
        <f t="shared" si="67"/>
        <v>6.0862068965517242</v>
      </c>
      <c r="H617" s="14">
        <f t="shared" si="66"/>
        <v>0.35089463220675943</v>
      </c>
    </row>
    <row r="618" spans="1:8" x14ac:dyDescent="0.2">
      <c r="A618" s="26"/>
      <c r="B618" s="28" t="s">
        <v>586</v>
      </c>
      <c r="C618" s="31">
        <v>4</v>
      </c>
      <c r="D618" s="6">
        <v>4</v>
      </c>
      <c r="E618" s="7">
        <f t="shared" si="64"/>
        <v>3.9761431411530811E-3</v>
      </c>
      <c r="F618" s="7">
        <f t="shared" si="65"/>
        <v>3.108003108003108E-3</v>
      </c>
      <c r="G618" s="7">
        <f t="shared" si="67"/>
        <v>0</v>
      </c>
      <c r="H618" s="14">
        <f t="shared" si="66"/>
        <v>0</v>
      </c>
    </row>
    <row r="619" spans="1:8" x14ac:dyDescent="0.2">
      <c r="A619" s="26"/>
      <c r="B619" s="28" t="s">
        <v>587</v>
      </c>
      <c r="C619" s="31">
        <v>373</v>
      </c>
      <c r="D619" s="6">
        <v>299</v>
      </c>
      <c r="E619" s="7">
        <f t="shared" si="64"/>
        <v>0.37077534791252487</v>
      </c>
      <c r="F619" s="7">
        <f t="shared" si="65"/>
        <v>0.23232323232323232</v>
      </c>
      <c r="G619" s="7">
        <f t="shared" si="67"/>
        <v>-0.19839142091152814</v>
      </c>
      <c r="H619" s="14">
        <f t="shared" si="66"/>
        <v>-7.3558648111332003E-2</v>
      </c>
    </row>
    <row r="620" spans="1:8" x14ac:dyDescent="0.2">
      <c r="A620" s="26"/>
      <c r="B620" s="28" t="s">
        <v>588</v>
      </c>
      <c r="C620" s="31">
        <v>84</v>
      </c>
      <c r="D620" s="6">
        <v>9</v>
      </c>
      <c r="E620" s="7">
        <f t="shared" si="64"/>
        <v>8.3499005964214709E-2</v>
      </c>
      <c r="F620" s="7">
        <f t="shared" si="65"/>
        <v>6.993006993006993E-3</v>
      </c>
      <c r="G620" s="7">
        <f t="shared" si="67"/>
        <v>-0.8928571428571429</v>
      </c>
      <c r="H620" s="14">
        <f t="shared" si="66"/>
        <v>-7.4552683896620286E-2</v>
      </c>
    </row>
    <row r="621" spans="1:8" x14ac:dyDescent="0.2">
      <c r="A621" s="26"/>
      <c r="B621" s="28" t="s">
        <v>589</v>
      </c>
      <c r="C621" s="31">
        <v>3</v>
      </c>
      <c r="D621" s="6">
        <v>0</v>
      </c>
      <c r="E621" s="7">
        <f t="shared" si="64"/>
        <v>2.982107355864811E-3</v>
      </c>
      <c r="F621" s="7" t="str">
        <f t="shared" si="65"/>
        <v/>
      </c>
      <c r="G621" s="7">
        <f t="shared" si="67"/>
        <v>-1</v>
      </c>
      <c r="H621" s="14">
        <f t="shared" si="66"/>
        <v>-2.982107355864811E-3</v>
      </c>
    </row>
    <row r="622" spans="1:8" x14ac:dyDescent="0.2">
      <c r="A622" s="26"/>
      <c r="B622" s="28" t="s">
        <v>590</v>
      </c>
      <c r="C622" s="31">
        <v>7</v>
      </c>
      <c r="D622" s="6">
        <v>4</v>
      </c>
      <c r="E622" s="7">
        <f t="shared" si="64"/>
        <v>6.958250497017893E-3</v>
      </c>
      <c r="F622" s="7">
        <f t="shared" si="65"/>
        <v>3.108003108003108E-3</v>
      </c>
      <c r="G622" s="7">
        <f t="shared" si="67"/>
        <v>-0.42857142857142855</v>
      </c>
      <c r="H622" s="14">
        <f t="shared" si="66"/>
        <v>-2.982107355864811E-3</v>
      </c>
    </row>
    <row r="623" spans="1:8" ht="25.5" x14ac:dyDescent="0.2">
      <c r="A623" s="26"/>
      <c r="B623" s="28" t="s">
        <v>591</v>
      </c>
      <c r="C623" s="31">
        <v>1</v>
      </c>
      <c r="D623" s="6">
        <v>0</v>
      </c>
      <c r="E623" s="7">
        <f t="shared" si="64"/>
        <v>9.9403578528827028E-4</v>
      </c>
      <c r="F623" s="7" t="str">
        <f t="shared" si="65"/>
        <v/>
      </c>
      <c r="G623" s="7">
        <f t="shared" si="67"/>
        <v>-1</v>
      </c>
      <c r="H623" s="14">
        <f t="shared" si="66"/>
        <v>-9.9403578528827028E-4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26</v>
      </c>
      <c r="D625" s="6">
        <v>44</v>
      </c>
      <c r="E625" s="7">
        <f t="shared" si="64"/>
        <v>2.584493041749503E-2</v>
      </c>
      <c r="F625" s="7">
        <f t="shared" si="65"/>
        <v>3.4188034188034191E-2</v>
      </c>
      <c r="G625" s="7">
        <f t="shared" si="67"/>
        <v>0.69230769230769229</v>
      </c>
      <c r="H625" s="14">
        <f t="shared" si="66"/>
        <v>1.7892644135188866E-2</v>
      </c>
    </row>
    <row r="626" spans="1:8" x14ac:dyDescent="0.2">
      <c r="A626" s="26"/>
      <c r="B626" s="28" t="s">
        <v>594</v>
      </c>
      <c r="C626" s="31">
        <v>0</v>
      </c>
      <c r="D626" s="6">
        <v>1</v>
      </c>
      <c r="E626" s="7" t="str">
        <f t="shared" si="64"/>
        <v/>
      </c>
      <c r="F626" s="7">
        <f t="shared" si="65"/>
        <v>7.77000777000777E-4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1</v>
      </c>
      <c r="E628" s="7" t="str">
        <f t="shared" si="64"/>
        <v/>
      </c>
      <c r="F628" s="7">
        <f t="shared" si="65"/>
        <v>7.77000777000777E-4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1</v>
      </c>
      <c r="D629" s="15">
        <v>7</v>
      </c>
      <c r="E629" s="16">
        <f t="shared" si="64"/>
        <v>9.9403578528827028E-4</v>
      </c>
      <c r="F629" s="16">
        <f t="shared" si="65"/>
        <v>5.439005439005439E-3</v>
      </c>
      <c r="G629" s="16">
        <f t="shared" si="67"/>
        <v>6</v>
      </c>
      <c r="H629" s="17">
        <f t="shared" si="66"/>
        <v>5.9642147117296221E-3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638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639</v>
      </c>
      <c r="C8" s="10">
        <f>+C19+C76+C181+C362+C601</f>
        <v>20428</v>
      </c>
      <c r="D8" s="10">
        <f>+D19+D76+D181+D362+D601</f>
        <v>18070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-0.11542980223223027</v>
      </c>
      <c r="H8" s="24">
        <f t="shared" ref="H8:H13" si="1">+IF(OR(AND(E8=""),(G8="")),"",E8*G8)</f>
        <v>-0.11542980223223027</v>
      </c>
    </row>
    <row r="9" spans="1:8" x14ac:dyDescent="0.2">
      <c r="A9" s="26"/>
      <c r="B9" s="21" t="s">
        <v>6</v>
      </c>
      <c r="C9" s="18">
        <f>+C19</f>
        <v>102</v>
      </c>
      <c r="D9" s="11">
        <f>+D19</f>
        <v>76</v>
      </c>
      <c r="E9" s="12">
        <f t="shared" ref="E9:F13" si="2">+C9/C$8</f>
        <v>4.9931466614450753E-3</v>
      </c>
      <c r="F9" s="12">
        <f t="shared" si="2"/>
        <v>4.2058660763696736E-3</v>
      </c>
      <c r="G9" s="12">
        <f t="shared" si="0"/>
        <v>-0.25490196078431371</v>
      </c>
      <c r="H9" s="13">
        <f t="shared" si="1"/>
        <v>-1.2727628744859994E-3</v>
      </c>
    </row>
    <row r="10" spans="1:8" x14ac:dyDescent="0.2">
      <c r="A10" s="26"/>
      <c r="B10" s="22" t="s">
        <v>7</v>
      </c>
      <c r="C10" s="19">
        <f>+C76</f>
        <v>1614</v>
      </c>
      <c r="D10" s="6">
        <f>+D76</f>
        <v>1364</v>
      </c>
      <c r="E10" s="7">
        <f t="shared" si="2"/>
        <v>7.9009203054630897E-2</v>
      </c>
      <c r="F10" s="7">
        <f t="shared" si="2"/>
        <v>7.5484228002213619E-2</v>
      </c>
      <c r="G10" s="7">
        <f t="shared" si="0"/>
        <v>-0.15489467162329615</v>
      </c>
      <c r="H10" s="14">
        <f t="shared" si="1"/>
        <v>-1.223810456236538E-2</v>
      </c>
    </row>
    <row r="11" spans="1:8" ht="25.5" x14ac:dyDescent="0.2">
      <c r="A11" s="26"/>
      <c r="B11" s="22" t="s">
        <v>8</v>
      </c>
      <c r="C11" s="19">
        <f>+C181</f>
        <v>2816</v>
      </c>
      <c r="D11" s="6">
        <f>+D181</f>
        <v>2046</v>
      </c>
      <c r="E11" s="7">
        <f t="shared" si="2"/>
        <v>0.13785000979048365</v>
      </c>
      <c r="F11" s="7">
        <f t="shared" si="2"/>
        <v>0.11322634200332042</v>
      </c>
      <c r="G11" s="7">
        <f t="shared" si="0"/>
        <v>-0.2734375</v>
      </c>
      <c r="H11" s="14">
        <f t="shared" si="1"/>
        <v>-3.7693362052085372E-2</v>
      </c>
    </row>
    <row r="12" spans="1:8" x14ac:dyDescent="0.2">
      <c r="A12" s="26"/>
      <c r="B12" s="22" t="s">
        <v>9</v>
      </c>
      <c r="C12" s="19">
        <f>+C362</f>
        <v>11705</v>
      </c>
      <c r="D12" s="6">
        <f>+D362</f>
        <v>11387</v>
      </c>
      <c r="E12" s="7">
        <f t="shared" si="2"/>
        <v>0.57298805560994714</v>
      </c>
      <c r="F12" s="7">
        <f t="shared" si="2"/>
        <v>0.63016048699501936</v>
      </c>
      <c r="G12" s="7">
        <f t="shared" si="0"/>
        <v>-2.7167876975651432E-2</v>
      </c>
      <c r="H12" s="14">
        <f t="shared" si="1"/>
        <v>-1.5566869003328765E-2</v>
      </c>
    </row>
    <row r="13" spans="1:8" ht="15.75" thickBot="1" x14ac:dyDescent="0.25">
      <c r="A13" s="26"/>
      <c r="B13" s="23" t="s">
        <v>10</v>
      </c>
      <c r="C13" s="20">
        <f>+C601</f>
        <v>4191</v>
      </c>
      <c r="D13" s="15">
        <f>+D601</f>
        <v>3197</v>
      </c>
      <c r="E13" s="16">
        <f t="shared" si="2"/>
        <v>0.20515958488349326</v>
      </c>
      <c r="F13" s="16">
        <f t="shared" si="2"/>
        <v>0.17692307692307693</v>
      </c>
      <c r="G13" s="16">
        <f t="shared" si="0"/>
        <v>-0.23717489859222143</v>
      </c>
      <c r="H13" s="17">
        <f t="shared" si="1"/>
        <v>-4.8658703739964761E-2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102</v>
      </c>
      <c r="D19" s="10">
        <f>SUM(D20:D70)</f>
        <v>76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-0.25490196078431371</v>
      </c>
      <c r="H19" s="24">
        <f t="shared" ref="H19:H50" si="5">+IF(OR(AND(E19=""),(G19="")),"",E19*G19)</f>
        <v>-0.25490196078431371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1.3157894736842105E-2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1</v>
      </c>
      <c r="D24" s="6">
        <v>0</v>
      </c>
      <c r="E24" s="7">
        <f t="shared" si="3"/>
        <v>9.8039215686274508E-3</v>
      </c>
      <c r="F24" s="7" t="str">
        <f t="shared" si="4"/>
        <v/>
      </c>
      <c r="G24" s="7">
        <f t="shared" si="6"/>
        <v>-1</v>
      </c>
      <c r="H24" s="14">
        <f t="shared" si="5"/>
        <v>-9.8039215686274508E-3</v>
      </c>
    </row>
    <row r="25" spans="1:8" ht="25.5" x14ac:dyDescent="0.2">
      <c r="A25" s="26"/>
      <c r="B25" s="22" t="s">
        <v>17</v>
      </c>
      <c r="C25" s="19">
        <v>0</v>
      </c>
      <c r="D25" s="6">
        <v>1</v>
      </c>
      <c r="E25" s="7" t="str">
        <f t="shared" si="3"/>
        <v/>
      </c>
      <c r="F25" s="7">
        <f t="shared" si="4"/>
        <v>1.3157894736842105E-2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5</v>
      </c>
      <c r="D27" s="6">
        <v>6</v>
      </c>
      <c r="E27" s="7">
        <f t="shared" si="3"/>
        <v>4.9019607843137254E-2</v>
      </c>
      <c r="F27" s="7">
        <f t="shared" si="4"/>
        <v>7.8947368421052627E-2</v>
      </c>
      <c r="G27" s="7">
        <f t="shared" si="6"/>
        <v>0.2</v>
      </c>
      <c r="H27" s="14">
        <f t="shared" si="5"/>
        <v>9.8039215686274508E-3</v>
      </c>
    </row>
    <row r="28" spans="1:8" x14ac:dyDescent="0.2">
      <c r="A28" s="26"/>
      <c r="B28" s="22" t="s">
        <v>20</v>
      </c>
      <c r="C28" s="19">
        <v>6</v>
      </c>
      <c r="D28" s="6">
        <v>2</v>
      </c>
      <c r="E28" s="7">
        <f t="shared" si="3"/>
        <v>5.8823529411764705E-2</v>
      </c>
      <c r="F28" s="7">
        <f t="shared" si="4"/>
        <v>2.6315789473684209E-2</v>
      </c>
      <c r="G28" s="7">
        <f t="shared" si="6"/>
        <v>-0.66666666666666663</v>
      </c>
      <c r="H28" s="14">
        <f t="shared" si="5"/>
        <v>-3.9215686274509803E-2</v>
      </c>
    </row>
    <row r="29" spans="1:8" x14ac:dyDescent="0.2">
      <c r="A29" s="26"/>
      <c r="B29" s="22" t="s">
        <v>21</v>
      </c>
      <c r="C29" s="19">
        <v>10</v>
      </c>
      <c r="D29" s="6">
        <v>6</v>
      </c>
      <c r="E29" s="7">
        <f t="shared" si="3"/>
        <v>9.8039215686274508E-2</v>
      </c>
      <c r="F29" s="7">
        <f t="shared" si="4"/>
        <v>7.8947368421052627E-2</v>
      </c>
      <c r="G29" s="7">
        <f t="shared" si="6"/>
        <v>-0.4</v>
      </c>
      <c r="H29" s="14">
        <f t="shared" si="5"/>
        <v>-3.9215686274509803E-2</v>
      </c>
    </row>
    <row r="30" spans="1:8" x14ac:dyDescent="0.2">
      <c r="A30" s="26"/>
      <c r="B30" s="22" t="s">
        <v>22</v>
      </c>
      <c r="C30" s="19">
        <v>16</v>
      </c>
      <c r="D30" s="6">
        <v>8</v>
      </c>
      <c r="E30" s="7">
        <f t="shared" si="3"/>
        <v>0.15686274509803921</v>
      </c>
      <c r="F30" s="7">
        <f t="shared" si="4"/>
        <v>0.10526315789473684</v>
      </c>
      <c r="G30" s="7">
        <f t="shared" si="6"/>
        <v>-0.5</v>
      </c>
      <c r="H30" s="14">
        <f t="shared" si="5"/>
        <v>-7.8431372549019607E-2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4</v>
      </c>
      <c r="E32" s="7" t="str">
        <f t="shared" si="3"/>
        <v/>
      </c>
      <c r="F32" s="7">
        <f t="shared" si="4"/>
        <v>5.2631578947368418E-2</v>
      </c>
      <c r="G32" s="7">
        <f t="shared" si="6"/>
        <v>1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1</v>
      </c>
      <c r="D34" s="6">
        <v>1</v>
      </c>
      <c r="E34" s="7">
        <f t="shared" si="3"/>
        <v>9.8039215686274508E-3</v>
      </c>
      <c r="F34" s="7">
        <f t="shared" si="4"/>
        <v>1.3157894736842105E-2</v>
      </c>
      <c r="G34" s="7">
        <f t="shared" si="6"/>
        <v>0</v>
      </c>
      <c r="H34" s="14">
        <f t="shared" si="5"/>
        <v>0</v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6</v>
      </c>
      <c r="D36" s="6">
        <v>10</v>
      </c>
      <c r="E36" s="7">
        <f t="shared" si="3"/>
        <v>5.8823529411764705E-2</v>
      </c>
      <c r="F36" s="7">
        <f t="shared" si="4"/>
        <v>0.13157894736842105</v>
      </c>
      <c r="G36" s="7">
        <f t="shared" si="6"/>
        <v>0.66666666666666663</v>
      </c>
      <c r="H36" s="14">
        <f t="shared" si="5"/>
        <v>3.9215686274509803E-2</v>
      </c>
    </row>
    <row r="37" spans="1:8" ht="25.5" x14ac:dyDescent="0.2">
      <c r="A37" s="26"/>
      <c r="B37" s="22" t="s">
        <v>29</v>
      </c>
      <c r="C37" s="19">
        <v>1</v>
      </c>
      <c r="D37" s="6">
        <v>1</v>
      </c>
      <c r="E37" s="7">
        <f t="shared" si="3"/>
        <v>9.8039215686274508E-3</v>
      </c>
      <c r="F37" s="7">
        <f t="shared" si="4"/>
        <v>1.3157894736842105E-2</v>
      </c>
      <c r="G37" s="7">
        <f t="shared" si="6"/>
        <v>0</v>
      </c>
      <c r="H37" s="14">
        <f t="shared" si="5"/>
        <v>0</v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3</v>
      </c>
      <c r="D39" s="6">
        <v>0</v>
      </c>
      <c r="E39" s="7">
        <f t="shared" si="3"/>
        <v>2.9411764705882353E-2</v>
      </c>
      <c r="F39" s="7" t="str">
        <f t="shared" si="4"/>
        <v/>
      </c>
      <c r="G39" s="7">
        <f t="shared" si="6"/>
        <v>-1</v>
      </c>
      <c r="H39" s="14">
        <f t="shared" si="5"/>
        <v>-2.9411764705882353E-2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5</v>
      </c>
      <c r="E44" s="7" t="str">
        <f t="shared" si="3"/>
        <v/>
      </c>
      <c r="F44" s="7">
        <f t="shared" si="4"/>
        <v>6.5789473684210523E-2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9.8039215686274508E-3</v>
      </c>
      <c r="F45" s="7" t="str">
        <f t="shared" si="4"/>
        <v/>
      </c>
      <c r="G45" s="7">
        <f t="shared" si="6"/>
        <v>-1</v>
      </c>
      <c r="H45" s="14">
        <f t="shared" si="5"/>
        <v>-9.8039215686274508E-3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10</v>
      </c>
      <c r="D50" s="6">
        <v>3</v>
      </c>
      <c r="E50" s="7">
        <f t="shared" si="3"/>
        <v>9.8039215686274508E-2</v>
      </c>
      <c r="F50" s="7">
        <f t="shared" si="4"/>
        <v>3.9473684210526314E-2</v>
      </c>
      <c r="G50" s="7">
        <f t="shared" si="6"/>
        <v>-0.7</v>
      </c>
      <c r="H50" s="14">
        <f t="shared" si="5"/>
        <v>-6.8627450980392149E-2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1</v>
      </c>
      <c r="E53" s="7" t="str">
        <f t="shared" si="7"/>
        <v/>
      </c>
      <c r="F53" s="7">
        <f t="shared" si="8"/>
        <v>1.3157894736842105E-2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3</v>
      </c>
      <c r="D54" s="6">
        <v>5</v>
      </c>
      <c r="E54" s="7">
        <f t="shared" si="7"/>
        <v>2.9411764705882353E-2</v>
      </c>
      <c r="F54" s="7">
        <f t="shared" si="8"/>
        <v>6.5789473684210523E-2</v>
      </c>
      <c r="G54" s="7">
        <f t="shared" si="10"/>
        <v>0.66666666666666663</v>
      </c>
      <c r="H54" s="14">
        <f t="shared" si="9"/>
        <v>1.9607843137254902E-2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</v>
      </c>
      <c r="D59" s="6">
        <v>0</v>
      </c>
      <c r="E59" s="7">
        <f t="shared" si="7"/>
        <v>9.8039215686274508E-3</v>
      </c>
      <c r="F59" s="7" t="str">
        <f t="shared" si="8"/>
        <v/>
      </c>
      <c r="G59" s="7">
        <f t="shared" si="10"/>
        <v>-1</v>
      </c>
      <c r="H59" s="14">
        <f t="shared" si="9"/>
        <v>-9.8039215686274508E-3</v>
      </c>
    </row>
    <row r="60" spans="1:8" ht="25.5" x14ac:dyDescent="0.2">
      <c r="A60" s="26"/>
      <c r="B60" s="22" t="s">
        <v>52</v>
      </c>
      <c r="C60" s="19">
        <v>4</v>
      </c>
      <c r="D60" s="6">
        <v>1</v>
      </c>
      <c r="E60" s="7">
        <f t="shared" si="7"/>
        <v>3.9215686274509803E-2</v>
      </c>
      <c r="F60" s="7">
        <f t="shared" si="8"/>
        <v>1.3157894736842105E-2</v>
      </c>
      <c r="G60" s="7">
        <f t="shared" si="10"/>
        <v>-0.75</v>
      </c>
      <c r="H60" s="14">
        <f t="shared" si="9"/>
        <v>-2.9411764705882353E-2</v>
      </c>
    </row>
    <row r="61" spans="1:8" ht="25.5" x14ac:dyDescent="0.2">
      <c r="A61" s="26"/>
      <c r="B61" s="22" t="s">
        <v>53</v>
      </c>
      <c r="C61" s="19">
        <v>1</v>
      </c>
      <c r="D61" s="6">
        <v>0</v>
      </c>
      <c r="E61" s="7">
        <f t="shared" si="7"/>
        <v>9.8039215686274508E-3</v>
      </c>
      <c r="F61" s="7" t="str">
        <f t="shared" si="8"/>
        <v/>
      </c>
      <c r="G61" s="7">
        <f t="shared" si="10"/>
        <v>-1</v>
      </c>
      <c r="H61" s="14">
        <f t="shared" si="9"/>
        <v>-9.8039215686274508E-3</v>
      </c>
    </row>
    <row r="62" spans="1:8" x14ac:dyDescent="0.2">
      <c r="A62" s="26"/>
      <c r="B62" s="22" t="s">
        <v>54</v>
      </c>
      <c r="C62" s="19">
        <v>1</v>
      </c>
      <c r="D62" s="6">
        <v>1</v>
      </c>
      <c r="E62" s="7">
        <f t="shared" si="7"/>
        <v>9.8039215686274508E-3</v>
      </c>
      <c r="F62" s="7">
        <f t="shared" si="8"/>
        <v>1.3157894736842105E-2</v>
      </c>
      <c r="G62" s="7">
        <f t="shared" si="10"/>
        <v>0</v>
      </c>
      <c r="H62" s="14">
        <f t="shared" si="9"/>
        <v>0</v>
      </c>
    </row>
    <row r="63" spans="1:8" x14ac:dyDescent="0.2">
      <c r="A63" s="26"/>
      <c r="B63" s="22" t="s">
        <v>55</v>
      </c>
      <c r="C63" s="19">
        <v>1</v>
      </c>
      <c r="D63" s="6">
        <v>3</v>
      </c>
      <c r="E63" s="7">
        <f t="shared" si="7"/>
        <v>9.8039215686274508E-3</v>
      </c>
      <c r="F63" s="7">
        <f t="shared" si="8"/>
        <v>3.9473684210526314E-2</v>
      </c>
      <c r="G63" s="7">
        <f t="shared" si="10"/>
        <v>2</v>
      </c>
      <c r="H63" s="14">
        <f t="shared" si="9"/>
        <v>1.9607843137254902E-2</v>
      </c>
    </row>
    <row r="64" spans="1:8" x14ac:dyDescent="0.2">
      <c r="A64" s="26"/>
      <c r="B64" s="22" t="s">
        <v>56</v>
      </c>
      <c r="C64" s="19">
        <v>18</v>
      </c>
      <c r="D64" s="6">
        <v>11</v>
      </c>
      <c r="E64" s="7">
        <f t="shared" si="7"/>
        <v>0.17647058823529413</v>
      </c>
      <c r="F64" s="7">
        <f t="shared" si="8"/>
        <v>0.14473684210526316</v>
      </c>
      <c r="G64" s="7">
        <f t="shared" si="10"/>
        <v>-0.3888888888888889</v>
      </c>
      <c r="H64" s="14">
        <f t="shared" si="9"/>
        <v>-6.8627450980392163E-2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3</v>
      </c>
      <c r="D68" s="6">
        <v>6</v>
      </c>
      <c r="E68" s="7">
        <f t="shared" si="7"/>
        <v>2.9411764705882353E-2</v>
      </c>
      <c r="F68" s="7">
        <f t="shared" si="8"/>
        <v>7.8947368421052627E-2</v>
      </c>
      <c r="G68" s="7">
        <f t="shared" si="10"/>
        <v>1</v>
      </c>
      <c r="H68" s="14">
        <f t="shared" si="9"/>
        <v>2.9411764705882353E-2</v>
      </c>
    </row>
    <row r="69" spans="1:8" x14ac:dyDescent="0.2">
      <c r="A69" s="26"/>
      <c r="B69" s="22" t="s">
        <v>61</v>
      </c>
      <c r="C69" s="19">
        <v>10</v>
      </c>
      <c r="D69" s="6">
        <v>0</v>
      </c>
      <c r="E69" s="7">
        <f t="shared" si="7"/>
        <v>9.8039215686274508E-2</v>
      </c>
      <c r="F69" s="7" t="str">
        <f t="shared" si="8"/>
        <v/>
      </c>
      <c r="G69" s="7">
        <f t="shared" si="10"/>
        <v>-1</v>
      </c>
      <c r="H69" s="14">
        <f t="shared" si="9"/>
        <v>-9.8039215686274508E-2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1614</v>
      </c>
      <c r="D76" s="10">
        <f>SUM(D77:D175)</f>
        <v>1364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-0.15489467162329615</v>
      </c>
      <c r="H76" s="24">
        <f t="shared" ref="H76:H107" si="13">+IF(OR(AND(E76=""),(G76="")),"",E76*G76)</f>
        <v>-0.15489467162329615</v>
      </c>
    </row>
    <row r="77" spans="1:8" x14ac:dyDescent="0.2">
      <c r="A77" s="26"/>
      <c r="B77" s="27" t="s">
        <v>63</v>
      </c>
      <c r="C77" s="30">
        <v>46</v>
      </c>
      <c r="D77" s="11">
        <v>38</v>
      </c>
      <c r="E77" s="12">
        <f t="shared" si="11"/>
        <v>2.8500619578686492E-2</v>
      </c>
      <c r="F77" s="12">
        <f t="shared" si="12"/>
        <v>2.7859237536656891E-2</v>
      </c>
      <c r="G77" s="12">
        <f t="shared" ref="G77:G108" si="14">+IF(AND(C77=0,D77=0)," ",IF(C77=0,1,IF(D77=0,-1,(D77-C77)/C77)))</f>
        <v>-0.17391304347826086</v>
      </c>
      <c r="H77" s="13">
        <f t="shared" si="13"/>
        <v>-4.9566294919454771E-3</v>
      </c>
    </row>
    <row r="78" spans="1:8" x14ac:dyDescent="0.2">
      <c r="A78" s="26"/>
      <c r="B78" s="28" t="s">
        <v>64</v>
      </c>
      <c r="C78" s="31">
        <v>22</v>
      </c>
      <c r="D78" s="6">
        <v>10</v>
      </c>
      <c r="E78" s="7">
        <f t="shared" si="11"/>
        <v>1.3630731102850062E-2</v>
      </c>
      <c r="F78" s="7">
        <f t="shared" si="12"/>
        <v>7.331378299120235E-3</v>
      </c>
      <c r="G78" s="7">
        <f t="shared" si="14"/>
        <v>-0.54545454545454541</v>
      </c>
      <c r="H78" s="14">
        <f t="shared" si="13"/>
        <v>-7.4349442379182153E-3</v>
      </c>
    </row>
    <row r="79" spans="1:8" x14ac:dyDescent="0.2">
      <c r="A79" s="26"/>
      <c r="B79" s="28" t="s">
        <v>65</v>
      </c>
      <c r="C79" s="31">
        <v>3</v>
      </c>
      <c r="D79" s="6">
        <v>0</v>
      </c>
      <c r="E79" s="7">
        <f t="shared" si="11"/>
        <v>1.8587360594795538E-3</v>
      </c>
      <c r="F79" s="7" t="str">
        <f t="shared" si="12"/>
        <v/>
      </c>
      <c r="G79" s="7">
        <f t="shared" si="14"/>
        <v>-1</v>
      </c>
      <c r="H79" s="14">
        <f t="shared" si="13"/>
        <v>-1.8587360594795538E-3</v>
      </c>
    </row>
    <row r="80" spans="1:8" x14ac:dyDescent="0.2">
      <c r="A80" s="26"/>
      <c r="B80" s="28" t="s">
        <v>66</v>
      </c>
      <c r="C80" s="31">
        <v>57</v>
      </c>
      <c r="D80" s="6">
        <v>82</v>
      </c>
      <c r="E80" s="7">
        <f t="shared" si="11"/>
        <v>3.5315985130111527E-2</v>
      </c>
      <c r="F80" s="7">
        <f t="shared" si="12"/>
        <v>6.0117302052785926E-2</v>
      </c>
      <c r="G80" s="7">
        <f t="shared" si="14"/>
        <v>0.43859649122807015</v>
      </c>
      <c r="H80" s="14">
        <f t="shared" si="13"/>
        <v>1.5489467162329617E-2</v>
      </c>
    </row>
    <row r="81" spans="1:8" ht="25.5" x14ac:dyDescent="0.2">
      <c r="A81" s="26"/>
      <c r="B81" s="28" t="s">
        <v>67</v>
      </c>
      <c r="C81" s="31">
        <v>59</v>
      </c>
      <c r="D81" s="6">
        <v>39</v>
      </c>
      <c r="E81" s="7">
        <f t="shared" si="11"/>
        <v>3.6555142503097895E-2</v>
      </c>
      <c r="F81" s="7">
        <f t="shared" si="12"/>
        <v>2.8592375366568914E-2</v>
      </c>
      <c r="G81" s="7">
        <f t="shared" si="14"/>
        <v>-0.33898305084745761</v>
      </c>
      <c r="H81" s="14">
        <f t="shared" si="13"/>
        <v>-1.2391573729863693E-2</v>
      </c>
    </row>
    <row r="82" spans="1:8" x14ac:dyDescent="0.2">
      <c r="A82" s="26"/>
      <c r="B82" s="28" t="s">
        <v>68</v>
      </c>
      <c r="C82" s="31">
        <v>8</v>
      </c>
      <c r="D82" s="6">
        <v>0</v>
      </c>
      <c r="E82" s="7">
        <f t="shared" si="11"/>
        <v>4.9566294919454771E-3</v>
      </c>
      <c r="F82" s="7" t="str">
        <f t="shared" si="12"/>
        <v/>
      </c>
      <c r="G82" s="7">
        <f t="shared" si="14"/>
        <v>-1</v>
      </c>
      <c r="H82" s="14">
        <f t="shared" si="13"/>
        <v>-4.9566294919454771E-3</v>
      </c>
    </row>
    <row r="83" spans="1:8" x14ac:dyDescent="0.2">
      <c r="A83" s="26"/>
      <c r="B83" s="28" t="s">
        <v>69</v>
      </c>
      <c r="C83" s="31">
        <v>3</v>
      </c>
      <c r="D83" s="6">
        <v>3</v>
      </c>
      <c r="E83" s="7">
        <f t="shared" si="11"/>
        <v>1.8587360594795538E-3</v>
      </c>
      <c r="F83" s="7">
        <f t="shared" si="12"/>
        <v>2.1994134897360706E-3</v>
      </c>
      <c r="G83" s="7">
        <f t="shared" si="14"/>
        <v>0</v>
      </c>
      <c r="H83" s="14">
        <f t="shared" si="13"/>
        <v>0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</v>
      </c>
      <c r="D87" s="6">
        <v>2</v>
      </c>
      <c r="E87" s="7">
        <f t="shared" si="11"/>
        <v>1.2391573729863693E-3</v>
      </c>
      <c r="F87" s="7">
        <f t="shared" si="12"/>
        <v>1.4662756598240469E-3</v>
      </c>
      <c r="G87" s="7">
        <f t="shared" si="14"/>
        <v>0</v>
      </c>
      <c r="H87" s="14">
        <f t="shared" si="13"/>
        <v>0</v>
      </c>
    </row>
    <row r="88" spans="1:8" x14ac:dyDescent="0.2">
      <c r="A88" s="26"/>
      <c r="B88" s="28" t="s">
        <v>74</v>
      </c>
      <c r="C88" s="31">
        <v>7</v>
      </c>
      <c r="D88" s="6">
        <v>13</v>
      </c>
      <c r="E88" s="7">
        <f t="shared" si="11"/>
        <v>4.3370508054522928E-3</v>
      </c>
      <c r="F88" s="7">
        <f t="shared" si="12"/>
        <v>9.5307917888563052E-3</v>
      </c>
      <c r="G88" s="7">
        <f t="shared" si="14"/>
        <v>0.8571428571428571</v>
      </c>
      <c r="H88" s="14">
        <f t="shared" si="13"/>
        <v>3.7174721189591081E-3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2</v>
      </c>
      <c r="D91" s="6">
        <v>5</v>
      </c>
      <c r="E91" s="7">
        <f t="shared" si="11"/>
        <v>1.2391573729863693E-3</v>
      </c>
      <c r="F91" s="7">
        <f t="shared" si="12"/>
        <v>3.6656891495601175E-3</v>
      </c>
      <c r="G91" s="7">
        <f t="shared" si="14"/>
        <v>1.5</v>
      </c>
      <c r="H91" s="14">
        <f t="shared" si="13"/>
        <v>1.8587360594795538E-3</v>
      </c>
    </row>
    <row r="92" spans="1:8" x14ac:dyDescent="0.2">
      <c r="A92" s="26"/>
      <c r="B92" s="28" t="s">
        <v>78</v>
      </c>
      <c r="C92" s="31">
        <v>16</v>
      </c>
      <c r="D92" s="6">
        <v>46</v>
      </c>
      <c r="E92" s="7">
        <f t="shared" si="11"/>
        <v>9.9132589838909543E-3</v>
      </c>
      <c r="F92" s="7">
        <f t="shared" si="12"/>
        <v>3.3724340175953077E-2</v>
      </c>
      <c r="G92" s="7">
        <f t="shared" si="14"/>
        <v>1.875</v>
      </c>
      <c r="H92" s="14">
        <f t="shared" si="13"/>
        <v>1.858736059479554E-2</v>
      </c>
    </row>
    <row r="93" spans="1:8" x14ac:dyDescent="0.2">
      <c r="A93" s="26"/>
      <c r="B93" s="28" t="s">
        <v>79</v>
      </c>
      <c r="C93" s="31">
        <v>15</v>
      </c>
      <c r="D93" s="6">
        <v>4</v>
      </c>
      <c r="E93" s="7">
        <f t="shared" si="11"/>
        <v>9.2936802973977699E-3</v>
      </c>
      <c r="F93" s="7">
        <f t="shared" si="12"/>
        <v>2.9325513196480938E-3</v>
      </c>
      <c r="G93" s="7">
        <f t="shared" si="14"/>
        <v>-0.73333333333333328</v>
      </c>
      <c r="H93" s="14">
        <f t="shared" si="13"/>
        <v>-6.8153655514250309E-3</v>
      </c>
    </row>
    <row r="94" spans="1:8" x14ac:dyDescent="0.2">
      <c r="A94" s="26"/>
      <c r="B94" s="28" t="s">
        <v>80</v>
      </c>
      <c r="C94" s="31">
        <v>24</v>
      </c>
      <c r="D94" s="6">
        <v>13</v>
      </c>
      <c r="E94" s="7">
        <f t="shared" si="11"/>
        <v>1.4869888475836431E-2</v>
      </c>
      <c r="F94" s="7">
        <f t="shared" si="12"/>
        <v>9.5307917888563052E-3</v>
      </c>
      <c r="G94" s="7">
        <f t="shared" si="14"/>
        <v>-0.45833333333333331</v>
      </c>
      <c r="H94" s="14">
        <f t="shared" si="13"/>
        <v>-6.8153655514250301E-3</v>
      </c>
    </row>
    <row r="95" spans="1:8" x14ac:dyDescent="0.2">
      <c r="A95" s="26"/>
      <c r="B95" s="28" t="s">
        <v>81</v>
      </c>
      <c r="C95" s="31">
        <v>17</v>
      </c>
      <c r="D95" s="6">
        <v>11</v>
      </c>
      <c r="E95" s="7">
        <f t="shared" si="11"/>
        <v>1.0532837670384139E-2</v>
      </c>
      <c r="F95" s="7">
        <f t="shared" si="12"/>
        <v>8.0645161290322578E-3</v>
      </c>
      <c r="G95" s="7">
        <f t="shared" si="14"/>
        <v>-0.35294117647058826</v>
      </c>
      <c r="H95" s="14">
        <f t="shared" si="13"/>
        <v>-3.7174721189591081E-3</v>
      </c>
    </row>
    <row r="96" spans="1:8" x14ac:dyDescent="0.2">
      <c r="A96" s="26"/>
      <c r="B96" s="28" t="s">
        <v>82</v>
      </c>
      <c r="C96" s="31">
        <v>2</v>
      </c>
      <c r="D96" s="6">
        <v>6</v>
      </c>
      <c r="E96" s="7">
        <f t="shared" si="11"/>
        <v>1.2391573729863693E-3</v>
      </c>
      <c r="F96" s="7">
        <f t="shared" si="12"/>
        <v>4.3988269794721412E-3</v>
      </c>
      <c r="G96" s="7">
        <f t="shared" si="14"/>
        <v>2</v>
      </c>
      <c r="H96" s="14">
        <f t="shared" si="13"/>
        <v>2.4783147459727386E-3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111</v>
      </c>
      <c r="D98" s="6">
        <v>118</v>
      </c>
      <c r="E98" s="7">
        <f t="shared" si="11"/>
        <v>6.8773234200743494E-2</v>
      </c>
      <c r="F98" s="7">
        <f t="shared" si="12"/>
        <v>8.6510263929618775E-2</v>
      </c>
      <c r="G98" s="7">
        <f t="shared" si="14"/>
        <v>6.3063063063063057E-2</v>
      </c>
      <c r="H98" s="14">
        <f t="shared" si="13"/>
        <v>4.3370508054522919E-3</v>
      </c>
    </row>
    <row r="99" spans="1:8" x14ac:dyDescent="0.2">
      <c r="A99" s="26"/>
      <c r="B99" s="28" t="s">
        <v>85</v>
      </c>
      <c r="C99" s="31">
        <v>87</v>
      </c>
      <c r="D99" s="6">
        <v>71</v>
      </c>
      <c r="E99" s="7">
        <f t="shared" si="11"/>
        <v>5.3903345724907063E-2</v>
      </c>
      <c r="F99" s="7">
        <f t="shared" si="12"/>
        <v>5.2052785923753668E-2</v>
      </c>
      <c r="G99" s="7">
        <f t="shared" si="14"/>
        <v>-0.18390804597701149</v>
      </c>
      <c r="H99" s="14">
        <f t="shared" si="13"/>
        <v>-9.9132589838909543E-3</v>
      </c>
    </row>
    <row r="100" spans="1:8" x14ac:dyDescent="0.2">
      <c r="A100" s="26"/>
      <c r="B100" s="28" t="s">
        <v>86</v>
      </c>
      <c r="C100" s="31">
        <v>95</v>
      </c>
      <c r="D100" s="6">
        <v>47</v>
      </c>
      <c r="E100" s="7">
        <f t="shared" si="11"/>
        <v>5.8859975216852538E-2</v>
      </c>
      <c r="F100" s="7">
        <f t="shared" si="12"/>
        <v>3.44574780058651E-2</v>
      </c>
      <c r="G100" s="7">
        <f t="shared" si="14"/>
        <v>-0.50526315789473686</v>
      </c>
      <c r="H100" s="14">
        <f t="shared" si="13"/>
        <v>-2.9739776951672861E-2</v>
      </c>
    </row>
    <row r="101" spans="1:8" x14ac:dyDescent="0.2">
      <c r="A101" s="26"/>
      <c r="B101" s="28" t="s">
        <v>87</v>
      </c>
      <c r="C101" s="31">
        <v>18</v>
      </c>
      <c r="D101" s="6">
        <v>46</v>
      </c>
      <c r="E101" s="7">
        <f t="shared" si="11"/>
        <v>1.1152416356877323E-2</v>
      </c>
      <c r="F101" s="7">
        <f t="shared" si="12"/>
        <v>3.3724340175953077E-2</v>
      </c>
      <c r="G101" s="7">
        <f t="shared" si="14"/>
        <v>1.5555555555555556</v>
      </c>
      <c r="H101" s="14">
        <f t="shared" si="13"/>
        <v>1.7348203221809168E-2</v>
      </c>
    </row>
    <row r="102" spans="1:8" x14ac:dyDescent="0.2">
      <c r="A102" s="26"/>
      <c r="B102" s="28" t="s">
        <v>88</v>
      </c>
      <c r="C102" s="31">
        <v>28</v>
      </c>
      <c r="D102" s="6">
        <v>35</v>
      </c>
      <c r="E102" s="7">
        <f t="shared" si="11"/>
        <v>1.7348203221809171E-2</v>
      </c>
      <c r="F102" s="7">
        <f t="shared" si="12"/>
        <v>2.5659824046920823E-2</v>
      </c>
      <c r="G102" s="7">
        <f t="shared" si="14"/>
        <v>0.25</v>
      </c>
      <c r="H102" s="14">
        <f t="shared" si="13"/>
        <v>4.3370508054522928E-3</v>
      </c>
    </row>
    <row r="103" spans="1:8" x14ac:dyDescent="0.2">
      <c r="A103" s="26"/>
      <c r="B103" s="28" t="s">
        <v>89</v>
      </c>
      <c r="C103" s="31">
        <v>21</v>
      </c>
      <c r="D103" s="6">
        <v>16</v>
      </c>
      <c r="E103" s="7">
        <f t="shared" si="11"/>
        <v>1.3011152416356878E-2</v>
      </c>
      <c r="F103" s="7">
        <f t="shared" si="12"/>
        <v>1.1730205278592375E-2</v>
      </c>
      <c r="G103" s="7">
        <f t="shared" si="14"/>
        <v>-0.23809523809523808</v>
      </c>
      <c r="H103" s="14">
        <f t="shared" si="13"/>
        <v>-3.0978934324659229E-3</v>
      </c>
    </row>
    <row r="104" spans="1:8" x14ac:dyDescent="0.2">
      <c r="A104" s="26"/>
      <c r="B104" s="28" t="s">
        <v>90</v>
      </c>
      <c r="C104" s="31">
        <v>0</v>
      </c>
      <c r="D104" s="6">
        <v>2</v>
      </c>
      <c r="E104" s="7" t="str">
        <f t="shared" si="11"/>
        <v/>
      </c>
      <c r="F104" s="7">
        <f t="shared" si="12"/>
        <v>1.4662756598240469E-3</v>
      </c>
      <c r="G104" s="7">
        <f t="shared" si="14"/>
        <v>1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53</v>
      </c>
      <c r="D106" s="6">
        <v>90</v>
      </c>
      <c r="E106" s="7">
        <f t="shared" si="11"/>
        <v>3.2837670384138783E-2</v>
      </c>
      <c r="F106" s="7">
        <f t="shared" si="12"/>
        <v>6.5982404692082108E-2</v>
      </c>
      <c r="G106" s="7">
        <f t="shared" si="14"/>
        <v>0.69811320754716977</v>
      </c>
      <c r="H106" s="14">
        <f t="shared" si="13"/>
        <v>2.2924411400247827E-2</v>
      </c>
    </row>
    <row r="107" spans="1:8" x14ac:dyDescent="0.2">
      <c r="A107" s="26"/>
      <c r="B107" s="28" t="s">
        <v>93</v>
      </c>
      <c r="C107" s="31">
        <v>5</v>
      </c>
      <c r="D107" s="6">
        <v>3</v>
      </c>
      <c r="E107" s="7">
        <f t="shared" si="11"/>
        <v>3.0978934324659233E-3</v>
      </c>
      <c r="F107" s="7">
        <f t="shared" si="12"/>
        <v>2.1994134897360706E-3</v>
      </c>
      <c r="G107" s="7">
        <f t="shared" si="14"/>
        <v>-0.4</v>
      </c>
      <c r="H107" s="14">
        <f t="shared" si="13"/>
        <v>-1.2391573729863695E-3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61</v>
      </c>
      <c r="D109" s="6">
        <v>38</v>
      </c>
      <c r="E109" s="7">
        <f t="shared" si="15"/>
        <v>3.7794299876084264E-2</v>
      </c>
      <c r="F109" s="7">
        <f t="shared" si="16"/>
        <v>2.7859237536656891E-2</v>
      </c>
      <c r="G109" s="7">
        <f t="shared" ref="G109:G140" si="18">+IF(AND(C109=0,D109=0)," ",IF(C109=0,1,IF(D109=0,-1,(D109-C109)/C109)))</f>
        <v>-0.37704918032786883</v>
      </c>
      <c r="H109" s="14">
        <f t="shared" si="17"/>
        <v>-1.4250309789343246E-2</v>
      </c>
    </row>
    <row r="110" spans="1:8" x14ac:dyDescent="0.2">
      <c r="A110" s="26"/>
      <c r="B110" s="28" t="s">
        <v>96</v>
      </c>
      <c r="C110" s="31">
        <v>29</v>
      </c>
      <c r="D110" s="6">
        <v>6</v>
      </c>
      <c r="E110" s="7">
        <f t="shared" si="15"/>
        <v>1.7967781908302356E-2</v>
      </c>
      <c r="F110" s="7">
        <f t="shared" si="16"/>
        <v>4.3988269794721412E-3</v>
      </c>
      <c r="G110" s="7">
        <f t="shared" si="18"/>
        <v>-0.7931034482758621</v>
      </c>
      <c r="H110" s="14">
        <f t="shared" si="17"/>
        <v>-1.4250309789343248E-2</v>
      </c>
    </row>
    <row r="111" spans="1:8" x14ac:dyDescent="0.2">
      <c r="A111" s="26"/>
      <c r="B111" s="28" t="s">
        <v>97</v>
      </c>
      <c r="C111" s="31">
        <v>27</v>
      </c>
      <c r="D111" s="6">
        <v>23</v>
      </c>
      <c r="E111" s="7">
        <f t="shared" si="15"/>
        <v>1.6728624535315983E-2</v>
      </c>
      <c r="F111" s="7">
        <f t="shared" si="16"/>
        <v>1.6862170087976538E-2</v>
      </c>
      <c r="G111" s="7">
        <f t="shared" si="18"/>
        <v>-0.14814814814814814</v>
      </c>
      <c r="H111" s="14">
        <f t="shared" si="17"/>
        <v>-2.4783147459727381E-3</v>
      </c>
    </row>
    <row r="112" spans="1:8" x14ac:dyDescent="0.2">
      <c r="A112" s="26"/>
      <c r="B112" s="28" t="s">
        <v>98</v>
      </c>
      <c r="C112" s="31">
        <v>1</v>
      </c>
      <c r="D112" s="6">
        <v>0</v>
      </c>
      <c r="E112" s="7">
        <f t="shared" si="15"/>
        <v>6.1957868649318464E-4</v>
      </c>
      <c r="F112" s="7" t="str">
        <f t="shared" si="16"/>
        <v/>
      </c>
      <c r="G112" s="7">
        <f t="shared" si="18"/>
        <v>-1</v>
      </c>
      <c r="H112" s="14">
        <f t="shared" si="17"/>
        <v>-6.1957868649318464E-4</v>
      </c>
    </row>
    <row r="113" spans="1:8" x14ac:dyDescent="0.2">
      <c r="A113" s="26"/>
      <c r="B113" s="28" t="s">
        <v>99</v>
      </c>
      <c r="C113" s="31">
        <v>4</v>
      </c>
      <c r="D113" s="6">
        <v>5</v>
      </c>
      <c r="E113" s="7">
        <f t="shared" si="15"/>
        <v>2.4783147459727386E-3</v>
      </c>
      <c r="F113" s="7">
        <f t="shared" si="16"/>
        <v>3.6656891495601175E-3</v>
      </c>
      <c r="G113" s="7">
        <f t="shared" si="18"/>
        <v>0.25</v>
      </c>
      <c r="H113" s="14">
        <f t="shared" si="17"/>
        <v>6.1957868649318464E-4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7</v>
      </c>
      <c r="D115" s="6">
        <v>7</v>
      </c>
      <c r="E115" s="7">
        <f t="shared" si="15"/>
        <v>4.3370508054522928E-3</v>
      </c>
      <c r="F115" s="7">
        <f t="shared" si="16"/>
        <v>5.131964809384164E-3</v>
      </c>
      <c r="G115" s="7">
        <f t="shared" si="18"/>
        <v>0</v>
      </c>
      <c r="H115" s="14">
        <f t="shared" si="17"/>
        <v>0</v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5</v>
      </c>
      <c r="D118" s="6">
        <v>5</v>
      </c>
      <c r="E118" s="7">
        <f t="shared" si="15"/>
        <v>3.0978934324659233E-3</v>
      </c>
      <c r="F118" s="7">
        <f t="shared" si="16"/>
        <v>3.6656891495601175E-3</v>
      </c>
      <c r="G118" s="7">
        <f t="shared" si="18"/>
        <v>0</v>
      </c>
      <c r="H118" s="14">
        <f t="shared" si="17"/>
        <v>0</v>
      </c>
    </row>
    <row r="119" spans="1:8" ht="25.5" x14ac:dyDescent="0.2">
      <c r="A119" s="26"/>
      <c r="B119" s="28" t="s">
        <v>105</v>
      </c>
      <c r="C119" s="31">
        <v>0</v>
      </c>
      <c r="D119" s="6">
        <v>2</v>
      </c>
      <c r="E119" s="7" t="str">
        <f t="shared" si="15"/>
        <v/>
      </c>
      <c r="F119" s="7">
        <f t="shared" si="16"/>
        <v>1.4662756598240469E-3</v>
      </c>
      <c r="G119" s="7">
        <f t="shared" si="18"/>
        <v>1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6</v>
      </c>
      <c r="D120" s="6">
        <v>6</v>
      </c>
      <c r="E120" s="7">
        <f t="shared" si="15"/>
        <v>3.7174721189591076E-3</v>
      </c>
      <c r="F120" s="7">
        <f t="shared" si="16"/>
        <v>4.3988269794721412E-3</v>
      </c>
      <c r="G120" s="7">
        <f t="shared" si="18"/>
        <v>0</v>
      </c>
      <c r="H120" s="14">
        <f t="shared" si="17"/>
        <v>0</v>
      </c>
    </row>
    <row r="121" spans="1:8" x14ac:dyDescent="0.2">
      <c r="A121" s="26"/>
      <c r="B121" s="28" t="s">
        <v>107</v>
      </c>
      <c r="C121" s="31">
        <v>2</v>
      </c>
      <c r="D121" s="6">
        <v>6</v>
      </c>
      <c r="E121" s="7">
        <f t="shared" si="15"/>
        <v>1.2391573729863693E-3</v>
      </c>
      <c r="F121" s="7">
        <f t="shared" si="16"/>
        <v>4.3988269794721412E-3</v>
      </c>
      <c r="G121" s="7">
        <f t="shared" si="18"/>
        <v>2</v>
      </c>
      <c r="H121" s="14">
        <f t="shared" si="17"/>
        <v>2.4783147459727386E-3</v>
      </c>
    </row>
    <row r="122" spans="1:8" x14ac:dyDescent="0.2">
      <c r="A122" s="26"/>
      <c r="B122" s="28" t="s">
        <v>108</v>
      </c>
      <c r="C122" s="31">
        <v>15</v>
      </c>
      <c r="D122" s="6">
        <v>80</v>
      </c>
      <c r="E122" s="7">
        <f t="shared" si="15"/>
        <v>9.2936802973977699E-3</v>
      </c>
      <c r="F122" s="7">
        <f t="shared" si="16"/>
        <v>5.865102639296188E-2</v>
      </c>
      <c r="G122" s="7">
        <f t="shared" si="18"/>
        <v>4.333333333333333</v>
      </c>
      <c r="H122" s="14">
        <f t="shared" si="17"/>
        <v>4.0272614622057001E-2</v>
      </c>
    </row>
    <row r="123" spans="1:8" x14ac:dyDescent="0.2">
      <c r="A123" s="26"/>
      <c r="B123" s="28" t="s">
        <v>109</v>
      </c>
      <c r="C123" s="31">
        <v>2</v>
      </c>
      <c r="D123" s="6">
        <v>19</v>
      </c>
      <c r="E123" s="7">
        <f t="shared" si="15"/>
        <v>1.2391573729863693E-3</v>
      </c>
      <c r="F123" s="7">
        <f t="shared" si="16"/>
        <v>1.3929618768328446E-2</v>
      </c>
      <c r="G123" s="7">
        <f t="shared" si="18"/>
        <v>8.5</v>
      </c>
      <c r="H123" s="14">
        <f t="shared" si="17"/>
        <v>1.0532837670384139E-2</v>
      </c>
    </row>
    <row r="124" spans="1:8" x14ac:dyDescent="0.2">
      <c r="A124" s="26"/>
      <c r="B124" s="28" t="s">
        <v>110</v>
      </c>
      <c r="C124" s="31">
        <v>104</v>
      </c>
      <c r="D124" s="6">
        <v>4</v>
      </c>
      <c r="E124" s="7">
        <f t="shared" si="15"/>
        <v>6.4436183395291197E-2</v>
      </c>
      <c r="F124" s="7">
        <f t="shared" si="16"/>
        <v>2.9325513196480938E-3</v>
      </c>
      <c r="G124" s="7">
        <f t="shared" si="18"/>
        <v>-0.96153846153846156</v>
      </c>
      <c r="H124" s="14">
        <f t="shared" si="17"/>
        <v>-6.1957868649318459E-2</v>
      </c>
    </row>
    <row r="125" spans="1:8" x14ac:dyDescent="0.2">
      <c r="A125" s="26"/>
      <c r="B125" s="28" t="s">
        <v>111</v>
      </c>
      <c r="C125" s="31">
        <v>0</v>
      </c>
      <c r="D125" s="6">
        <v>3</v>
      </c>
      <c r="E125" s="7" t="str">
        <f t="shared" si="15"/>
        <v/>
      </c>
      <c r="F125" s="7">
        <f t="shared" si="16"/>
        <v>2.1994134897360706E-3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1</v>
      </c>
      <c r="E127" s="7">
        <f t="shared" si="15"/>
        <v>6.1957868649318464E-4</v>
      </c>
      <c r="F127" s="7">
        <f t="shared" si="16"/>
        <v>7.3313782991202346E-4</v>
      </c>
      <c r="G127" s="7">
        <f t="shared" si="18"/>
        <v>0</v>
      </c>
      <c r="H127" s="14">
        <f t="shared" si="17"/>
        <v>0</v>
      </c>
    </row>
    <row r="128" spans="1:8" x14ac:dyDescent="0.2">
      <c r="A128" s="26"/>
      <c r="B128" s="28" t="s">
        <v>114</v>
      </c>
      <c r="C128" s="31">
        <v>4</v>
      </c>
      <c r="D128" s="6">
        <v>1</v>
      </c>
      <c r="E128" s="7">
        <f t="shared" si="15"/>
        <v>2.4783147459727386E-3</v>
      </c>
      <c r="F128" s="7">
        <f t="shared" si="16"/>
        <v>7.3313782991202346E-4</v>
      </c>
      <c r="G128" s="7">
        <f t="shared" si="18"/>
        <v>-0.75</v>
      </c>
      <c r="H128" s="14">
        <f t="shared" si="17"/>
        <v>-1.8587360594795538E-3</v>
      </c>
    </row>
    <row r="129" spans="1:8" x14ac:dyDescent="0.2">
      <c r="A129" s="26"/>
      <c r="B129" s="28" t="s">
        <v>115</v>
      </c>
      <c r="C129" s="31">
        <v>2</v>
      </c>
      <c r="D129" s="6">
        <v>3</v>
      </c>
      <c r="E129" s="7">
        <f t="shared" si="15"/>
        <v>1.2391573729863693E-3</v>
      </c>
      <c r="F129" s="7">
        <f t="shared" si="16"/>
        <v>2.1994134897360706E-3</v>
      </c>
      <c r="G129" s="7">
        <f t="shared" si="18"/>
        <v>0.5</v>
      </c>
      <c r="H129" s="14">
        <f t="shared" si="17"/>
        <v>6.1957868649318464E-4</v>
      </c>
    </row>
    <row r="130" spans="1:8" x14ac:dyDescent="0.2">
      <c r="A130" s="26"/>
      <c r="B130" s="28" t="s">
        <v>116</v>
      </c>
      <c r="C130" s="31">
        <v>10</v>
      </c>
      <c r="D130" s="6">
        <v>8</v>
      </c>
      <c r="E130" s="7">
        <f t="shared" si="15"/>
        <v>6.1957868649318466E-3</v>
      </c>
      <c r="F130" s="7">
        <f t="shared" si="16"/>
        <v>5.8651026392961877E-3</v>
      </c>
      <c r="G130" s="7">
        <f t="shared" si="18"/>
        <v>-0.2</v>
      </c>
      <c r="H130" s="14">
        <f t="shared" si="17"/>
        <v>-1.2391573729863695E-3</v>
      </c>
    </row>
    <row r="131" spans="1:8" x14ac:dyDescent="0.2">
      <c r="A131" s="26"/>
      <c r="B131" s="28" t="s">
        <v>117</v>
      </c>
      <c r="C131" s="31">
        <v>5</v>
      </c>
      <c r="D131" s="6">
        <v>4</v>
      </c>
      <c r="E131" s="7">
        <f t="shared" si="15"/>
        <v>3.0978934324659233E-3</v>
      </c>
      <c r="F131" s="7">
        <f t="shared" si="16"/>
        <v>2.9325513196480938E-3</v>
      </c>
      <c r="G131" s="7">
        <f t="shared" si="18"/>
        <v>-0.2</v>
      </c>
      <c r="H131" s="14">
        <f t="shared" si="17"/>
        <v>-6.1957868649318475E-4</v>
      </c>
    </row>
    <row r="132" spans="1:8" x14ac:dyDescent="0.2">
      <c r="A132" s="26"/>
      <c r="B132" s="28" t="s">
        <v>118</v>
      </c>
      <c r="C132" s="31">
        <v>44</v>
      </c>
      <c r="D132" s="6">
        <v>101</v>
      </c>
      <c r="E132" s="7">
        <f t="shared" si="15"/>
        <v>2.7261462205700124E-2</v>
      </c>
      <c r="F132" s="7">
        <f t="shared" si="16"/>
        <v>7.4046920821114373E-2</v>
      </c>
      <c r="G132" s="7">
        <f t="shared" si="18"/>
        <v>1.2954545454545454</v>
      </c>
      <c r="H132" s="14">
        <f t="shared" si="17"/>
        <v>3.531598513011152E-2</v>
      </c>
    </row>
    <row r="133" spans="1:8" x14ac:dyDescent="0.2">
      <c r="A133" s="26"/>
      <c r="B133" s="28" t="s">
        <v>119</v>
      </c>
      <c r="C133" s="31">
        <v>0</v>
      </c>
      <c r="D133" s="6">
        <v>1</v>
      </c>
      <c r="E133" s="7" t="str">
        <f t="shared" si="15"/>
        <v/>
      </c>
      <c r="F133" s="7">
        <f t="shared" si="16"/>
        <v>7.3313782991202346E-4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40</v>
      </c>
      <c r="D134" s="6">
        <v>81</v>
      </c>
      <c r="E134" s="7">
        <f t="shared" si="15"/>
        <v>2.4783147459727387E-2</v>
      </c>
      <c r="F134" s="7">
        <f t="shared" si="16"/>
        <v>5.9384164222873903E-2</v>
      </c>
      <c r="G134" s="7">
        <f t="shared" si="18"/>
        <v>1.0249999999999999</v>
      </c>
      <c r="H134" s="14">
        <f t="shared" si="17"/>
        <v>2.5402726146220567E-2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16</v>
      </c>
      <c r="D136" s="6">
        <v>43</v>
      </c>
      <c r="E136" s="7">
        <f t="shared" si="15"/>
        <v>9.9132589838909543E-3</v>
      </c>
      <c r="F136" s="7">
        <f t="shared" si="16"/>
        <v>3.1524926686217009E-2</v>
      </c>
      <c r="G136" s="7">
        <f t="shared" si="18"/>
        <v>1.6875</v>
      </c>
      <c r="H136" s="14">
        <f t="shared" si="17"/>
        <v>1.6728624535315987E-2</v>
      </c>
    </row>
    <row r="137" spans="1:8" x14ac:dyDescent="0.2">
      <c r="A137" s="26"/>
      <c r="B137" s="28" t="s">
        <v>123</v>
      </c>
      <c r="C137" s="31">
        <v>16</v>
      </c>
      <c r="D137" s="6">
        <v>7</v>
      </c>
      <c r="E137" s="7">
        <f t="shared" si="15"/>
        <v>9.9132589838909543E-3</v>
      </c>
      <c r="F137" s="7">
        <f t="shared" si="16"/>
        <v>5.131964809384164E-3</v>
      </c>
      <c r="G137" s="7">
        <f t="shared" si="18"/>
        <v>-0.5625</v>
      </c>
      <c r="H137" s="14">
        <f t="shared" si="17"/>
        <v>-5.5762081784386614E-3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384</v>
      </c>
      <c r="D139" s="6">
        <v>98</v>
      </c>
      <c r="E139" s="7">
        <f t="shared" si="15"/>
        <v>0.23791821561338289</v>
      </c>
      <c r="F139" s="7">
        <f t="shared" si="16"/>
        <v>7.1847507331378305E-2</v>
      </c>
      <c r="G139" s="7">
        <f t="shared" si="18"/>
        <v>-0.74479166666666663</v>
      </c>
      <c r="H139" s="14">
        <f t="shared" si="17"/>
        <v>-0.17719950433705078</v>
      </c>
    </row>
    <row r="140" spans="1:8" x14ac:dyDescent="0.2">
      <c r="A140" s="26"/>
      <c r="B140" s="28" t="s">
        <v>126</v>
      </c>
      <c r="C140" s="31">
        <v>16</v>
      </c>
      <c r="D140" s="6">
        <v>23</v>
      </c>
      <c r="E140" s="7">
        <f t="shared" ref="E140:E175" si="19">+IF(C140=0,"",C140/C$76)</f>
        <v>9.9132589838909543E-3</v>
      </c>
      <c r="F140" s="7">
        <f t="shared" ref="F140:F175" si="20">+IF(D140=0,"",D140/D$76)</f>
        <v>1.6862170087976538E-2</v>
      </c>
      <c r="G140" s="7">
        <f t="shared" si="18"/>
        <v>0.4375</v>
      </c>
      <c r="H140" s="14">
        <f t="shared" ref="H140:H171" si="21">+IF(OR(AND(E140=""),(G140="")),"",E140*G140)</f>
        <v>4.3370508054522928E-3</v>
      </c>
    </row>
    <row r="141" spans="1:8" x14ac:dyDescent="0.2">
      <c r="A141" s="26"/>
      <c r="B141" s="28" t="s">
        <v>127</v>
      </c>
      <c r="C141" s="31">
        <v>2</v>
      </c>
      <c r="D141" s="6">
        <v>7</v>
      </c>
      <c r="E141" s="7">
        <f t="shared" si="19"/>
        <v>1.2391573729863693E-3</v>
      </c>
      <c r="F141" s="7">
        <f t="shared" si="20"/>
        <v>5.131964809384164E-3</v>
      </c>
      <c r="G141" s="7">
        <f t="shared" ref="G141:G175" si="22">+IF(AND(C141=0,D141=0)," ",IF(C141=0,1,IF(D141=0,-1,(D141-C141)/C141)))</f>
        <v>2.5</v>
      </c>
      <c r="H141" s="14">
        <f t="shared" si="21"/>
        <v>3.0978934324659233E-3</v>
      </c>
    </row>
    <row r="142" spans="1:8" x14ac:dyDescent="0.2">
      <c r="A142" s="26"/>
      <c r="B142" s="28" t="s">
        <v>128</v>
      </c>
      <c r="C142" s="31">
        <v>1</v>
      </c>
      <c r="D142" s="6">
        <v>0</v>
      </c>
      <c r="E142" s="7">
        <f t="shared" si="19"/>
        <v>6.1957868649318464E-4</v>
      </c>
      <c r="F142" s="7" t="str">
        <f t="shared" si="20"/>
        <v/>
      </c>
      <c r="G142" s="7">
        <f t="shared" si="22"/>
        <v>-1</v>
      </c>
      <c r="H142" s="14">
        <f t="shared" si="21"/>
        <v>-6.1957868649318464E-4</v>
      </c>
    </row>
    <row r="143" spans="1:8" x14ac:dyDescent="0.2">
      <c r="A143" s="26"/>
      <c r="B143" s="28" t="s">
        <v>129</v>
      </c>
      <c r="C143" s="31">
        <v>23</v>
      </c>
      <c r="D143" s="6">
        <v>7</v>
      </c>
      <c r="E143" s="7">
        <f t="shared" si="19"/>
        <v>1.4250309789343246E-2</v>
      </c>
      <c r="F143" s="7">
        <f t="shared" si="20"/>
        <v>5.131964809384164E-3</v>
      </c>
      <c r="G143" s="7">
        <f t="shared" si="22"/>
        <v>-0.69565217391304346</v>
      </c>
      <c r="H143" s="14">
        <f t="shared" si="21"/>
        <v>-9.9132589838909543E-3</v>
      </c>
    </row>
    <row r="144" spans="1:8" x14ac:dyDescent="0.2">
      <c r="A144" s="26"/>
      <c r="B144" s="28" t="s">
        <v>130</v>
      </c>
      <c r="C144" s="31">
        <v>2</v>
      </c>
      <c r="D144" s="6">
        <v>15</v>
      </c>
      <c r="E144" s="7">
        <f t="shared" si="19"/>
        <v>1.2391573729863693E-3</v>
      </c>
      <c r="F144" s="7">
        <f t="shared" si="20"/>
        <v>1.0997067448680353E-2</v>
      </c>
      <c r="G144" s="7">
        <f t="shared" si="22"/>
        <v>6.5</v>
      </c>
      <c r="H144" s="14">
        <f t="shared" si="21"/>
        <v>8.0545229244113996E-3</v>
      </c>
    </row>
    <row r="145" spans="1:8" x14ac:dyDescent="0.2">
      <c r="A145" s="26"/>
      <c r="B145" s="28" t="s">
        <v>131</v>
      </c>
      <c r="C145" s="31">
        <v>13</v>
      </c>
      <c r="D145" s="6">
        <v>6</v>
      </c>
      <c r="E145" s="7">
        <f t="shared" si="19"/>
        <v>8.0545229244113996E-3</v>
      </c>
      <c r="F145" s="7">
        <f t="shared" si="20"/>
        <v>4.3988269794721412E-3</v>
      </c>
      <c r="G145" s="7">
        <f t="shared" si="22"/>
        <v>-0.53846153846153844</v>
      </c>
      <c r="H145" s="14">
        <f t="shared" si="21"/>
        <v>-4.3370508054522919E-3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25</v>
      </c>
      <c r="D147" s="6">
        <v>23</v>
      </c>
      <c r="E147" s="7">
        <f t="shared" si="19"/>
        <v>1.5489467162329617E-2</v>
      </c>
      <c r="F147" s="7">
        <f t="shared" si="20"/>
        <v>1.6862170087976538E-2</v>
      </c>
      <c r="G147" s="7">
        <f t="shared" si="22"/>
        <v>-0.08</v>
      </c>
      <c r="H147" s="14">
        <f t="shared" si="21"/>
        <v>-1.2391573729863693E-3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4</v>
      </c>
      <c r="D149" s="6">
        <v>0</v>
      </c>
      <c r="E149" s="7">
        <f t="shared" si="19"/>
        <v>2.4783147459727386E-3</v>
      </c>
      <c r="F149" s="7" t="str">
        <f t="shared" si="20"/>
        <v/>
      </c>
      <c r="G149" s="7">
        <f t="shared" si="22"/>
        <v>-1</v>
      </c>
      <c r="H149" s="14">
        <f t="shared" si="21"/>
        <v>-2.4783147459727386E-3</v>
      </c>
    </row>
    <row r="150" spans="1:8" ht="25.5" x14ac:dyDescent="0.2">
      <c r="A150" s="26"/>
      <c r="B150" s="28" t="s">
        <v>136</v>
      </c>
      <c r="C150" s="31">
        <v>0</v>
      </c>
      <c r="D150" s="6">
        <v>1</v>
      </c>
      <c r="E150" s="7" t="str">
        <f t="shared" si="19"/>
        <v/>
      </c>
      <c r="F150" s="7">
        <f t="shared" si="20"/>
        <v>7.3313782991202346E-4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2</v>
      </c>
      <c r="D151" s="6">
        <v>6</v>
      </c>
      <c r="E151" s="7">
        <f t="shared" si="19"/>
        <v>1.2391573729863693E-3</v>
      </c>
      <c r="F151" s="7">
        <f t="shared" si="20"/>
        <v>4.3988269794721412E-3</v>
      </c>
      <c r="G151" s="7">
        <f t="shared" si="22"/>
        <v>2</v>
      </c>
      <c r="H151" s="14">
        <f t="shared" si="21"/>
        <v>2.4783147459727386E-3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1</v>
      </c>
      <c r="D154" s="6">
        <v>0</v>
      </c>
      <c r="E154" s="7">
        <f t="shared" si="19"/>
        <v>6.1957868649318464E-4</v>
      </c>
      <c r="F154" s="7" t="str">
        <f t="shared" si="20"/>
        <v/>
      </c>
      <c r="G154" s="7">
        <f t="shared" si="22"/>
        <v>-1</v>
      </c>
      <c r="H154" s="14">
        <f t="shared" si="21"/>
        <v>-6.1957868649318464E-4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5</v>
      </c>
      <c r="D156" s="6">
        <v>3</v>
      </c>
      <c r="E156" s="7">
        <f t="shared" si="19"/>
        <v>3.0978934324659233E-3</v>
      </c>
      <c r="F156" s="7">
        <f t="shared" si="20"/>
        <v>2.1994134897360706E-3</v>
      </c>
      <c r="G156" s="7">
        <f t="shared" si="22"/>
        <v>-0.4</v>
      </c>
      <c r="H156" s="14">
        <f t="shared" si="21"/>
        <v>-1.2391573729863695E-3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5</v>
      </c>
      <c r="D161" s="6">
        <v>5</v>
      </c>
      <c r="E161" s="7">
        <f t="shared" si="19"/>
        <v>3.0978934324659233E-3</v>
      </c>
      <c r="F161" s="7">
        <f t="shared" si="20"/>
        <v>3.6656891495601175E-3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2</v>
      </c>
      <c r="D162" s="6">
        <v>0</v>
      </c>
      <c r="E162" s="7">
        <f t="shared" si="19"/>
        <v>1.2391573729863693E-3</v>
      </c>
      <c r="F162" s="7" t="str">
        <f t="shared" si="20"/>
        <v/>
      </c>
      <c r="G162" s="7">
        <f t="shared" si="22"/>
        <v>-1</v>
      </c>
      <c r="H162" s="14">
        <f t="shared" si="21"/>
        <v>-1.2391573729863693E-3</v>
      </c>
    </row>
    <row r="163" spans="1:8" ht="25.5" x14ac:dyDescent="0.2">
      <c r="A163" s="26"/>
      <c r="B163" s="28" t="s">
        <v>149</v>
      </c>
      <c r="C163" s="31">
        <v>2</v>
      </c>
      <c r="D163" s="6">
        <v>0</v>
      </c>
      <c r="E163" s="7">
        <f t="shared" si="19"/>
        <v>1.2391573729863693E-3</v>
      </c>
      <c r="F163" s="7" t="str">
        <f t="shared" si="20"/>
        <v/>
      </c>
      <c r="G163" s="7">
        <f t="shared" si="22"/>
        <v>-1</v>
      </c>
      <c r="H163" s="14">
        <f t="shared" si="21"/>
        <v>-1.2391573729863693E-3</v>
      </c>
    </row>
    <row r="164" spans="1:8" x14ac:dyDescent="0.2">
      <c r="A164" s="26"/>
      <c r="B164" s="28" t="s">
        <v>150</v>
      </c>
      <c r="C164" s="31">
        <v>0</v>
      </c>
      <c r="D164" s="6">
        <v>3</v>
      </c>
      <c r="E164" s="7" t="str">
        <f t="shared" si="19"/>
        <v/>
      </c>
      <c r="F164" s="7">
        <f t="shared" si="20"/>
        <v>2.1994134897360706E-3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15</v>
      </c>
      <c r="D172" s="6">
        <v>13</v>
      </c>
      <c r="E172" s="7">
        <f t="shared" si="19"/>
        <v>9.2936802973977699E-3</v>
      </c>
      <c r="F172" s="7">
        <f t="shared" si="20"/>
        <v>9.5307917888563052E-3</v>
      </c>
      <c r="G172" s="7">
        <f t="shared" si="22"/>
        <v>-0.13333333333333333</v>
      </c>
      <c r="H172" s="14">
        <f t="shared" ref="H172:H175" si="23">+IF(OR(AND(E172=""),(G172="")),"",E172*G172)</f>
        <v>-1.2391573729863693E-3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10</v>
      </c>
      <c r="D174" s="6">
        <v>0</v>
      </c>
      <c r="E174" s="7">
        <f t="shared" si="19"/>
        <v>6.1957868649318466E-3</v>
      </c>
      <c r="F174" s="7" t="str">
        <f t="shared" si="20"/>
        <v/>
      </c>
      <c r="G174" s="7">
        <f t="shared" si="22"/>
        <v>-1</v>
      </c>
      <c r="H174" s="14">
        <f t="shared" si="23"/>
        <v>-6.1957868649318466E-3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2816</v>
      </c>
      <c r="D181" s="10">
        <f>SUM(D182:D356)</f>
        <v>2046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-0.2734375</v>
      </c>
      <c r="H181" s="24">
        <f t="shared" ref="H181:H212" si="26">+IF(OR(AND(E181=""),(G181="")),"",E181*G181)</f>
        <v>-0.2734375</v>
      </c>
    </row>
    <row r="182" spans="1:8" x14ac:dyDescent="0.2">
      <c r="A182" s="26"/>
      <c r="B182" s="27" t="s">
        <v>162</v>
      </c>
      <c r="C182" s="30">
        <v>14</v>
      </c>
      <c r="D182" s="11">
        <v>31</v>
      </c>
      <c r="E182" s="12">
        <f t="shared" si="24"/>
        <v>4.971590909090909E-3</v>
      </c>
      <c r="F182" s="12">
        <f t="shared" si="25"/>
        <v>1.5151515151515152E-2</v>
      </c>
      <c r="G182" s="12">
        <f t="shared" ref="G182:G213" si="27">+IF(AND(C182=0,D182=0)," ",IF(C182=0,1,IF(D182=0,-1,(D182-C182)/C182)))</f>
        <v>1.2142857142857142</v>
      </c>
      <c r="H182" s="13">
        <f t="shared" si="26"/>
        <v>6.036931818181818E-3</v>
      </c>
    </row>
    <row r="183" spans="1:8" x14ac:dyDescent="0.2">
      <c r="A183" s="26"/>
      <c r="B183" s="28" t="s">
        <v>163</v>
      </c>
      <c r="C183" s="31">
        <v>16</v>
      </c>
      <c r="D183" s="6">
        <v>1</v>
      </c>
      <c r="E183" s="7">
        <f t="shared" si="24"/>
        <v>5.681818181818182E-3</v>
      </c>
      <c r="F183" s="7">
        <f t="shared" si="25"/>
        <v>4.8875855327468231E-4</v>
      </c>
      <c r="G183" s="7">
        <f t="shared" si="27"/>
        <v>-0.9375</v>
      </c>
      <c r="H183" s="14">
        <f t="shared" si="26"/>
        <v>-5.3267045454545459E-3</v>
      </c>
    </row>
    <row r="184" spans="1:8" ht="38.25" x14ac:dyDescent="0.2">
      <c r="A184" s="26"/>
      <c r="B184" s="28" t="s">
        <v>164</v>
      </c>
      <c r="C184" s="31">
        <v>125</v>
      </c>
      <c r="D184" s="6">
        <v>12</v>
      </c>
      <c r="E184" s="7">
        <f t="shared" si="24"/>
        <v>4.4389204545454544E-2</v>
      </c>
      <c r="F184" s="7">
        <f t="shared" si="25"/>
        <v>5.8651026392961877E-3</v>
      </c>
      <c r="G184" s="7">
        <f t="shared" si="27"/>
        <v>-0.90400000000000003</v>
      </c>
      <c r="H184" s="14">
        <f t="shared" si="26"/>
        <v>-4.0127840909090912E-2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31</v>
      </c>
      <c r="D186" s="6">
        <v>21</v>
      </c>
      <c r="E186" s="7">
        <f t="shared" si="24"/>
        <v>1.1008522727272728E-2</v>
      </c>
      <c r="F186" s="7">
        <f t="shared" si="25"/>
        <v>1.0263929618768328E-2</v>
      </c>
      <c r="G186" s="7">
        <f t="shared" si="27"/>
        <v>-0.32258064516129031</v>
      </c>
      <c r="H186" s="14">
        <f t="shared" si="26"/>
        <v>-3.551136363636364E-3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83</v>
      </c>
      <c r="D188" s="6">
        <v>78</v>
      </c>
      <c r="E188" s="7">
        <f t="shared" si="24"/>
        <v>2.947443181818182E-2</v>
      </c>
      <c r="F188" s="7">
        <f t="shared" si="25"/>
        <v>3.8123167155425221E-2</v>
      </c>
      <c r="G188" s="7">
        <f t="shared" si="27"/>
        <v>-6.0240963855421686E-2</v>
      </c>
      <c r="H188" s="14">
        <f t="shared" si="26"/>
        <v>-1.775568181818182E-3</v>
      </c>
    </row>
    <row r="189" spans="1:8" x14ac:dyDescent="0.2">
      <c r="A189" s="26"/>
      <c r="B189" s="28" t="s">
        <v>169</v>
      </c>
      <c r="C189" s="31">
        <v>1</v>
      </c>
      <c r="D189" s="6">
        <v>5</v>
      </c>
      <c r="E189" s="7">
        <f t="shared" si="24"/>
        <v>3.5511363636363637E-4</v>
      </c>
      <c r="F189" s="7">
        <f t="shared" si="25"/>
        <v>2.4437927663734115E-3</v>
      </c>
      <c r="G189" s="7">
        <f t="shared" si="27"/>
        <v>4</v>
      </c>
      <c r="H189" s="14">
        <f t="shared" si="26"/>
        <v>1.4204545454545455E-3</v>
      </c>
    </row>
    <row r="190" spans="1:8" x14ac:dyDescent="0.2">
      <c r="A190" s="26"/>
      <c r="B190" s="28" t="s">
        <v>170</v>
      </c>
      <c r="C190" s="31">
        <v>102</v>
      </c>
      <c r="D190" s="6">
        <v>9</v>
      </c>
      <c r="E190" s="7">
        <f t="shared" si="24"/>
        <v>3.6221590909090912E-2</v>
      </c>
      <c r="F190" s="7">
        <f t="shared" si="25"/>
        <v>4.3988269794721412E-3</v>
      </c>
      <c r="G190" s="7">
        <f t="shared" si="27"/>
        <v>-0.91176470588235292</v>
      </c>
      <c r="H190" s="14">
        <f t="shared" si="26"/>
        <v>-3.3025568181818184E-2</v>
      </c>
    </row>
    <row r="191" spans="1:8" x14ac:dyDescent="0.2">
      <c r="A191" s="26"/>
      <c r="B191" s="28" t="s">
        <v>171</v>
      </c>
      <c r="C191" s="31">
        <v>14</v>
      </c>
      <c r="D191" s="6">
        <v>16</v>
      </c>
      <c r="E191" s="7">
        <f t="shared" si="24"/>
        <v>4.971590909090909E-3</v>
      </c>
      <c r="F191" s="7">
        <f t="shared" si="25"/>
        <v>7.8201368523949169E-3</v>
      </c>
      <c r="G191" s="7">
        <f t="shared" si="27"/>
        <v>0.14285714285714285</v>
      </c>
      <c r="H191" s="14">
        <f t="shared" si="26"/>
        <v>7.1022727272727264E-4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2</v>
      </c>
      <c r="D194" s="6">
        <v>0</v>
      </c>
      <c r="E194" s="7">
        <f t="shared" si="24"/>
        <v>7.1022727272727275E-4</v>
      </c>
      <c r="F194" s="7" t="str">
        <f t="shared" si="25"/>
        <v/>
      </c>
      <c r="G194" s="7">
        <f t="shared" si="27"/>
        <v>-1</v>
      </c>
      <c r="H194" s="14">
        <f t="shared" si="26"/>
        <v>-7.1022727272727275E-4</v>
      </c>
    </row>
    <row r="195" spans="1:8" x14ac:dyDescent="0.2">
      <c r="A195" s="26"/>
      <c r="B195" s="28" t="s">
        <v>175</v>
      </c>
      <c r="C195" s="31">
        <v>26</v>
      </c>
      <c r="D195" s="6">
        <v>33</v>
      </c>
      <c r="E195" s="7">
        <f t="shared" si="24"/>
        <v>9.2329545454545459E-3</v>
      </c>
      <c r="F195" s="7">
        <f t="shared" si="25"/>
        <v>1.6129032258064516E-2</v>
      </c>
      <c r="G195" s="7">
        <f t="shared" si="27"/>
        <v>0.26923076923076922</v>
      </c>
      <c r="H195" s="14">
        <f t="shared" si="26"/>
        <v>2.4857954545454545E-3</v>
      </c>
    </row>
    <row r="196" spans="1:8" x14ac:dyDescent="0.2">
      <c r="A196" s="26"/>
      <c r="B196" s="28" t="s">
        <v>176</v>
      </c>
      <c r="C196" s="31">
        <v>29</v>
      </c>
      <c r="D196" s="6">
        <v>44</v>
      </c>
      <c r="E196" s="7">
        <f t="shared" si="24"/>
        <v>1.0298295454545454E-2</v>
      </c>
      <c r="F196" s="7">
        <f t="shared" si="25"/>
        <v>2.1505376344086023E-2</v>
      </c>
      <c r="G196" s="7">
        <f t="shared" si="27"/>
        <v>0.51724137931034486</v>
      </c>
      <c r="H196" s="14">
        <f t="shared" si="26"/>
        <v>5.3267045454545459E-3</v>
      </c>
    </row>
    <row r="197" spans="1:8" ht="25.5" x14ac:dyDescent="0.2">
      <c r="A197" s="26"/>
      <c r="B197" s="28" t="s">
        <v>177</v>
      </c>
      <c r="C197" s="31">
        <v>100</v>
      </c>
      <c r="D197" s="6">
        <v>24</v>
      </c>
      <c r="E197" s="7">
        <f t="shared" si="24"/>
        <v>3.551136363636364E-2</v>
      </c>
      <c r="F197" s="7">
        <f t="shared" si="25"/>
        <v>1.1730205278592375E-2</v>
      </c>
      <c r="G197" s="7">
        <f t="shared" si="27"/>
        <v>-0.76</v>
      </c>
      <c r="H197" s="14">
        <f t="shared" si="26"/>
        <v>-2.6988636363636367E-2</v>
      </c>
    </row>
    <row r="198" spans="1:8" ht="25.5" x14ac:dyDescent="0.2">
      <c r="A198" s="26"/>
      <c r="B198" s="28" t="s">
        <v>178</v>
      </c>
      <c r="C198" s="31">
        <v>1</v>
      </c>
      <c r="D198" s="6">
        <v>0</v>
      </c>
      <c r="E198" s="7">
        <f t="shared" si="24"/>
        <v>3.5511363636363637E-4</v>
      </c>
      <c r="F198" s="7" t="str">
        <f t="shared" si="25"/>
        <v/>
      </c>
      <c r="G198" s="7">
        <f t="shared" si="27"/>
        <v>-1</v>
      </c>
      <c r="H198" s="14">
        <f t="shared" si="26"/>
        <v>-3.5511363636363637E-4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2</v>
      </c>
      <c r="D200" s="6">
        <v>2</v>
      </c>
      <c r="E200" s="7">
        <f t="shared" si="24"/>
        <v>7.1022727272727275E-4</v>
      </c>
      <c r="F200" s="7">
        <f t="shared" si="25"/>
        <v>9.7751710654936461E-4</v>
      </c>
      <c r="G200" s="7">
        <f t="shared" si="27"/>
        <v>0</v>
      </c>
      <c r="H200" s="14">
        <f t="shared" si="26"/>
        <v>0</v>
      </c>
    </row>
    <row r="201" spans="1:8" x14ac:dyDescent="0.2">
      <c r="A201" s="26"/>
      <c r="B201" s="28" t="s">
        <v>181</v>
      </c>
      <c r="C201" s="31">
        <v>0</v>
      </c>
      <c r="D201" s="6">
        <v>1</v>
      </c>
      <c r="E201" s="7" t="str">
        <f t="shared" si="24"/>
        <v/>
      </c>
      <c r="F201" s="7">
        <f t="shared" si="25"/>
        <v>4.8875855327468231E-4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57</v>
      </c>
      <c r="D202" s="6">
        <v>7</v>
      </c>
      <c r="E202" s="7">
        <f t="shared" si="24"/>
        <v>2.0241477272727272E-2</v>
      </c>
      <c r="F202" s="7">
        <f t="shared" si="25"/>
        <v>3.4213098729227761E-3</v>
      </c>
      <c r="G202" s="7">
        <f t="shared" si="27"/>
        <v>-0.8771929824561403</v>
      </c>
      <c r="H202" s="14">
        <f t="shared" si="26"/>
        <v>-1.7755681818181816E-2</v>
      </c>
    </row>
    <row r="203" spans="1:8" x14ac:dyDescent="0.2">
      <c r="A203" s="26"/>
      <c r="B203" s="28" t="s">
        <v>183</v>
      </c>
      <c r="C203" s="31">
        <v>55</v>
      </c>
      <c r="D203" s="6">
        <v>55</v>
      </c>
      <c r="E203" s="7">
        <f t="shared" si="24"/>
        <v>1.953125E-2</v>
      </c>
      <c r="F203" s="7">
        <f t="shared" si="25"/>
        <v>2.6881720430107527E-2</v>
      </c>
      <c r="G203" s="7">
        <f t="shared" si="27"/>
        <v>0</v>
      </c>
      <c r="H203" s="14">
        <f t="shared" si="26"/>
        <v>0</v>
      </c>
    </row>
    <row r="204" spans="1:8" x14ac:dyDescent="0.2">
      <c r="A204" s="26"/>
      <c r="B204" s="28" t="s">
        <v>184</v>
      </c>
      <c r="C204" s="31">
        <v>0</v>
      </c>
      <c r="D204" s="6">
        <v>1</v>
      </c>
      <c r="E204" s="7" t="str">
        <f t="shared" si="24"/>
        <v/>
      </c>
      <c r="F204" s="7">
        <f t="shared" si="25"/>
        <v>4.8875855327468231E-4</v>
      </c>
      <c r="G204" s="7">
        <f t="shared" si="27"/>
        <v>1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1</v>
      </c>
      <c r="D206" s="6">
        <v>7</v>
      </c>
      <c r="E206" s="7">
        <f t="shared" si="24"/>
        <v>3.5511363636363637E-4</v>
      </c>
      <c r="F206" s="7">
        <f t="shared" si="25"/>
        <v>3.4213098729227761E-3</v>
      </c>
      <c r="G206" s="7">
        <f t="shared" si="27"/>
        <v>6</v>
      </c>
      <c r="H206" s="14">
        <f t="shared" si="26"/>
        <v>2.130681818181818E-3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25</v>
      </c>
      <c r="D208" s="6">
        <v>17</v>
      </c>
      <c r="E208" s="7">
        <f t="shared" si="24"/>
        <v>8.8778409090909099E-3</v>
      </c>
      <c r="F208" s="7">
        <f t="shared" si="25"/>
        <v>8.3088954056695988E-3</v>
      </c>
      <c r="G208" s="7">
        <f t="shared" si="27"/>
        <v>-0.32</v>
      </c>
      <c r="H208" s="14">
        <f t="shared" si="26"/>
        <v>-2.8409090909090914E-3</v>
      </c>
    </row>
    <row r="209" spans="1:8" x14ac:dyDescent="0.2">
      <c r="A209" s="26"/>
      <c r="B209" s="28" t="s">
        <v>189</v>
      </c>
      <c r="C209" s="31">
        <v>21</v>
      </c>
      <c r="D209" s="6">
        <v>12</v>
      </c>
      <c r="E209" s="7">
        <f t="shared" si="24"/>
        <v>7.457386363636364E-3</v>
      </c>
      <c r="F209" s="7">
        <f t="shared" si="25"/>
        <v>5.8651026392961877E-3</v>
      </c>
      <c r="G209" s="7">
        <f t="shared" si="27"/>
        <v>-0.42857142857142855</v>
      </c>
      <c r="H209" s="14">
        <f t="shared" si="26"/>
        <v>-3.196022727272727E-3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28</v>
      </c>
      <c r="D211" s="6">
        <v>8</v>
      </c>
      <c r="E211" s="7">
        <f t="shared" si="24"/>
        <v>9.943181818181818E-3</v>
      </c>
      <c r="F211" s="7">
        <f t="shared" si="25"/>
        <v>3.9100684261974585E-3</v>
      </c>
      <c r="G211" s="7">
        <f t="shared" si="27"/>
        <v>-0.7142857142857143</v>
      </c>
      <c r="H211" s="14">
        <f t="shared" si="26"/>
        <v>-7.102272727272727E-3</v>
      </c>
    </row>
    <row r="212" spans="1:8" x14ac:dyDescent="0.2">
      <c r="A212" s="26"/>
      <c r="B212" s="28" t="s">
        <v>192</v>
      </c>
      <c r="C212" s="31">
        <v>151</v>
      </c>
      <c r="D212" s="6">
        <v>74</v>
      </c>
      <c r="E212" s="7">
        <f t="shared" si="24"/>
        <v>5.3622159090909088E-2</v>
      </c>
      <c r="F212" s="7">
        <f t="shared" si="25"/>
        <v>3.6168132942326493E-2</v>
      </c>
      <c r="G212" s="7">
        <f t="shared" si="27"/>
        <v>-0.50993377483443714</v>
      </c>
      <c r="H212" s="14">
        <f t="shared" si="26"/>
        <v>-2.734375E-2</v>
      </c>
    </row>
    <row r="213" spans="1:8" x14ac:dyDescent="0.2">
      <c r="A213" s="26"/>
      <c r="B213" s="28" t="s">
        <v>193</v>
      </c>
      <c r="C213" s="31">
        <v>77</v>
      </c>
      <c r="D213" s="6">
        <v>131</v>
      </c>
      <c r="E213" s="7">
        <f t="shared" ref="E213:E244" si="28">+IF(C213=0,"",C213/C$181)</f>
        <v>2.734375E-2</v>
      </c>
      <c r="F213" s="7">
        <f t="shared" ref="F213:F244" si="29">+IF(D213=0,"",D213/D$181)</f>
        <v>6.4027370478983381E-2</v>
      </c>
      <c r="G213" s="7">
        <f t="shared" si="27"/>
        <v>0.70129870129870131</v>
      </c>
      <c r="H213" s="14">
        <f t="shared" ref="H213:H244" si="30">+IF(OR(AND(E213=""),(G213="")),"",E213*G213)</f>
        <v>1.9176136363636364E-2</v>
      </c>
    </row>
    <row r="214" spans="1:8" x14ac:dyDescent="0.2">
      <c r="A214" s="26"/>
      <c r="B214" s="28" t="s">
        <v>194</v>
      </c>
      <c r="C214" s="31">
        <v>310</v>
      </c>
      <c r="D214" s="6">
        <v>163</v>
      </c>
      <c r="E214" s="7">
        <f t="shared" si="28"/>
        <v>0.11008522727272728</v>
      </c>
      <c r="F214" s="7">
        <f t="shared" si="29"/>
        <v>7.9667644183773215E-2</v>
      </c>
      <c r="G214" s="7">
        <f t="shared" ref="G214:G245" si="31">+IF(AND(C214=0,D214=0)," ",IF(C214=0,1,IF(D214=0,-1,(D214-C214)/C214)))</f>
        <v>-0.47419354838709676</v>
      </c>
      <c r="H214" s="14">
        <f t="shared" si="30"/>
        <v>-5.2201704545454544E-2</v>
      </c>
    </row>
    <row r="215" spans="1:8" x14ac:dyDescent="0.2">
      <c r="A215" s="26"/>
      <c r="B215" s="28" t="s">
        <v>195</v>
      </c>
      <c r="C215" s="31">
        <v>46</v>
      </c>
      <c r="D215" s="6">
        <v>20</v>
      </c>
      <c r="E215" s="7">
        <f t="shared" si="28"/>
        <v>1.6335227272727272E-2</v>
      </c>
      <c r="F215" s="7">
        <f t="shared" si="29"/>
        <v>9.7751710654936461E-3</v>
      </c>
      <c r="G215" s="7">
        <f t="shared" si="31"/>
        <v>-0.56521739130434778</v>
      </c>
      <c r="H215" s="14">
        <f t="shared" si="30"/>
        <v>-9.2329545454545442E-3</v>
      </c>
    </row>
    <row r="216" spans="1:8" x14ac:dyDescent="0.2">
      <c r="A216" s="26"/>
      <c r="B216" s="28" t="s">
        <v>196</v>
      </c>
      <c r="C216" s="31">
        <v>101</v>
      </c>
      <c r="D216" s="6">
        <v>70</v>
      </c>
      <c r="E216" s="7">
        <f t="shared" si="28"/>
        <v>3.5866477272727272E-2</v>
      </c>
      <c r="F216" s="7">
        <f t="shared" si="29"/>
        <v>3.4213098729227759E-2</v>
      </c>
      <c r="G216" s="7">
        <f t="shared" si="31"/>
        <v>-0.30693069306930693</v>
      </c>
      <c r="H216" s="14">
        <f t="shared" si="30"/>
        <v>-1.1008522727272726E-2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16</v>
      </c>
      <c r="D218" s="6">
        <v>15</v>
      </c>
      <c r="E218" s="7">
        <f t="shared" si="28"/>
        <v>5.681818181818182E-3</v>
      </c>
      <c r="F218" s="7">
        <f t="shared" si="29"/>
        <v>7.331378299120235E-3</v>
      </c>
      <c r="G218" s="7">
        <f t="shared" si="31"/>
        <v>-6.25E-2</v>
      </c>
      <c r="H218" s="14">
        <f t="shared" si="30"/>
        <v>-3.5511363636363637E-4</v>
      </c>
    </row>
    <row r="219" spans="1:8" x14ac:dyDescent="0.2">
      <c r="A219" s="26"/>
      <c r="B219" s="28" t="s">
        <v>199</v>
      </c>
      <c r="C219" s="31">
        <v>15</v>
      </c>
      <c r="D219" s="6">
        <v>17</v>
      </c>
      <c r="E219" s="7">
        <f t="shared" si="28"/>
        <v>5.3267045454545451E-3</v>
      </c>
      <c r="F219" s="7">
        <f t="shared" si="29"/>
        <v>8.3088954056695988E-3</v>
      </c>
      <c r="G219" s="7">
        <f t="shared" si="31"/>
        <v>0.13333333333333333</v>
      </c>
      <c r="H219" s="14">
        <f t="shared" si="30"/>
        <v>7.1022727272727264E-4</v>
      </c>
    </row>
    <row r="220" spans="1:8" x14ac:dyDescent="0.2">
      <c r="A220" s="26"/>
      <c r="B220" s="28" t="s">
        <v>200</v>
      </c>
      <c r="C220" s="31">
        <v>45</v>
      </c>
      <c r="D220" s="6">
        <v>72</v>
      </c>
      <c r="E220" s="7">
        <f t="shared" si="28"/>
        <v>1.5980113636363636E-2</v>
      </c>
      <c r="F220" s="7">
        <f t="shared" si="29"/>
        <v>3.519061583577713E-2</v>
      </c>
      <c r="G220" s="7">
        <f t="shared" si="31"/>
        <v>0.6</v>
      </c>
      <c r="H220" s="14">
        <f t="shared" si="30"/>
        <v>9.588068181818182E-3</v>
      </c>
    </row>
    <row r="221" spans="1:8" x14ac:dyDescent="0.2">
      <c r="A221" s="26"/>
      <c r="B221" s="28" t="s">
        <v>201</v>
      </c>
      <c r="C221" s="31">
        <v>3</v>
      </c>
      <c r="D221" s="6">
        <v>0</v>
      </c>
      <c r="E221" s="7">
        <f t="shared" si="28"/>
        <v>1.065340909090909E-3</v>
      </c>
      <c r="F221" s="7" t="str">
        <f t="shared" si="29"/>
        <v/>
      </c>
      <c r="G221" s="7">
        <f t="shared" si="31"/>
        <v>-1</v>
      </c>
      <c r="H221" s="14">
        <f t="shared" si="30"/>
        <v>-1.065340909090909E-3</v>
      </c>
    </row>
    <row r="222" spans="1:8" x14ac:dyDescent="0.2">
      <c r="A222" s="26"/>
      <c r="B222" s="28" t="s">
        <v>202</v>
      </c>
      <c r="C222" s="31">
        <v>5</v>
      </c>
      <c r="D222" s="6">
        <v>6</v>
      </c>
      <c r="E222" s="7">
        <f t="shared" si="28"/>
        <v>1.7755681818181818E-3</v>
      </c>
      <c r="F222" s="7">
        <f t="shared" si="29"/>
        <v>2.9325513196480938E-3</v>
      </c>
      <c r="G222" s="7">
        <f t="shared" si="31"/>
        <v>0.2</v>
      </c>
      <c r="H222" s="14">
        <f t="shared" si="30"/>
        <v>3.5511363636363637E-4</v>
      </c>
    </row>
    <row r="223" spans="1:8" ht="25.5" x14ac:dyDescent="0.2">
      <c r="A223" s="26"/>
      <c r="B223" s="28" t="s">
        <v>203</v>
      </c>
      <c r="C223" s="31">
        <v>82</v>
      </c>
      <c r="D223" s="6">
        <v>39</v>
      </c>
      <c r="E223" s="7">
        <f t="shared" si="28"/>
        <v>2.911931818181818E-2</v>
      </c>
      <c r="F223" s="7">
        <f t="shared" si="29"/>
        <v>1.906158357771261E-2</v>
      </c>
      <c r="G223" s="7">
        <f t="shared" si="31"/>
        <v>-0.52439024390243905</v>
      </c>
      <c r="H223" s="14">
        <f t="shared" si="30"/>
        <v>-1.5269886363636364E-2</v>
      </c>
    </row>
    <row r="224" spans="1:8" x14ac:dyDescent="0.2">
      <c r="A224" s="26"/>
      <c r="B224" s="28" t="s">
        <v>204</v>
      </c>
      <c r="C224" s="31">
        <v>5</v>
      </c>
      <c r="D224" s="6">
        <v>8</v>
      </c>
      <c r="E224" s="7">
        <f t="shared" si="28"/>
        <v>1.7755681818181818E-3</v>
      </c>
      <c r="F224" s="7">
        <f t="shared" si="29"/>
        <v>3.9100684261974585E-3</v>
      </c>
      <c r="G224" s="7">
        <f t="shared" si="31"/>
        <v>0.6</v>
      </c>
      <c r="H224" s="14">
        <f t="shared" si="30"/>
        <v>1.065340909090909E-3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2</v>
      </c>
      <c r="D227" s="6">
        <v>0</v>
      </c>
      <c r="E227" s="7">
        <f t="shared" si="28"/>
        <v>7.1022727272727275E-4</v>
      </c>
      <c r="F227" s="7" t="str">
        <f t="shared" si="29"/>
        <v/>
      </c>
      <c r="G227" s="7">
        <f t="shared" si="31"/>
        <v>-1</v>
      </c>
      <c r="H227" s="14">
        <f t="shared" si="30"/>
        <v>-7.1022727272727275E-4</v>
      </c>
    </row>
    <row r="228" spans="1:8" x14ac:dyDescent="0.2">
      <c r="A228" s="26"/>
      <c r="B228" s="28" t="s">
        <v>208</v>
      </c>
      <c r="C228" s="31">
        <v>139</v>
      </c>
      <c r="D228" s="6">
        <v>113</v>
      </c>
      <c r="E228" s="7">
        <f t="shared" si="28"/>
        <v>4.9360795454545456E-2</v>
      </c>
      <c r="F228" s="7">
        <f t="shared" si="29"/>
        <v>5.52297165200391E-2</v>
      </c>
      <c r="G228" s="7">
        <f t="shared" si="31"/>
        <v>-0.18705035971223022</v>
      </c>
      <c r="H228" s="14">
        <f t="shared" si="30"/>
        <v>-9.2329545454545459E-3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4</v>
      </c>
      <c r="D232" s="6">
        <v>6</v>
      </c>
      <c r="E232" s="7">
        <f t="shared" si="28"/>
        <v>1.4204545454545455E-3</v>
      </c>
      <c r="F232" s="7">
        <f t="shared" si="29"/>
        <v>2.9325513196480938E-3</v>
      </c>
      <c r="G232" s="7">
        <f t="shared" si="31"/>
        <v>0.5</v>
      </c>
      <c r="H232" s="14">
        <f t="shared" si="30"/>
        <v>7.1022727272727275E-4</v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1</v>
      </c>
      <c r="E234" s="7" t="str">
        <f t="shared" si="28"/>
        <v/>
      </c>
      <c r="F234" s="7">
        <f t="shared" si="29"/>
        <v>4.8875855327468231E-4</v>
      </c>
      <c r="G234" s="7">
        <f t="shared" si="31"/>
        <v>1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5</v>
      </c>
      <c r="D235" s="6">
        <v>3</v>
      </c>
      <c r="E235" s="7">
        <f t="shared" si="28"/>
        <v>1.7755681818181818E-3</v>
      </c>
      <c r="F235" s="7">
        <f t="shared" si="29"/>
        <v>1.4662756598240469E-3</v>
      </c>
      <c r="G235" s="7">
        <f t="shared" si="31"/>
        <v>-0.4</v>
      </c>
      <c r="H235" s="14">
        <f t="shared" si="30"/>
        <v>-7.1022727272727275E-4</v>
      </c>
    </row>
    <row r="236" spans="1:8" x14ac:dyDescent="0.2">
      <c r="A236" s="26"/>
      <c r="B236" s="28" t="s">
        <v>216</v>
      </c>
      <c r="C236" s="31">
        <v>1</v>
      </c>
      <c r="D236" s="6">
        <v>0</v>
      </c>
      <c r="E236" s="7">
        <f t="shared" si="28"/>
        <v>3.5511363636363637E-4</v>
      </c>
      <c r="F236" s="7" t="str">
        <f t="shared" si="29"/>
        <v/>
      </c>
      <c r="G236" s="7">
        <f t="shared" si="31"/>
        <v>-1</v>
      </c>
      <c r="H236" s="14">
        <f t="shared" si="30"/>
        <v>-3.5511363636363637E-4</v>
      </c>
    </row>
    <row r="237" spans="1:8" x14ac:dyDescent="0.2">
      <c r="A237" s="26"/>
      <c r="B237" s="28" t="s">
        <v>217</v>
      </c>
      <c r="C237" s="31">
        <v>2</v>
      </c>
      <c r="D237" s="6">
        <v>5</v>
      </c>
      <c r="E237" s="7">
        <f t="shared" si="28"/>
        <v>7.1022727272727275E-4</v>
      </c>
      <c r="F237" s="7">
        <f t="shared" si="29"/>
        <v>2.4437927663734115E-3</v>
      </c>
      <c r="G237" s="7">
        <f t="shared" si="31"/>
        <v>1.5</v>
      </c>
      <c r="H237" s="14">
        <f t="shared" si="30"/>
        <v>1.065340909090909E-3</v>
      </c>
    </row>
    <row r="238" spans="1:8" x14ac:dyDescent="0.2">
      <c r="A238" s="26"/>
      <c r="B238" s="28" t="s">
        <v>218</v>
      </c>
      <c r="C238" s="31">
        <v>1</v>
      </c>
      <c r="D238" s="6">
        <v>1</v>
      </c>
      <c r="E238" s="7">
        <f t="shared" si="28"/>
        <v>3.5511363636363637E-4</v>
      </c>
      <c r="F238" s="7">
        <f t="shared" si="29"/>
        <v>4.8875855327468231E-4</v>
      </c>
      <c r="G238" s="7">
        <f t="shared" si="31"/>
        <v>0</v>
      </c>
      <c r="H238" s="14">
        <f t="shared" si="30"/>
        <v>0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10</v>
      </c>
      <c r="D241" s="6">
        <v>8</v>
      </c>
      <c r="E241" s="7">
        <f t="shared" si="28"/>
        <v>3.5511363636363635E-3</v>
      </c>
      <c r="F241" s="7">
        <f t="shared" si="29"/>
        <v>3.9100684261974585E-3</v>
      </c>
      <c r="G241" s="7">
        <f t="shared" si="31"/>
        <v>-0.2</v>
      </c>
      <c r="H241" s="14">
        <f t="shared" si="30"/>
        <v>-7.1022727272727275E-4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1</v>
      </c>
      <c r="E243" s="7" t="str">
        <f t="shared" si="28"/>
        <v/>
      </c>
      <c r="F243" s="7">
        <f t="shared" si="29"/>
        <v>4.8875855327468231E-4</v>
      </c>
      <c r="G243" s="7">
        <f t="shared" si="31"/>
        <v>1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50</v>
      </c>
      <c r="D245" s="6">
        <v>29</v>
      </c>
      <c r="E245" s="7">
        <f t="shared" ref="E245:E276" si="32">+IF(C245=0,"",C245/C$181)</f>
        <v>1.775568181818182E-2</v>
      </c>
      <c r="F245" s="7">
        <f t="shared" ref="F245:F276" si="33">+IF(D245=0,"",D245/D$181)</f>
        <v>1.4173998044965786E-2</v>
      </c>
      <c r="G245" s="7">
        <f t="shared" si="31"/>
        <v>-0.42</v>
      </c>
      <c r="H245" s="14">
        <f t="shared" ref="H245:H276" si="34">+IF(OR(AND(E245=""),(G245="")),"",E245*G245)</f>
        <v>-7.457386363636364E-3</v>
      </c>
    </row>
    <row r="246" spans="1:8" ht="25.5" x14ac:dyDescent="0.2">
      <c r="A246" s="26"/>
      <c r="B246" s="28" t="s">
        <v>226</v>
      </c>
      <c r="C246" s="31">
        <v>2</v>
      </c>
      <c r="D246" s="6">
        <v>0</v>
      </c>
      <c r="E246" s="7">
        <f t="shared" si="32"/>
        <v>7.1022727272727275E-4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14">
        <f t="shared" si="34"/>
        <v>-7.1022727272727275E-4</v>
      </c>
    </row>
    <row r="247" spans="1:8" x14ac:dyDescent="0.2">
      <c r="A247" s="26"/>
      <c r="B247" s="28" t="s">
        <v>227</v>
      </c>
      <c r="C247" s="31">
        <v>26</v>
      </c>
      <c r="D247" s="6">
        <v>3</v>
      </c>
      <c r="E247" s="7">
        <f t="shared" si="32"/>
        <v>9.2329545454545459E-3</v>
      </c>
      <c r="F247" s="7">
        <f t="shared" si="33"/>
        <v>1.4662756598240469E-3</v>
      </c>
      <c r="G247" s="7">
        <f t="shared" si="35"/>
        <v>-0.88461538461538458</v>
      </c>
      <c r="H247" s="14">
        <f t="shared" si="34"/>
        <v>-8.167613636363636E-3</v>
      </c>
    </row>
    <row r="248" spans="1:8" x14ac:dyDescent="0.2">
      <c r="A248" s="26"/>
      <c r="B248" s="28" t="s">
        <v>228</v>
      </c>
      <c r="C248" s="31">
        <v>50</v>
      </c>
      <c r="D248" s="6">
        <v>49</v>
      </c>
      <c r="E248" s="7">
        <f t="shared" si="32"/>
        <v>1.775568181818182E-2</v>
      </c>
      <c r="F248" s="7">
        <f t="shared" si="33"/>
        <v>2.3949169110459433E-2</v>
      </c>
      <c r="G248" s="7">
        <f t="shared" si="35"/>
        <v>-0.02</v>
      </c>
      <c r="H248" s="14">
        <f t="shared" si="34"/>
        <v>-3.5511363636363643E-4</v>
      </c>
    </row>
    <row r="249" spans="1:8" x14ac:dyDescent="0.2">
      <c r="A249" s="26"/>
      <c r="B249" s="28" t="s">
        <v>229</v>
      </c>
      <c r="C249" s="31">
        <v>0</v>
      </c>
      <c r="D249" s="6">
        <v>28</v>
      </c>
      <c r="E249" s="7" t="str">
        <f t="shared" si="32"/>
        <v/>
      </c>
      <c r="F249" s="7">
        <f t="shared" si="33"/>
        <v>1.3685239491691105E-2</v>
      </c>
      <c r="G249" s="7">
        <f t="shared" si="35"/>
        <v>1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1</v>
      </c>
      <c r="D250" s="6">
        <v>0</v>
      </c>
      <c r="E250" s="7">
        <f t="shared" si="32"/>
        <v>3.5511363636363637E-4</v>
      </c>
      <c r="F250" s="7" t="str">
        <f t="shared" si="33"/>
        <v/>
      </c>
      <c r="G250" s="7">
        <f t="shared" si="35"/>
        <v>-1</v>
      </c>
      <c r="H250" s="14">
        <f t="shared" si="34"/>
        <v>-3.5511363636363637E-4</v>
      </c>
    </row>
    <row r="251" spans="1:8" x14ac:dyDescent="0.2">
      <c r="A251" s="26"/>
      <c r="B251" s="28" t="s">
        <v>231</v>
      </c>
      <c r="C251" s="31">
        <v>15</v>
      </c>
      <c r="D251" s="6">
        <v>15</v>
      </c>
      <c r="E251" s="7">
        <f t="shared" si="32"/>
        <v>5.3267045454545451E-3</v>
      </c>
      <c r="F251" s="7">
        <f t="shared" si="33"/>
        <v>7.331378299120235E-3</v>
      </c>
      <c r="G251" s="7">
        <f t="shared" si="35"/>
        <v>0</v>
      </c>
      <c r="H251" s="14">
        <f t="shared" si="34"/>
        <v>0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</v>
      </c>
      <c r="D254" s="6">
        <v>21</v>
      </c>
      <c r="E254" s="7">
        <f t="shared" si="32"/>
        <v>3.5511363636363637E-4</v>
      </c>
      <c r="F254" s="7">
        <f t="shared" si="33"/>
        <v>1.0263929618768328E-2</v>
      </c>
      <c r="G254" s="7">
        <f t="shared" si="35"/>
        <v>20</v>
      </c>
      <c r="H254" s="14">
        <f t="shared" si="34"/>
        <v>7.1022727272727279E-3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2</v>
      </c>
      <c r="D256" s="6">
        <v>0</v>
      </c>
      <c r="E256" s="7">
        <f t="shared" si="32"/>
        <v>7.1022727272727275E-4</v>
      </c>
      <c r="F256" s="7" t="str">
        <f t="shared" si="33"/>
        <v/>
      </c>
      <c r="G256" s="7">
        <f t="shared" si="35"/>
        <v>-1</v>
      </c>
      <c r="H256" s="14">
        <f t="shared" si="34"/>
        <v>-7.1022727272727275E-4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2</v>
      </c>
      <c r="D258" s="6">
        <v>0</v>
      </c>
      <c r="E258" s="7">
        <f t="shared" si="32"/>
        <v>7.1022727272727275E-4</v>
      </c>
      <c r="F258" s="7" t="str">
        <f t="shared" si="33"/>
        <v/>
      </c>
      <c r="G258" s="7">
        <f t="shared" si="35"/>
        <v>-1</v>
      </c>
      <c r="H258" s="14">
        <f t="shared" si="34"/>
        <v>-7.1022727272727275E-4</v>
      </c>
    </row>
    <row r="259" spans="1:8" x14ac:dyDescent="0.2">
      <c r="A259" s="26"/>
      <c r="B259" s="28" t="s">
        <v>239</v>
      </c>
      <c r="C259" s="31">
        <v>0</v>
      </c>
      <c r="D259" s="6">
        <v>1</v>
      </c>
      <c r="E259" s="7" t="str">
        <f t="shared" si="32"/>
        <v/>
      </c>
      <c r="F259" s="7">
        <f t="shared" si="33"/>
        <v>4.8875855327468231E-4</v>
      </c>
      <c r="G259" s="7">
        <f t="shared" si="35"/>
        <v>1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2</v>
      </c>
      <c r="D260" s="6">
        <v>0</v>
      </c>
      <c r="E260" s="7">
        <f t="shared" si="32"/>
        <v>7.1022727272727275E-4</v>
      </c>
      <c r="F260" s="7" t="str">
        <f t="shared" si="33"/>
        <v/>
      </c>
      <c r="G260" s="7">
        <f t="shared" si="35"/>
        <v>-1</v>
      </c>
      <c r="H260" s="14">
        <f t="shared" si="34"/>
        <v>-7.1022727272727275E-4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2</v>
      </c>
      <c r="E264" s="7" t="str">
        <f t="shared" si="32"/>
        <v/>
      </c>
      <c r="F264" s="7">
        <f t="shared" si="33"/>
        <v>9.7751710654936461E-4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1</v>
      </c>
      <c r="D269" s="6">
        <v>0</v>
      </c>
      <c r="E269" s="7">
        <f t="shared" si="32"/>
        <v>3.5511363636363637E-4</v>
      </c>
      <c r="F269" s="7" t="str">
        <f t="shared" si="33"/>
        <v/>
      </c>
      <c r="G269" s="7">
        <f t="shared" si="35"/>
        <v>-1</v>
      </c>
      <c r="H269" s="14">
        <f t="shared" si="34"/>
        <v>-3.5511363636363637E-4</v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10</v>
      </c>
      <c r="D274" s="6">
        <v>2</v>
      </c>
      <c r="E274" s="7">
        <f t="shared" si="32"/>
        <v>3.5511363636363635E-3</v>
      </c>
      <c r="F274" s="7">
        <f t="shared" si="33"/>
        <v>9.7751710654936461E-4</v>
      </c>
      <c r="G274" s="7">
        <f t="shared" si="35"/>
        <v>-0.8</v>
      </c>
      <c r="H274" s="14">
        <f t="shared" si="34"/>
        <v>-2.840909090909091E-3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1</v>
      </c>
      <c r="E280" s="7" t="str">
        <f t="shared" si="36"/>
        <v/>
      </c>
      <c r="F280" s="7">
        <f t="shared" si="37"/>
        <v>4.8875855327468231E-4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6</v>
      </c>
      <c r="E285" s="7" t="str">
        <f t="shared" si="36"/>
        <v/>
      </c>
      <c r="F285" s="7">
        <f t="shared" si="37"/>
        <v>2.9325513196480938E-3</v>
      </c>
      <c r="G285" s="7">
        <f t="shared" si="39"/>
        <v>1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18</v>
      </c>
      <c r="D286" s="6">
        <v>16</v>
      </c>
      <c r="E286" s="7">
        <f t="shared" si="36"/>
        <v>6.3920454545454549E-3</v>
      </c>
      <c r="F286" s="7">
        <f t="shared" si="37"/>
        <v>7.8201368523949169E-3</v>
      </c>
      <c r="G286" s="7">
        <f t="shared" si="39"/>
        <v>-0.1111111111111111</v>
      </c>
      <c r="H286" s="14">
        <f t="shared" si="38"/>
        <v>-7.1022727272727275E-4</v>
      </c>
    </row>
    <row r="287" spans="1:8" x14ac:dyDescent="0.2">
      <c r="A287" s="26"/>
      <c r="B287" s="28" t="s">
        <v>267</v>
      </c>
      <c r="C287" s="31">
        <v>18</v>
      </c>
      <c r="D287" s="6">
        <v>38</v>
      </c>
      <c r="E287" s="7">
        <f t="shared" si="36"/>
        <v>6.3920454545454549E-3</v>
      </c>
      <c r="F287" s="7">
        <f t="shared" si="37"/>
        <v>1.8572825024437929E-2</v>
      </c>
      <c r="G287" s="7">
        <f t="shared" si="39"/>
        <v>1.1111111111111112</v>
      </c>
      <c r="H287" s="14">
        <f t="shared" si="38"/>
        <v>7.1022727272727279E-3</v>
      </c>
    </row>
    <row r="288" spans="1:8" x14ac:dyDescent="0.2">
      <c r="A288" s="26"/>
      <c r="B288" s="28" t="s">
        <v>268</v>
      </c>
      <c r="C288" s="31">
        <v>5</v>
      </c>
      <c r="D288" s="6">
        <v>4</v>
      </c>
      <c r="E288" s="7">
        <f t="shared" si="36"/>
        <v>1.7755681818181818E-3</v>
      </c>
      <c r="F288" s="7">
        <f t="shared" si="37"/>
        <v>1.9550342130987292E-3</v>
      </c>
      <c r="G288" s="7">
        <f t="shared" si="39"/>
        <v>-0.2</v>
      </c>
      <c r="H288" s="14">
        <f t="shared" si="38"/>
        <v>-3.5511363636363637E-4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6</v>
      </c>
      <c r="D290" s="6">
        <v>2</v>
      </c>
      <c r="E290" s="7">
        <f t="shared" si="36"/>
        <v>2.130681818181818E-3</v>
      </c>
      <c r="F290" s="7">
        <f t="shared" si="37"/>
        <v>9.7751710654936461E-4</v>
      </c>
      <c r="G290" s="7">
        <f t="shared" si="39"/>
        <v>-0.66666666666666663</v>
      </c>
      <c r="H290" s="14">
        <f t="shared" si="38"/>
        <v>-1.4204545454545453E-3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2</v>
      </c>
      <c r="E292" s="7">
        <f t="shared" si="36"/>
        <v>3.5511363636363637E-4</v>
      </c>
      <c r="F292" s="7">
        <f t="shared" si="37"/>
        <v>9.7751710654936461E-4</v>
      </c>
      <c r="G292" s="7">
        <f t="shared" si="39"/>
        <v>1</v>
      </c>
      <c r="H292" s="14">
        <f t="shared" si="38"/>
        <v>3.5511363636363637E-4</v>
      </c>
    </row>
    <row r="293" spans="1:8" x14ac:dyDescent="0.2">
      <c r="A293" s="26"/>
      <c r="B293" s="28" t="s">
        <v>273</v>
      </c>
      <c r="C293" s="31">
        <v>57</v>
      </c>
      <c r="D293" s="6">
        <v>74</v>
      </c>
      <c r="E293" s="7">
        <f t="shared" si="36"/>
        <v>2.0241477272727272E-2</v>
      </c>
      <c r="F293" s="7">
        <f t="shared" si="37"/>
        <v>3.6168132942326493E-2</v>
      </c>
      <c r="G293" s="7">
        <f t="shared" si="39"/>
        <v>0.2982456140350877</v>
      </c>
      <c r="H293" s="14">
        <f t="shared" si="38"/>
        <v>6.036931818181818E-3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2</v>
      </c>
      <c r="E297" s="7" t="str">
        <f t="shared" si="36"/>
        <v/>
      </c>
      <c r="F297" s="7">
        <f t="shared" si="37"/>
        <v>9.7751710654936461E-4</v>
      </c>
      <c r="G297" s="7">
        <f t="shared" si="39"/>
        <v>1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2</v>
      </c>
      <c r="D298" s="6">
        <v>11</v>
      </c>
      <c r="E298" s="7">
        <f t="shared" si="36"/>
        <v>7.1022727272727275E-4</v>
      </c>
      <c r="F298" s="7">
        <f t="shared" si="37"/>
        <v>5.3763440860215058E-3</v>
      </c>
      <c r="G298" s="7">
        <f t="shared" si="39"/>
        <v>4.5</v>
      </c>
      <c r="H298" s="14">
        <f t="shared" si="38"/>
        <v>3.1960227272727275E-3</v>
      </c>
    </row>
    <row r="299" spans="1:8" x14ac:dyDescent="0.2">
      <c r="A299" s="26"/>
      <c r="B299" s="28" t="s">
        <v>279</v>
      </c>
      <c r="C299" s="31">
        <v>4</v>
      </c>
      <c r="D299" s="6">
        <v>12</v>
      </c>
      <c r="E299" s="7">
        <f t="shared" si="36"/>
        <v>1.4204545454545455E-3</v>
      </c>
      <c r="F299" s="7">
        <f t="shared" si="37"/>
        <v>5.8651026392961877E-3</v>
      </c>
      <c r="G299" s="7">
        <f t="shared" si="39"/>
        <v>2</v>
      </c>
      <c r="H299" s="14">
        <f t="shared" si="38"/>
        <v>2.840909090909091E-3</v>
      </c>
    </row>
    <row r="300" spans="1:8" x14ac:dyDescent="0.2">
      <c r="A300" s="26"/>
      <c r="B300" s="28" t="s">
        <v>280</v>
      </c>
      <c r="C300" s="31">
        <v>5</v>
      </c>
      <c r="D300" s="6">
        <v>0</v>
      </c>
      <c r="E300" s="7">
        <f t="shared" si="36"/>
        <v>1.7755681818181818E-3</v>
      </c>
      <c r="F300" s="7" t="str">
        <f t="shared" si="37"/>
        <v/>
      </c>
      <c r="G300" s="7">
        <f t="shared" si="39"/>
        <v>-1</v>
      </c>
      <c r="H300" s="14">
        <f t="shared" si="38"/>
        <v>-1.7755681818181818E-3</v>
      </c>
    </row>
    <row r="301" spans="1:8" x14ac:dyDescent="0.2">
      <c r="A301" s="26"/>
      <c r="B301" s="28" t="s">
        <v>281</v>
      </c>
      <c r="C301" s="31">
        <v>0</v>
      </c>
      <c r="D301" s="6">
        <v>4</v>
      </c>
      <c r="E301" s="7" t="str">
        <f t="shared" si="36"/>
        <v/>
      </c>
      <c r="F301" s="7">
        <f t="shared" si="37"/>
        <v>1.9550342130987292E-3</v>
      </c>
      <c r="G301" s="7">
        <f t="shared" si="39"/>
        <v>1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4</v>
      </c>
      <c r="D302" s="6">
        <v>0</v>
      </c>
      <c r="E302" s="7">
        <f t="shared" si="36"/>
        <v>1.4204545454545455E-3</v>
      </c>
      <c r="F302" s="7" t="str">
        <f t="shared" si="37"/>
        <v/>
      </c>
      <c r="G302" s="7">
        <f t="shared" si="39"/>
        <v>-1</v>
      </c>
      <c r="H302" s="14">
        <f t="shared" si="38"/>
        <v>-1.4204545454545455E-3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2</v>
      </c>
      <c r="D304" s="6">
        <v>28</v>
      </c>
      <c r="E304" s="7">
        <f t="shared" si="36"/>
        <v>7.1022727272727275E-4</v>
      </c>
      <c r="F304" s="7">
        <f t="shared" si="37"/>
        <v>1.3685239491691105E-2</v>
      </c>
      <c r="G304" s="7">
        <f t="shared" si="39"/>
        <v>13</v>
      </c>
      <c r="H304" s="14">
        <f t="shared" si="38"/>
        <v>9.2329545454545459E-3</v>
      </c>
    </row>
    <row r="305" spans="1:8" x14ac:dyDescent="0.2">
      <c r="A305" s="26"/>
      <c r="B305" s="28" t="s">
        <v>285</v>
      </c>
      <c r="C305" s="31">
        <v>50</v>
      </c>
      <c r="D305" s="6">
        <v>44</v>
      </c>
      <c r="E305" s="7">
        <f t="shared" si="36"/>
        <v>1.775568181818182E-2</v>
      </c>
      <c r="F305" s="7">
        <f t="shared" si="37"/>
        <v>2.1505376344086023E-2</v>
      </c>
      <c r="G305" s="7">
        <f t="shared" si="39"/>
        <v>-0.12</v>
      </c>
      <c r="H305" s="14">
        <f t="shared" si="38"/>
        <v>-2.1306818181818185E-3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3.5511363636363637E-4</v>
      </c>
      <c r="F307" s="7" t="str">
        <f t="shared" si="37"/>
        <v/>
      </c>
      <c r="G307" s="7">
        <f t="shared" si="39"/>
        <v>-1</v>
      </c>
      <c r="H307" s="14">
        <f t="shared" si="38"/>
        <v>-3.5511363636363637E-4</v>
      </c>
    </row>
    <row r="308" spans="1:8" x14ac:dyDescent="0.2">
      <c r="A308" s="26"/>
      <c r="B308" s="28" t="s">
        <v>288</v>
      </c>
      <c r="C308" s="31">
        <v>0</v>
      </c>
      <c r="D308" s="6">
        <v>1</v>
      </c>
      <c r="E308" s="7" t="str">
        <f t="shared" si="36"/>
        <v/>
      </c>
      <c r="F308" s="7">
        <f t="shared" si="37"/>
        <v>4.8875855327468231E-4</v>
      </c>
      <c r="G308" s="7">
        <f t="shared" si="39"/>
        <v>1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2</v>
      </c>
      <c r="D309" s="6">
        <v>2</v>
      </c>
      <c r="E309" s="7">
        <f t="shared" ref="E309:E340" si="40">+IF(C309=0,"",C309/C$181)</f>
        <v>7.1022727272727275E-4</v>
      </c>
      <c r="F309" s="7">
        <f t="shared" ref="F309:F340" si="41">+IF(D309=0,"",D309/D$181)</f>
        <v>9.7751710654936461E-4</v>
      </c>
      <c r="G309" s="7">
        <f t="shared" si="39"/>
        <v>0</v>
      </c>
      <c r="H309" s="14">
        <f t="shared" ref="H309:H340" si="42">+IF(OR(AND(E309=""),(G309="")),"",E309*G309)</f>
        <v>0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</v>
      </c>
      <c r="D311" s="6">
        <v>1</v>
      </c>
      <c r="E311" s="7">
        <f t="shared" si="40"/>
        <v>7.1022727272727275E-4</v>
      </c>
      <c r="F311" s="7">
        <f t="shared" si="41"/>
        <v>4.8875855327468231E-4</v>
      </c>
      <c r="G311" s="7">
        <f t="shared" si="43"/>
        <v>-0.5</v>
      </c>
      <c r="H311" s="14">
        <f t="shared" si="42"/>
        <v>-3.5511363636363637E-4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4</v>
      </c>
      <c r="D313" s="6">
        <v>5</v>
      </c>
      <c r="E313" s="7">
        <f t="shared" si="40"/>
        <v>1.4204545454545455E-3</v>
      </c>
      <c r="F313" s="7">
        <f t="shared" si="41"/>
        <v>2.4437927663734115E-3</v>
      </c>
      <c r="G313" s="7">
        <f t="shared" si="43"/>
        <v>0.25</v>
      </c>
      <c r="H313" s="14">
        <f t="shared" si="42"/>
        <v>3.5511363636363637E-4</v>
      </c>
    </row>
    <row r="314" spans="1:8" ht="25.5" x14ac:dyDescent="0.2">
      <c r="A314" s="26"/>
      <c r="B314" s="28" t="s">
        <v>294</v>
      </c>
      <c r="C314" s="31">
        <v>280</v>
      </c>
      <c r="D314" s="6">
        <v>190</v>
      </c>
      <c r="E314" s="7">
        <f t="shared" si="40"/>
        <v>9.9431818181818177E-2</v>
      </c>
      <c r="F314" s="7">
        <f t="shared" si="41"/>
        <v>9.2864125122189639E-2</v>
      </c>
      <c r="G314" s="7">
        <f t="shared" si="43"/>
        <v>-0.32142857142857145</v>
      </c>
      <c r="H314" s="14">
        <f t="shared" si="42"/>
        <v>-3.1960227272727272E-2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15</v>
      </c>
      <c r="D316" s="6">
        <v>9</v>
      </c>
      <c r="E316" s="7">
        <f t="shared" si="40"/>
        <v>5.3267045454545451E-3</v>
      </c>
      <c r="F316" s="7">
        <f t="shared" si="41"/>
        <v>4.3988269794721412E-3</v>
      </c>
      <c r="G316" s="7">
        <f t="shared" si="43"/>
        <v>-0.4</v>
      </c>
      <c r="H316" s="14">
        <f t="shared" si="42"/>
        <v>-2.130681818181818E-3</v>
      </c>
    </row>
    <row r="317" spans="1:8" x14ac:dyDescent="0.2">
      <c r="A317" s="26"/>
      <c r="B317" s="28" t="s">
        <v>297</v>
      </c>
      <c r="C317" s="31">
        <v>22</v>
      </c>
      <c r="D317" s="6">
        <v>20</v>
      </c>
      <c r="E317" s="7">
        <f t="shared" si="40"/>
        <v>7.8125E-3</v>
      </c>
      <c r="F317" s="7">
        <f t="shared" si="41"/>
        <v>9.7751710654936461E-3</v>
      </c>
      <c r="G317" s="7">
        <f t="shared" si="43"/>
        <v>-9.0909090909090912E-2</v>
      </c>
      <c r="H317" s="14">
        <f t="shared" si="42"/>
        <v>-7.1022727272727275E-4</v>
      </c>
    </row>
    <row r="318" spans="1:8" x14ac:dyDescent="0.2">
      <c r="A318" s="26"/>
      <c r="B318" s="28" t="s">
        <v>298</v>
      </c>
      <c r="C318" s="31">
        <v>3</v>
      </c>
      <c r="D318" s="6">
        <v>0</v>
      </c>
      <c r="E318" s="7">
        <f t="shared" si="40"/>
        <v>1.065340909090909E-3</v>
      </c>
      <c r="F318" s="7" t="str">
        <f t="shared" si="41"/>
        <v/>
      </c>
      <c r="G318" s="7">
        <f t="shared" si="43"/>
        <v>-1</v>
      </c>
      <c r="H318" s="14">
        <f t="shared" si="42"/>
        <v>-1.065340909090909E-3</v>
      </c>
    </row>
    <row r="319" spans="1:8" x14ac:dyDescent="0.2">
      <c r="A319" s="26"/>
      <c r="B319" s="28" t="s">
        <v>299</v>
      </c>
      <c r="C319" s="31">
        <v>1</v>
      </c>
      <c r="D319" s="6">
        <v>1</v>
      </c>
      <c r="E319" s="7">
        <f t="shared" si="40"/>
        <v>3.5511363636363637E-4</v>
      </c>
      <c r="F319" s="7">
        <f t="shared" si="41"/>
        <v>4.8875855327468231E-4</v>
      </c>
      <c r="G319" s="7">
        <f t="shared" si="43"/>
        <v>0</v>
      </c>
      <c r="H319" s="14">
        <f t="shared" si="42"/>
        <v>0</v>
      </c>
    </row>
    <row r="320" spans="1:8" x14ac:dyDescent="0.2">
      <c r="A320" s="26"/>
      <c r="B320" s="28" t="s">
        <v>300</v>
      </c>
      <c r="C320" s="31">
        <v>13</v>
      </c>
      <c r="D320" s="6">
        <v>10</v>
      </c>
      <c r="E320" s="7">
        <f t="shared" si="40"/>
        <v>4.616477272727273E-3</v>
      </c>
      <c r="F320" s="7">
        <f t="shared" si="41"/>
        <v>4.8875855327468231E-3</v>
      </c>
      <c r="G320" s="7">
        <f t="shared" si="43"/>
        <v>-0.23076923076923078</v>
      </c>
      <c r="H320" s="14">
        <f t="shared" si="42"/>
        <v>-1.0653409090909092E-3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1</v>
      </c>
      <c r="D324" s="6">
        <v>0</v>
      </c>
      <c r="E324" s="7">
        <f t="shared" si="40"/>
        <v>3.5511363636363637E-4</v>
      </c>
      <c r="F324" s="7" t="str">
        <f t="shared" si="41"/>
        <v/>
      </c>
      <c r="G324" s="7">
        <f t="shared" si="43"/>
        <v>-1</v>
      </c>
      <c r="H324" s="14">
        <f t="shared" si="42"/>
        <v>-3.5511363636363637E-4</v>
      </c>
    </row>
    <row r="325" spans="1:8" x14ac:dyDescent="0.2">
      <c r="A325" s="26"/>
      <c r="B325" s="28" t="s">
        <v>305</v>
      </c>
      <c r="C325" s="31">
        <v>40</v>
      </c>
      <c r="D325" s="6">
        <v>22</v>
      </c>
      <c r="E325" s="7">
        <f t="shared" si="40"/>
        <v>1.4204545454545454E-2</v>
      </c>
      <c r="F325" s="7">
        <f t="shared" si="41"/>
        <v>1.0752688172043012E-2</v>
      </c>
      <c r="G325" s="7">
        <f t="shared" si="43"/>
        <v>-0.45</v>
      </c>
      <c r="H325" s="14">
        <f t="shared" si="42"/>
        <v>-6.3920454545454541E-3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2</v>
      </c>
      <c r="D327" s="6">
        <v>4</v>
      </c>
      <c r="E327" s="7">
        <f t="shared" si="40"/>
        <v>7.1022727272727275E-4</v>
      </c>
      <c r="F327" s="7">
        <f t="shared" si="41"/>
        <v>1.9550342130987292E-3</v>
      </c>
      <c r="G327" s="7">
        <f t="shared" si="43"/>
        <v>1</v>
      </c>
      <c r="H327" s="14">
        <f t="shared" si="42"/>
        <v>7.1022727272727275E-4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176</v>
      </c>
      <c r="D329" s="6">
        <v>62</v>
      </c>
      <c r="E329" s="7">
        <f t="shared" si="40"/>
        <v>6.25E-2</v>
      </c>
      <c r="F329" s="7">
        <f t="shared" si="41"/>
        <v>3.0303030303030304E-2</v>
      </c>
      <c r="G329" s="7">
        <f t="shared" si="43"/>
        <v>-0.64772727272727271</v>
      </c>
      <c r="H329" s="14">
        <f t="shared" si="42"/>
        <v>-4.0482954545454544E-2</v>
      </c>
    </row>
    <row r="330" spans="1:8" x14ac:dyDescent="0.2">
      <c r="A330" s="26"/>
      <c r="B330" s="28" t="s">
        <v>310</v>
      </c>
      <c r="C330" s="31">
        <v>3</v>
      </c>
      <c r="D330" s="6">
        <v>2</v>
      </c>
      <c r="E330" s="7">
        <f t="shared" si="40"/>
        <v>1.065340909090909E-3</v>
      </c>
      <c r="F330" s="7">
        <f t="shared" si="41"/>
        <v>9.7751710654936461E-4</v>
      </c>
      <c r="G330" s="7">
        <f t="shared" si="43"/>
        <v>-0.33333333333333331</v>
      </c>
      <c r="H330" s="14">
        <f t="shared" si="42"/>
        <v>-3.5511363636363632E-4</v>
      </c>
    </row>
    <row r="331" spans="1:8" ht="25.5" x14ac:dyDescent="0.2">
      <c r="A331" s="26"/>
      <c r="B331" s="28" t="s">
        <v>311</v>
      </c>
      <c r="C331" s="31">
        <v>115</v>
      </c>
      <c r="D331" s="6">
        <v>74</v>
      </c>
      <c r="E331" s="7">
        <f t="shared" si="40"/>
        <v>4.0838068181818184E-2</v>
      </c>
      <c r="F331" s="7">
        <f t="shared" si="41"/>
        <v>3.6168132942326493E-2</v>
      </c>
      <c r="G331" s="7">
        <f t="shared" si="43"/>
        <v>-0.35652173913043478</v>
      </c>
      <c r="H331" s="14">
        <f t="shared" si="42"/>
        <v>-1.4559659090909092E-2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20</v>
      </c>
      <c r="D333" s="6">
        <v>35</v>
      </c>
      <c r="E333" s="7">
        <f t="shared" si="40"/>
        <v>7.102272727272727E-3</v>
      </c>
      <c r="F333" s="7">
        <f t="shared" si="41"/>
        <v>1.7106549364613879E-2</v>
      </c>
      <c r="G333" s="7">
        <f t="shared" si="43"/>
        <v>0.75</v>
      </c>
      <c r="H333" s="14">
        <f t="shared" si="42"/>
        <v>5.3267045454545451E-3</v>
      </c>
    </row>
    <row r="334" spans="1:8" x14ac:dyDescent="0.2">
      <c r="A334" s="26"/>
      <c r="B334" s="28" t="s">
        <v>314</v>
      </c>
      <c r="C334" s="31">
        <v>3</v>
      </c>
      <c r="D334" s="6">
        <v>0</v>
      </c>
      <c r="E334" s="7">
        <f t="shared" si="40"/>
        <v>1.065340909090909E-3</v>
      </c>
      <c r="F334" s="7" t="str">
        <f t="shared" si="41"/>
        <v/>
      </c>
      <c r="G334" s="7">
        <f t="shared" si="43"/>
        <v>-1</v>
      </c>
      <c r="H334" s="14">
        <f t="shared" si="42"/>
        <v>-1.065340909090909E-3</v>
      </c>
    </row>
    <row r="335" spans="1:8" ht="25.5" x14ac:dyDescent="0.2">
      <c r="A335" s="26"/>
      <c r="B335" s="28" t="s">
        <v>315</v>
      </c>
      <c r="C335" s="31">
        <v>2</v>
      </c>
      <c r="D335" s="6">
        <v>18</v>
      </c>
      <c r="E335" s="7">
        <f t="shared" si="40"/>
        <v>7.1022727272727275E-4</v>
      </c>
      <c r="F335" s="7">
        <f t="shared" si="41"/>
        <v>8.7976539589442824E-3</v>
      </c>
      <c r="G335" s="7">
        <f t="shared" si="43"/>
        <v>8</v>
      </c>
      <c r="H335" s="14">
        <f t="shared" si="42"/>
        <v>5.681818181818182E-3</v>
      </c>
    </row>
    <row r="336" spans="1:8" ht="25.5" x14ac:dyDescent="0.2">
      <c r="A336" s="26"/>
      <c r="B336" s="28" t="s">
        <v>316</v>
      </c>
      <c r="C336" s="31">
        <v>11</v>
      </c>
      <c r="D336" s="6">
        <v>20</v>
      </c>
      <c r="E336" s="7">
        <f t="shared" si="40"/>
        <v>3.90625E-3</v>
      </c>
      <c r="F336" s="7">
        <f t="shared" si="41"/>
        <v>9.7751710654936461E-3</v>
      </c>
      <c r="G336" s="7">
        <f t="shared" si="43"/>
        <v>0.81818181818181823</v>
      </c>
      <c r="H336" s="14">
        <f t="shared" si="42"/>
        <v>3.1960227272727275E-3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4</v>
      </c>
      <c r="D340" s="6">
        <v>15</v>
      </c>
      <c r="E340" s="7">
        <f t="shared" si="40"/>
        <v>1.4204545454545455E-3</v>
      </c>
      <c r="F340" s="7">
        <f t="shared" si="41"/>
        <v>7.331378299120235E-3</v>
      </c>
      <c r="G340" s="7">
        <f t="shared" si="43"/>
        <v>2.75</v>
      </c>
      <c r="H340" s="14">
        <f t="shared" si="42"/>
        <v>3.90625E-3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1</v>
      </c>
      <c r="E345" s="7" t="str">
        <f t="shared" si="44"/>
        <v/>
      </c>
      <c r="F345" s="7">
        <f t="shared" si="45"/>
        <v>4.8875855327468231E-4</v>
      </c>
      <c r="G345" s="7">
        <f t="shared" si="47"/>
        <v>1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7</v>
      </c>
      <c r="D347" s="6">
        <v>3</v>
      </c>
      <c r="E347" s="7">
        <f t="shared" si="44"/>
        <v>2.4857954545454545E-3</v>
      </c>
      <c r="F347" s="7">
        <f t="shared" si="45"/>
        <v>1.4662756598240469E-3</v>
      </c>
      <c r="G347" s="7">
        <f t="shared" si="47"/>
        <v>-0.5714285714285714</v>
      </c>
      <c r="H347" s="14">
        <f t="shared" si="46"/>
        <v>-1.4204545454545453E-3</v>
      </c>
    </row>
    <row r="348" spans="1:8" ht="25.5" x14ac:dyDescent="0.2">
      <c r="A348" s="26"/>
      <c r="B348" s="28" t="s">
        <v>328</v>
      </c>
      <c r="C348" s="31">
        <v>0</v>
      </c>
      <c r="D348" s="6">
        <v>1</v>
      </c>
      <c r="E348" s="7" t="str">
        <f t="shared" si="44"/>
        <v/>
      </c>
      <c r="F348" s="7">
        <f t="shared" si="45"/>
        <v>4.8875855327468231E-4</v>
      </c>
      <c r="G348" s="7">
        <f t="shared" si="47"/>
        <v>1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16</v>
      </c>
      <c r="E351" s="7" t="str">
        <f t="shared" si="44"/>
        <v/>
      </c>
      <c r="F351" s="7">
        <f t="shared" si="45"/>
        <v>7.8201368523949169E-3</v>
      </c>
      <c r="G351" s="7">
        <f t="shared" si="47"/>
        <v>1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2</v>
      </c>
      <c r="D352" s="6">
        <v>2</v>
      </c>
      <c r="E352" s="7">
        <f t="shared" si="44"/>
        <v>7.1022727272727275E-4</v>
      </c>
      <c r="F352" s="7">
        <f t="shared" si="45"/>
        <v>9.7751710654936461E-4</v>
      </c>
      <c r="G352" s="7">
        <f t="shared" si="47"/>
        <v>0</v>
      </c>
      <c r="H352" s="14">
        <f t="shared" si="46"/>
        <v>0</v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1</v>
      </c>
      <c r="E354" s="7" t="str">
        <f t="shared" si="44"/>
        <v/>
      </c>
      <c r="F354" s="7">
        <f t="shared" si="45"/>
        <v>4.8875855327468231E-4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11705</v>
      </c>
      <c r="D362" s="10">
        <f>SUM(D363:D595)</f>
        <v>11387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-2.7167876975651432E-2</v>
      </c>
      <c r="H362" s="24">
        <f t="shared" ref="H362:H425" si="50">+IF(OR(AND(E362=""),(G362="")),"",E362*G362)</f>
        <v>-2.7167876975651432E-2</v>
      </c>
    </row>
    <row r="363" spans="1:8" x14ac:dyDescent="0.2">
      <c r="A363" s="26"/>
      <c r="B363" s="27" t="s">
        <v>337</v>
      </c>
      <c r="C363" s="30">
        <v>22</v>
      </c>
      <c r="D363" s="11">
        <v>34</v>
      </c>
      <c r="E363" s="12">
        <f t="shared" si="48"/>
        <v>1.8795386586928664E-3</v>
      </c>
      <c r="F363" s="12">
        <f t="shared" si="49"/>
        <v>2.9858610696408185E-3</v>
      </c>
      <c r="G363" s="12">
        <f t="shared" ref="G363:G426" si="51">+IF(AND(C363=0,D363=0)," ",IF(C363=0,1,IF(D363=0,-1,(D363-C363)/C363)))</f>
        <v>0.54545454545454541</v>
      </c>
      <c r="H363" s="13">
        <f t="shared" si="50"/>
        <v>1.0252029047415634E-3</v>
      </c>
    </row>
    <row r="364" spans="1:8" x14ac:dyDescent="0.2">
      <c r="A364" s="26"/>
      <c r="B364" s="28" t="s">
        <v>338</v>
      </c>
      <c r="C364" s="31">
        <v>16</v>
      </c>
      <c r="D364" s="6">
        <v>9</v>
      </c>
      <c r="E364" s="7">
        <f t="shared" si="48"/>
        <v>1.3669372063220846E-3</v>
      </c>
      <c r="F364" s="7">
        <f t="shared" si="49"/>
        <v>7.9037498902256962E-4</v>
      </c>
      <c r="G364" s="7">
        <f t="shared" si="51"/>
        <v>-0.4375</v>
      </c>
      <c r="H364" s="14">
        <f t="shared" si="50"/>
        <v>-5.9803502776591198E-4</v>
      </c>
    </row>
    <row r="365" spans="1:8" x14ac:dyDescent="0.2">
      <c r="A365" s="26"/>
      <c r="B365" s="28" t="s">
        <v>339</v>
      </c>
      <c r="C365" s="31">
        <v>2</v>
      </c>
      <c r="D365" s="6">
        <v>50</v>
      </c>
      <c r="E365" s="7">
        <f t="shared" si="48"/>
        <v>1.7086715079026057E-4</v>
      </c>
      <c r="F365" s="7">
        <f t="shared" si="49"/>
        <v>4.390972161236498E-3</v>
      </c>
      <c r="G365" s="7">
        <f t="shared" si="51"/>
        <v>24</v>
      </c>
      <c r="H365" s="14">
        <f t="shared" si="50"/>
        <v>4.1008116189662535E-3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290</v>
      </c>
      <c r="D368" s="6">
        <v>320</v>
      </c>
      <c r="E368" s="7">
        <f t="shared" si="48"/>
        <v>2.4775736864587783E-2</v>
      </c>
      <c r="F368" s="7">
        <f t="shared" si="49"/>
        <v>2.8102221831913587E-2</v>
      </c>
      <c r="G368" s="7">
        <f t="shared" si="51"/>
        <v>0.10344827586206896</v>
      </c>
      <c r="H368" s="14">
        <f t="shared" si="50"/>
        <v>2.5630072618539087E-3</v>
      </c>
    </row>
    <row r="369" spans="1:8" x14ac:dyDescent="0.2">
      <c r="A369" s="26"/>
      <c r="B369" s="28" t="s">
        <v>343</v>
      </c>
      <c r="C369" s="31">
        <v>4</v>
      </c>
      <c r="D369" s="6">
        <v>3</v>
      </c>
      <c r="E369" s="7">
        <f t="shared" si="48"/>
        <v>3.4173430158052114E-4</v>
      </c>
      <c r="F369" s="7">
        <f t="shared" si="49"/>
        <v>2.6345832967418985E-4</v>
      </c>
      <c r="G369" s="7">
        <f t="shared" si="51"/>
        <v>-0.25</v>
      </c>
      <c r="H369" s="14">
        <f t="shared" si="50"/>
        <v>-8.5433575395130285E-5</v>
      </c>
    </row>
    <row r="370" spans="1:8" x14ac:dyDescent="0.2">
      <c r="A370" s="26"/>
      <c r="B370" s="28" t="s">
        <v>344</v>
      </c>
      <c r="C370" s="31">
        <v>8</v>
      </c>
      <c r="D370" s="6">
        <v>1</v>
      </c>
      <c r="E370" s="7">
        <f t="shared" si="48"/>
        <v>6.8346860316104228E-4</v>
      </c>
      <c r="F370" s="7">
        <f t="shared" si="49"/>
        <v>8.7819443224729956E-5</v>
      </c>
      <c r="G370" s="7">
        <f t="shared" si="51"/>
        <v>-0.875</v>
      </c>
      <c r="H370" s="14">
        <f t="shared" si="50"/>
        <v>-5.9803502776591198E-4</v>
      </c>
    </row>
    <row r="371" spans="1:8" x14ac:dyDescent="0.2">
      <c r="A371" s="26"/>
      <c r="B371" s="28" t="s">
        <v>345</v>
      </c>
      <c r="C371" s="31">
        <v>3</v>
      </c>
      <c r="D371" s="6">
        <v>142</v>
      </c>
      <c r="E371" s="7">
        <f t="shared" si="48"/>
        <v>2.5630072618539084E-4</v>
      </c>
      <c r="F371" s="7">
        <f t="shared" si="49"/>
        <v>1.2470360937911654E-2</v>
      </c>
      <c r="G371" s="7">
        <f t="shared" si="51"/>
        <v>46.333333333333336</v>
      </c>
      <c r="H371" s="14">
        <f t="shared" si="50"/>
        <v>1.187526697992311E-2</v>
      </c>
    </row>
    <row r="372" spans="1:8" x14ac:dyDescent="0.2">
      <c r="A372" s="26"/>
      <c r="B372" s="28" t="s">
        <v>346</v>
      </c>
      <c r="C372" s="31">
        <v>9</v>
      </c>
      <c r="D372" s="6">
        <v>10</v>
      </c>
      <c r="E372" s="7">
        <f t="shared" si="48"/>
        <v>7.6890217855617258E-4</v>
      </c>
      <c r="F372" s="7">
        <f t="shared" si="49"/>
        <v>8.7819443224729959E-4</v>
      </c>
      <c r="G372" s="7">
        <f t="shared" si="51"/>
        <v>0.1111111111111111</v>
      </c>
      <c r="H372" s="14">
        <f t="shared" si="50"/>
        <v>8.5433575395130285E-5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201</v>
      </c>
      <c r="D374" s="6">
        <v>130</v>
      </c>
      <c r="E374" s="7">
        <f t="shared" si="48"/>
        <v>1.7172148654421189E-2</v>
      </c>
      <c r="F374" s="7">
        <f t="shared" si="49"/>
        <v>1.1416527619214894E-2</v>
      </c>
      <c r="G374" s="7">
        <f t="shared" si="51"/>
        <v>-0.35323383084577115</v>
      </c>
      <c r="H374" s="14">
        <f t="shared" si="50"/>
        <v>-6.0657838530542513E-3</v>
      </c>
    </row>
    <row r="375" spans="1:8" x14ac:dyDescent="0.2">
      <c r="A375" s="26"/>
      <c r="B375" s="28" t="s">
        <v>349</v>
      </c>
      <c r="C375" s="31">
        <v>60</v>
      </c>
      <c r="D375" s="6">
        <v>18</v>
      </c>
      <c r="E375" s="7">
        <f t="shared" si="48"/>
        <v>5.1260145237078175E-3</v>
      </c>
      <c r="F375" s="7">
        <f t="shared" si="49"/>
        <v>1.5807499780451392E-3</v>
      </c>
      <c r="G375" s="7">
        <f t="shared" si="51"/>
        <v>-0.7</v>
      </c>
      <c r="H375" s="14">
        <f t="shared" si="50"/>
        <v>-3.5882101665954719E-3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73</v>
      </c>
      <c r="D377" s="6">
        <v>14</v>
      </c>
      <c r="E377" s="7">
        <f t="shared" si="48"/>
        <v>6.2366510038445108E-3</v>
      </c>
      <c r="F377" s="7">
        <f t="shared" si="49"/>
        <v>1.2294722051462194E-3</v>
      </c>
      <c r="G377" s="7">
        <f t="shared" si="51"/>
        <v>-0.80821917808219179</v>
      </c>
      <c r="H377" s="14">
        <f t="shared" si="50"/>
        <v>-5.0405809483126873E-3</v>
      </c>
    </row>
    <row r="378" spans="1:8" x14ac:dyDescent="0.2">
      <c r="A378" s="26"/>
      <c r="B378" s="28" t="s">
        <v>352</v>
      </c>
      <c r="C378" s="31">
        <v>3</v>
      </c>
      <c r="D378" s="6">
        <v>13</v>
      </c>
      <c r="E378" s="7">
        <f t="shared" si="48"/>
        <v>2.5630072618539084E-4</v>
      </c>
      <c r="F378" s="7">
        <f t="shared" si="49"/>
        <v>1.1416527619214894E-3</v>
      </c>
      <c r="G378" s="7">
        <f t="shared" si="51"/>
        <v>3.3333333333333335</v>
      </c>
      <c r="H378" s="14">
        <f t="shared" si="50"/>
        <v>8.5433575395130288E-4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1</v>
      </c>
      <c r="D380" s="6">
        <v>0</v>
      </c>
      <c r="E380" s="7">
        <f t="shared" si="48"/>
        <v>8.5433575395130285E-5</v>
      </c>
      <c r="F380" s="7" t="str">
        <f t="shared" si="49"/>
        <v/>
      </c>
      <c r="G380" s="7">
        <f t="shared" si="51"/>
        <v>-1</v>
      </c>
      <c r="H380" s="14">
        <f t="shared" si="50"/>
        <v>-8.5433575395130285E-5</v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542</v>
      </c>
      <c r="D382" s="6">
        <v>1872</v>
      </c>
      <c r="E382" s="7">
        <f t="shared" si="48"/>
        <v>4.6304997864160619E-2</v>
      </c>
      <c r="F382" s="7">
        <f t="shared" si="49"/>
        <v>0.16439799771669447</v>
      </c>
      <c r="G382" s="7">
        <f t="shared" si="51"/>
        <v>2.4538745387453873</v>
      </c>
      <c r="H382" s="14">
        <f t="shared" si="50"/>
        <v>0.11362665527552328</v>
      </c>
    </row>
    <row r="383" spans="1:8" x14ac:dyDescent="0.2">
      <c r="A383" s="26"/>
      <c r="B383" s="28" t="s">
        <v>357</v>
      </c>
      <c r="C383" s="31">
        <v>45</v>
      </c>
      <c r="D383" s="6">
        <v>10</v>
      </c>
      <c r="E383" s="7">
        <f t="shared" si="48"/>
        <v>3.8445108927808629E-3</v>
      </c>
      <c r="F383" s="7">
        <f t="shared" si="49"/>
        <v>8.7819443224729959E-4</v>
      </c>
      <c r="G383" s="7">
        <f t="shared" si="51"/>
        <v>-0.77777777777777779</v>
      </c>
      <c r="H383" s="14">
        <f t="shared" si="50"/>
        <v>-2.9901751388295601E-3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43</v>
      </c>
      <c r="D385" s="6">
        <v>124</v>
      </c>
      <c r="E385" s="7">
        <f t="shared" si="48"/>
        <v>3.6736437419906025E-3</v>
      </c>
      <c r="F385" s="7">
        <f t="shared" si="49"/>
        <v>1.0889610959866514E-2</v>
      </c>
      <c r="G385" s="7">
        <f t="shared" si="51"/>
        <v>1.8837209302325582</v>
      </c>
      <c r="H385" s="14">
        <f t="shared" si="50"/>
        <v>6.9201196070055532E-3</v>
      </c>
    </row>
    <row r="386" spans="1:8" x14ac:dyDescent="0.2">
      <c r="A386" s="26"/>
      <c r="B386" s="28" t="s">
        <v>360</v>
      </c>
      <c r="C386" s="31">
        <v>285</v>
      </c>
      <c r="D386" s="6">
        <v>369</v>
      </c>
      <c r="E386" s="7">
        <f t="shared" si="48"/>
        <v>2.4348568987612132E-2</v>
      </c>
      <c r="F386" s="7">
        <f t="shared" si="49"/>
        <v>3.2405374549925356E-2</v>
      </c>
      <c r="G386" s="7">
        <f t="shared" si="51"/>
        <v>0.29473684210526313</v>
      </c>
      <c r="H386" s="14">
        <f t="shared" si="50"/>
        <v>7.1764203331909438E-3</v>
      </c>
    </row>
    <row r="387" spans="1:8" x14ac:dyDescent="0.2">
      <c r="A387" s="26"/>
      <c r="B387" s="28" t="s">
        <v>361</v>
      </c>
      <c r="C387" s="31">
        <v>43</v>
      </c>
      <c r="D387" s="6">
        <v>38</v>
      </c>
      <c r="E387" s="7">
        <f t="shared" si="48"/>
        <v>3.6736437419906025E-3</v>
      </c>
      <c r="F387" s="7">
        <f t="shared" si="49"/>
        <v>3.3371388425397384E-3</v>
      </c>
      <c r="G387" s="7">
        <f t="shared" si="51"/>
        <v>-0.11627906976744186</v>
      </c>
      <c r="H387" s="14">
        <f t="shared" si="50"/>
        <v>-4.2716787697565144E-4</v>
      </c>
    </row>
    <row r="388" spans="1:8" x14ac:dyDescent="0.2">
      <c r="A388" s="26"/>
      <c r="B388" s="28" t="s">
        <v>362</v>
      </c>
      <c r="C388" s="31">
        <v>6</v>
      </c>
      <c r="D388" s="6">
        <v>12</v>
      </c>
      <c r="E388" s="7">
        <f t="shared" si="48"/>
        <v>5.1260145237078168E-4</v>
      </c>
      <c r="F388" s="7">
        <f t="shared" si="49"/>
        <v>1.0538333186967594E-3</v>
      </c>
      <c r="G388" s="7">
        <f t="shared" si="51"/>
        <v>1</v>
      </c>
      <c r="H388" s="14">
        <f t="shared" si="50"/>
        <v>5.1260145237078168E-4</v>
      </c>
    </row>
    <row r="389" spans="1:8" x14ac:dyDescent="0.2">
      <c r="A389" s="26"/>
      <c r="B389" s="28" t="s">
        <v>363</v>
      </c>
      <c r="C389" s="31">
        <v>8</v>
      </c>
      <c r="D389" s="6">
        <v>3</v>
      </c>
      <c r="E389" s="7">
        <f t="shared" si="48"/>
        <v>6.8346860316104228E-4</v>
      </c>
      <c r="F389" s="7">
        <f t="shared" si="49"/>
        <v>2.6345832967418985E-4</v>
      </c>
      <c r="G389" s="7">
        <f t="shared" si="51"/>
        <v>-0.625</v>
      </c>
      <c r="H389" s="14">
        <f t="shared" si="50"/>
        <v>-4.2716787697565144E-4</v>
      </c>
    </row>
    <row r="390" spans="1:8" x14ac:dyDescent="0.2">
      <c r="A390" s="26"/>
      <c r="B390" s="28" t="s">
        <v>364</v>
      </c>
      <c r="C390" s="31">
        <v>17</v>
      </c>
      <c r="D390" s="6">
        <v>100</v>
      </c>
      <c r="E390" s="7">
        <f t="shared" si="48"/>
        <v>1.452370781717215E-3</v>
      </c>
      <c r="F390" s="7">
        <f t="shared" si="49"/>
        <v>8.7819443224729961E-3</v>
      </c>
      <c r="G390" s="7">
        <f t="shared" si="51"/>
        <v>4.882352941176471</v>
      </c>
      <c r="H390" s="14">
        <f t="shared" si="50"/>
        <v>7.0909867577958145E-3</v>
      </c>
    </row>
    <row r="391" spans="1:8" x14ac:dyDescent="0.2">
      <c r="A391" s="26"/>
      <c r="B391" s="28" t="s">
        <v>365</v>
      </c>
      <c r="C391" s="31">
        <v>1</v>
      </c>
      <c r="D391" s="6">
        <v>1</v>
      </c>
      <c r="E391" s="7">
        <f t="shared" si="48"/>
        <v>8.5433575395130285E-5</v>
      </c>
      <c r="F391" s="7">
        <f t="shared" si="49"/>
        <v>8.7819443224729956E-5</v>
      </c>
      <c r="G391" s="7">
        <f t="shared" si="51"/>
        <v>0</v>
      </c>
      <c r="H391" s="14">
        <f t="shared" si="50"/>
        <v>0</v>
      </c>
    </row>
    <row r="392" spans="1:8" x14ac:dyDescent="0.2">
      <c r="A392" s="26"/>
      <c r="B392" s="28" t="s">
        <v>366</v>
      </c>
      <c r="C392" s="31">
        <v>10</v>
      </c>
      <c r="D392" s="6">
        <v>35</v>
      </c>
      <c r="E392" s="7">
        <f t="shared" si="48"/>
        <v>8.5433575395130288E-4</v>
      </c>
      <c r="F392" s="7">
        <f t="shared" si="49"/>
        <v>3.0736805128655483E-3</v>
      </c>
      <c r="G392" s="7">
        <f t="shared" si="51"/>
        <v>2.5</v>
      </c>
      <c r="H392" s="14">
        <f t="shared" si="50"/>
        <v>2.1358393848782574E-3</v>
      </c>
    </row>
    <row r="393" spans="1:8" x14ac:dyDescent="0.2">
      <c r="A393" s="26"/>
      <c r="B393" s="28" t="s">
        <v>367</v>
      </c>
      <c r="C393" s="31">
        <v>8</v>
      </c>
      <c r="D393" s="6">
        <v>5</v>
      </c>
      <c r="E393" s="7">
        <f t="shared" si="48"/>
        <v>6.8346860316104228E-4</v>
      </c>
      <c r="F393" s="7">
        <f t="shared" si="49"/>
        <v>4.3909721612364979E-4</v>
      </c>
      <c r="G393" s="7">
        <f t="shared" si="51"/>
        <v>-0.375</v>
      </c>
      <c r="H393" s="14">
        <f t="shared" si="50"/>
        <v>-2.5630072618539084E-4</v>
      </c>
    </row>
    <row r="394" spans="1:8" x14ac:dyDescent="0.2">
      <c r="A394" s="26"/>
      <c r="B394" s="28" t="s">
        <v>368</v>
      </c>
      <c r="C394" s="31">
        <v>42</v>
      </c>
      <c r="D394" s="6">
        <v>143</v>
      </c>
      <c r="E394" s="7">
        <f t="shared" si="48"/>
        <v>3.5882101665954719E-3</v>
      </c>
      <c r="F394" s="7">
        <f t="shared" si="49"/>
        <v>1.2558180381136383E-2</v>
      </c>
      <c r="G394" s="7">
        <f t="shared" si="51"/>
        <v>2.4047619047619047</v>
      </c>
      <c r="H394" s="14">
        <f t="shared" si="50"/>
        <v>8.6287911149081579E-3</v>
      </c>
    </row>
    <row r="395" spans="1:8" ht="25.5" x14ac:dyDescent="0.2">
      <c r="A395" s="26"/>
      <c r="B395" s="28" t="s">
        <v>369</v>
      </c>
      <c r="C395" s="31">
        <v>79</v>
      </c>
      <c r="D395" s="6">
        <v>32</v>
      </c>
      <c r="E395" s="7">
        <f t="shared" si="48"/>
        <v>6.7492524562152928E-3</v>
      </c>
      <c r="F395" s="7">
        <f t="shared" si="49"/>
        <v>2.8102221831913586E-3</v>
      </c>
      <c r="G395" s="7">
        <f t="shared" si="51"/>
        <v>-0.59493670886075944</v>
      </c>
      <c r="H395" s="14">
        <f t="shared" si="50"/>
        <v>-4.0153780435711233E-3</v>
      </c>
    </row>
    <row r="396" spans="1:8" ht="25.5" x14ac:dyDescent="0.2">
      <c r="A396" s="26"/>
      <c r="B396" s="28" t="s">
        <v>370</v>
      </c>
      <c r="C396" s="31">
        <v>1105</v>
      </c>
      <c r="D396" s="6">
        <v>1070</v>
      </c>
      <c r="E396" s="7">
        <f t="shared" si="48"/>
        <v>9.4404100811618971E-2</v>
      </c>
      <c r="F396" s="7">
        <f t="shared" si="49"/>
        <v>9.3966804250461056E-2</v>
      </c>
      <c r="G396" s="7">
        <f t="shared" si="51"/>
        <v>-3.1674208144796379E-2</v>
      </c>
      <c r="H396" s="14">
        <f t="shared" si="50"/>
        <v>-2.9901751388295601E-3</v>
      </c>
    </row>
    <row r="397" spans="1:8" x14ac:dyDescent="0.2">
      <c r="A397" s="26"/>
      <c r="B397" s="28" t="s">
        <v>371</v>
      </c>
      <c r="C397" s="31">
        <v>79</v>
      </c>
      <c r="D397" s="6">
        <v>63</v>
      </c>
      <c r="E397" s="7">
        <f t="shared" si="48"/>
        <v>6.7492524562152928E-3</v>
      </c>
      <c r="F397" s="7">
        <f t="shared" si="49"/>
        <v>5.5326249231579874E-3</v>
      </c>
      <c r="G397" s="7">
        <f t="shared" si="51"/>
        <v>-0.20253164556962025</v>
      </c>
      <c r="H397" s="14">
        <f t="shared" si="50"/>
        <v>-1.3669372063220846E-3</v>
      </c>
    </row>
    <row r="398" spans="1:8" x14ac:dyDescent="0.2">
      <c r="A398" s="26"/>
      <c r="B398" s="28" t="s">
        <v>372</v>
      </c>
      <c r="C398" s="31">
        <v>2</v>
      </c>
      <c r="D398" s="6">
        <v>3</v>
      </c>
      <c r="E398" s="7">
        <f t="shared" si="48"/>
        <v>1.7086715079026057E-4</v>
      </c>
      <c r="F398" s="7">
        <f t="shared" si="49"/>
        <v>2.6345832967418985E-4</v>
      </c>
      <c r="G398" s="7">
        <f t="shared" si="51"/>
        <v>0.5</v>
      </c>
      <c r="H398" s="14">
        <f t="shared" si="50"/>
        <v>8.5433575395130285E-5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15</v>
      </c>
      <c r="D401" s="6">
        <v>30</v>
      </c>
      <c r="E401" s="7">
        <f t="shared" si="48"/>
        <v>1.2815036309269544E-3</v>
      </c>
      <c r="F401" s="7">
        <f t="shared" si="49"/>
        <v>2.6345832967418987E-3</v>
      </c>
      <c r="G401" s="7">
        <f t="shared" si="51"/>
        <v>1</v>
      </c>
      <c r="H401" s="14">
        <f t="shared" si="50"/>
        <v>1.2815036309269544E-3</v>
      </c>
    </row>
    <row r="402" spans="1:8" x14ac:dyDescent="0.2">
      <c r="A402" s="26"/>
      <c r="B402" s="28" t="s">
        <v>376</v>
      </c>
      <c r="C402" s="31">
        <v>2</v>
      </c>
      <c r="D402" s="6">
        <v>0</v>
      </c>
      <c r="E402" s="7">
        <f t="shared" si="48"/>
        <v>1.7086715079026057E-4</v>
      </c>
      <c r="F402" s="7" t="str">
        <f t="shared" si="49"/>
        <v/>
      </c>
      <c r="G402" s="7">
        <f t="shared" si="51"/>
        <v>-1</v>
      </c>
      <c r="H402" s="14">
        <f t="shared" si="50"/>
        <v>-1.7086715079026057E-4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1</v>
      </c>
      <c r="E404" s="7" t="str">
        <f t="shared" si="48"/>
        <v/>
      </c>
      <c r="F404" s="7">
        <f t="shared" si="49"/>
        <v>8.7819443224729956E-5</v>
      </c>
      <c r="G404" s="7">
        <f t="shared" si="51"/>
        <v>1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10</v>
      </c>
      <c r="D407" s="6">
        <v>3</v>
      </c>
      <c r="E407" s="7">
        <f t="shared" si="48"/>
        <v>8.5433575395130288E-4</v>
      </c>
      <c r="F407" s="7">
        <f t="shared" si="49"/>
        <v>2.6345832967418985E-4</v>
      </c>
      <c r="G407" s="7">
        <f t="shared" si="51"/>
        <v>-0.7</v>
      </c>
      <c r="H407" s="14">
        <f t="shared" si="50"/>
        <v>-5.9803502776591198E-4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704</v>
      </c>
      <c r="D410" s="6">
        <v>356</v>
      </c>
      <c r="E410" s="7">
        <f t="shared" si="48"/>
        <v>6.0145237078171723E-2</v>
      </c>
      <c r="F410" s="7">
        <f t="shared" si="49"/>
        <v>3.1263721788003865E-2</v>
      </c>
      <c r="G410" s="7">
        <f t="shared" si="51"/>
        <v>-0.49431818181818182</v>
      </c>
      <c r="H410" s="14">
        <f t="shared" si="50"/>
        <v>-2.9730884237505341E-2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47</v>
      </c>
      <c r="D413" s="6">
        <v>109</v>
      </c>
      <c r="E413" s="7">
        <f t="shared" si="48"/>
        <v>4.0153780435711233E-3</v>
      </c>
      <c r="F413" s="7">
        <f t="shared" si="49"/>
        <v>9.5723193114955647E-3</v>
      </c>
      <c r="G413" s="7">
        <f t="shared" si="51"/>
        <v>1.3191489361702127</v>
      </c>
      <c r="H413" s="14">
        <f t="shared" si="50"/>
        <v>5.296881674498077E-3</v>
      </c>
    </row>
    <row r="414" spans="1:8" x14ac:dyDescent="0.2">
      <c r="A414" s="26"/>
      <c r="B414" s="28" t="s">
        <v>388</v>
      </c>
      <c r="C414" s="31">
        <v>108</v>
      </c>
      <c r="D414" s="6">
        <v>105</v>
      </c>
      <c r="E414" s="7">
        <f t="shared" si="48"/>
        <v>9.2268261426740709E-3</v>
      </c>
      <c r="F414" s="7">
        <f t="shared" si="49"/>
        <v>9.2210415385966457E-3</v>
      </c>
      <c r="G414" s="7">
        <f t="shared" si="51"/>
        <v>-2.7777777777777776E-2</v>
      </c>
      <c r="H414" s="14">
        <f t="shared" si="50"/>
        <v>-2.5630072618539084E-4</v>
      </c>
    </row>
    <row r="415" spans="1:8" x14ac:dyDescent="0.2">
      <c r="A415" s="26"/>
      <c r="B415" s="28" t="s">
        <v>389</v>
      </c>
      <c r="C415" s="31">
        <v>183</v>
      </c>
      <c r="D415" s="6">
        <v>47</v>
      </c>
      <c r="E415" s="7">
        <f t="shared" si="48"/>
        <v>1.5634344297308842E-2</v>
      </c>
      <c r="F415" s="7">
        <f t="shared" si="49"/>
        <v>4.1275138315623079E-3</v>
      </c>
      <c r="G415" s="7">
        <f t="shared" si="51"/>
        <v>-0.74316939890710387</v>
      </c>
      <c r="H415" s="14">
        <f t="shared" si="50"/>
        <v>-1.161896625373772E-2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50</v>
      </c>
      <c r="D417" s="6">
        <v>106</v>
      </c>
      <c r="E417" s="7">
        <f t="shared" si="48"/>
        <v>4.2716787697565147E-3</v>
      </c>
      <c r="F417" s="7">
        <f t="shared" si="49"/>
        <v>9.3088609818213746E-3</v>
      </c>
      <c r="G417" s="7">
        <f t="shared" si="51"/>
        <v>1.1200000000000001</v>
      </c>
      <c r="H417" s="14">
        <f t="shared" si="50"/>
        <v>4.7842802221272967E-3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25</v>
      </c>
      <c r="D419" s="6">
        <v>21</v>
      </c>
      <c r="E419" s="7">
        <f t="shared" si="48"/>
        <v>2.1358393848782574E-3</v>
      </c>
      <c r="F419" s="7">
        <f t="shared" si="49"/>
        <v>1.8442083077193291E-3</v>
      </c>
      <c r="G419" s="7">
        <f t="shared" si="51"/>
        <v>-0.16</v>
      </c>
      <c r="H419" s="14">
        <f t="shared" si="50"/>
        <v>-3.4173430158052119E-4</v>
      </c>
    </row>
    <row r="420" spans="1:8" x14ac:dyDescent="0.2">
      <c r="A420" s="26"/>
      <c r="B420" s="28" t="s">
        <v>394</v>
      </c>
      <c r="C420" s="31">
        <v>3</v>
      </c>
      <c r="D420" s="6">
        <v>0</v>
      </c>
      <c r="E420" s="7">
        <f t="shared" si="48"/>
        <v>2.5630072618539084E-4</v>
      </c>
      <c r="F420" s="7" t="str">
        <f t="shared" si="49"/>
        <v/>
      </c>
      <c r="G420" s="7">
        <f t="shared" si="51"/>
        <v>-1</v>
      </c>
      <c r="H420" s="14">
        <f t="shared" si="50"/>
        <v>-2.5630072618539084E-4</v>
      </c>
    </row>
    <row r="421" spans="1:8" x14ac:dyDescent="0.2">
      <c r="A421" s="26"/>
      <c r="B421" s="28" t="s">
        <v>395</v>
      </c>
      <c r="C421" s="31">
        <v>1</v>
      </c>
      <c r="D421" s="6">
        <v>1</v>
      </c>
      <c r="E421" s="7">
        <f t="shared" si="48"/>
        <v>8.5433575395130285E-5</v>
      </c>
      <c r="F421" s="7">
        <f t="shared" si="49"/>
        <v>8.7819443224729956E-5</v>
      </c>
      <c r="G421" s="7">
        <f t="shared" si="51"/>
        <v>0</v>
      </c>
      <c r="H421" s="14">
        <f t="shared" si="50"/>
        <v>0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8</v>
      </c>
      <c r="D424" s="6">
        <v>33</v>
      </c>
      <c r="E424" s="7">
        <f t="shared" si="48"/>
        <v>6.8346860316104228E-4</v>
      </c>
      <c r="F424" s="7">
        <f t="shared" si="49"/>
        <v>2.8980416264160883E-3</v>
      </c>
      <c r="G424" s="7">
        <f t="shared" si="51"/>
        <v>3.125</v>
      </c>
      <c r="H424" s="14">
        <f t="shared" si="50"/>
        <v>2.1358393848782569E-3</v>
      </c>
    </row>
    <row r="425" spans="1:8" x14ac:dyDescent="0.2">
      <c r="A425" s="26"/>
      <c r="B425" s="28" t="s">
        <v>399</v>
      </c>
      <c r="C425" s="31">
        <v>26</v>
      </c>
      <c r="D425" s="6">
        <v>52</v>
      </c>
      <c r="E425" s="7">
        <f t="shared" si="48"/>
        <v>2.2212729602733875E-3</v>
      </c>
      <c r="F425" s="7">
        <f t="shared" si="49"/>
        <v>4.5666110476859575E-3</v>
      </c>
      <c r="G425" s="7">
        <f t="shared" si="51"/>
        <v>1</v>
      </c>
      <c r="H425" s="14">
        <f t="shared" si="50"/>
        <v>2.2212729602733875E-3</v>
      </c>
    </row>
    <row r="426" spans="1:8" x14ac:dyDescent="0.2">
      <c r="A426" s="26"/>
      <c r="B426" s="28" t="s">
        <v>400</v>
      </c>
      <c r="C426" s="31">
        <v>153</v>
      </c>
      <c r="D426" s="6">
        <v>76</v>
      </c>
      <c r="E426" s="7">
        <f t="shared" ref="E426:E489" si="52">+IF(C426=0,"",C426/C$362)</f>
        <v>1.3071337035454933E-2</v>
      </c>
      <c r="F426" s="7">
        <f t="shared" ref="F426:F489" si="53">+IF(D426=0,"",D426/D$362)</f>
        <v>6.6742776850794768E-3</v>
      </c>
      <c r="G426" s="7">
        <f t="shared" si="51"/>
        <v>-0.50326797385620914</v>
      </c>
      <c r="H426" s="14">
        <f t="shared" ref="H426:H489" si="54">+IF(OR(AND(E426=""),(G426="")),"",E426*G426)</f>
        <v>-6.5783853054250316E-3</v>
      </c>
    </row>
    <row r="427" spans="1:8" x14ac:dyDescent="0.2">
      <c r="A427" s="26"/>
      <c r="B427" s="28" t="s">
        <v>401</v>
      </c>
      <c r="C427" s="31">
        <v>22</v>
      </c>
      <c r="D427" s="6">
        <v>13</v>
      </c>
      <c r="E427" s="7">
        <f t="shared" si="52"/>
        <v>1.8795386586928664E-3</v>
      </c>
      <c r="F427" s="7">
        <f t="shared" si="53"/>
        <v>1.1416527619214894E-3</v>
      </c>
      <c r="G427" s="7">
        <f t="shared" ref="G427:G490" si="55">+IF(AND(C427=0,D427=0)," ",IF(C427=0,1,IF(D427=0,-1,(D427-C427)/C427)))</f>
        <v>-0.40909090909090912</v>
      </c>
      <c r="H427" s="14">
        <f t="shared" si="54"/>
        <v>-7.6890217855617269E-4</v>
      </c>
    </row>
    <row r="428" spans="1:8" x14ac:dyDescent="0.2">
      <c r="A428" s="26"/>
      <c r="B428" s="28" t="s">
        <v>402</v>
      </c>
      <c r="C428" s="31">
        <v>118</v>
      </c>
      <c r="D428" s="6">
        <v>163</v>
      </c>
      <c r="E428" s="7">
        <f t="shared" si="52"/>
        <v>1.0081161896625375E-2</v>
      </c>
      <c r="F428" s="7">
        <f t="shared" si="53"/>
        <v>1.4314569245630984E-2</v>
      </c>
      <c r="G428" s="7">
        <f t="shared" si="55"/>
        <v>0.38135593220338981</v>
      </c>
      <c r="H428" s="14">
        <f t="shared" si="54"/>
        <v>3.8445108927808629E-3</v>
      </c>
    </row>
    <row r="429" spans="1:8" x14ac:dyDescent="0.2">
      <c r="A429" s="26"/>
      <c r="B429" s="28" t="s">
        <v>403</v>
      </c>
      <c r="C429" s="31">
        <v>6</v>
      </c>
      <c r="D429" s="6">
        <v>3</v>
      </c>
      <c r="E429" s="7">
        <f t="shared" si="52"/>
        <v>5.1260145237078168E-4</v>
      </c>
      <c r="F429" s="7">
        <f t="shared" si="53"/>
        <v>2.6345832967418985E-4</v>
      </c>
      <c r="G429" s="7">
        <f t="shared" si="55"/>
        <v>-0.5</v>
      </c>
      <c r="H429" s="14">
        <f t="shared" si="54"/>
        <v>-2.5630072618539084E-4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1</v>
      </c>
      <c r="E432" s="7" t="str">
        <f t="shared" si="52"/>
        <v/>
      </c>
      <c r="F432" s="7">
        <f t="shared" si="53"/>
        <v>8.7819443224729956E-5</v>
      </c>
      <c r="G432" s="7">
        <f t="shared" si="55"/>
        <v>1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1</v>
      </c>
      <c r="D433" s="6">
        <v>0</v>
      </c>
      <c r="E433" s="7">
        <f t="shared" si="52"/>
        <v>8.5433575395130285E-5</v>
      </c>
      <c r="F433" s="7" t="str">
        <f t="shared" si="53"/>
        <v/>
      </c>
      <c r="G433" s="7">
        <f t="shared" si="55"/>
        <v>-1</v>
      </c>
      <c r="H433" s="14">
        <f t="shared" si="54"/>
        <v>-8.5433575395130285E-5</v>
      </c>
    </row>
    <row r="434" spans="1:8" x14ac:dyDescent="0.2">
      <c r="A434" s="26"/>
      <c r="B434" s="28" t="s">
        <v>408</v>
      </c>
      <c r="C434" s="31">
        <v>5</v>
      </c>
      <c r="D434" s="6">
        <v>17</v>
      </c>
      <c r="E434" s="7">
        <f t="shared" si="52"/>
        <v>4.2716787697565144E-4</v>
      </c>
      <c r="F434" s="7">
        <f t="shared" si="53"/>
        <v>1.4929305348204093E-3</v>
      </c>
      <c r="G434" s="7">
        <f t="shared" si="55"/>
        <v>2.4</v>
      </c>
      <c r="H434" s="14">
        <f t="shared" si="54"/>
        <v>1.0252029047415634E-3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1353</v>
      </c>
      <c r="D437" s="6">
        <v>1029</v>
      </c>
      <c r="E437" s="7">
        <f t="shared" si="52"/>
        <v>0.11559162750961127</v>
      </c>
      <c r="F437" s="7">
        <f t="shared" si="53"/>
        <v>9.0366207078247121E-2</v>
      </c>
      <c r="G437" s="7">
        <f t="shared" si="55"/>
        <v>-0.23946784922394679</v>
      </c>
      <c r="H437" s="14">
        <f t="shared" si="54"/>
        <v>-2.7680478428022213E-2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1</v>
      </c>
      <c r="D439" s="6">
        <v>0</v>
      </c>
      <c r="E439" s="7">
        <f t="shared" si="52"/>
        <v>8.5433575395130285E-5</v>
      </c>
      <c r="F439" s="7" t="str">
        <f t="shared" si="53"/>
        <v/>
      </c>
      <c r="G439" s="7">
        <f t="shared" si="55"/>
        <v>-1</v>
      </c>
      <c r="H439" s="14">
        <f t="shared" si="54"/>
        <v>-8.5433575395130285E-5</v>
      </c>
    </row>
    <row r="440" spans="1:8" x14ac:dyDescent="0.2">
      <c r="A440" s="26"/>
      <c r="B440" s="28" t="s">
        <v>414</v>
      </c>
      <c r="C440" s="31">
        <v>21</v>
      </c>
      <c r="D440" s="6">
        <v>49</v>
      </c>
      <c r="E440" s="7">
        <f t="shared" si="52"/>
        <v>1.7941050832977359E-3</v>
      </c>
      <c r="F440" s="7">
        <f t="shared" si="53"/>
        <v>4.3031527180117674E-3</v>
      </c>
      <c r="G440" s="7">
        <f t="shared" si="55"/>
        <v>1.3333333333333333</v>
      </c>
      <c r="H440" s="14">
        <f t="shared" si="54"/>
        <v>2.3921401110636479E-3</v>
      </c>
    </row>
    <row r="441" spans="1:8" x14ac:dyDescent="0.2">
      <c r="A441" s="26"/>
      <c r="B441" s="28" t="s">
        <v>415</v>
      </c>
      <c r="C441" s="31">
        <v>1</v>
      </c>
      <c r="D441" s="6">
        <v>1</v>
      </c>
      <c r="E441" s="7">
        <f t="shared" si="52"/>
        <v>8.5433575395130285E-5</v>
      </c>
      <c r="F441" s="7">
        <f t="shared" si="53"/>
        <v>8.7819443224729956E-5</v>
      </c>
      <c r="G441" s="7">
        <f t="shared" si="55"/>
        <v>0</v>
      </c>
      <c r="H441" s="14">
        <f t="shared" si="54"/>
        <v>0</v>
      </c>
    </row>
    <row r="442" spans="1:8" x14ac:dyDescent="0.2">
      <c r="A442" s="26"/>
      <c r="B442" s="28" t="s">
        <v>416</v>
      </c>
      <c r="C442" s="31">
        <v>7</v>
      </c>
      <c r="D442" s="6">
        <v>3</v>
      </c>
      <c r="E442" s="7">
        <f t="shared" si="52"/>
        <v>5.9803502776591198E-4</v>
      </c>
      <c r="F442" s="7">
        <f t="shared" si="53"/>
        <v>2.6345832967418985E-4</v>
      </c>
      <c r="G442" s="7">
        <f t="shared" si="55"/>
        <v>-0.5714285714285714</v>
      </c>
      <c r="H442" s="14">
        <f t="shared" si="54"/>
        <v>-3.4173430158052114E-4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4</v>
      </c>
      <c r="E445" s="7" t="str">
        <f t="shared" si="52"/>
        <v/>
      </c>
      <c r="F445" s="7">
        <f t="shared" si="53"/>
        <v>3.5127777289891982E-4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2</v>
      </c>
      <c r="D446" s="6">
        <v>0</v>
      </c>
      <c r="E446" s="7">
        <f t="shared" si="52"/>
        <v>1.7086715079026057E-4</v>
      </c>
      <c r="F446" s="7" t="str">
        <f t="shared" si="53"/>
        <v/>
      </c>
      <c r="G446" s="7">
        <f t="shared" si="55"/>
        <v>-1</v>
      </c>
      <c r="H446" s="14">
        <f t="shared" si="54"/>
        <v>-1.7086715079026057E-4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2</v>
      </c>
      <c r="D449" s="6">
        <v>0</v>
      </c>
      <c r="E449" s="7">
        <f t="shared" si="52"/>
        <v>1.7086715079026057E-4</v>
      </c>
      <c r="F449" s="7" t="str">
        <f t="shared" si="53"/>
        <v/>
      </c>
      <c r="G449" s="7">
        <f t="shared" si="55"/>
        <v>-1</v>
      </c>
      <c r="H449" s="14">
        <f t="shared" si="54"/>
        <v>-1.7086715079026057E-4</v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713</v>
      </c>
      <c r="D451" s="6">
        <v>435</v>
      </c>
      <c r="E451" s="7">
        <f t="shared" si="52"/>
        <v>6.0914139256727895E-2</v>
      </c>
      <c r="F451" s="7">
        <f t="shared" si="53"/>
        <v>3.8201457802757528E-2</v>
      </c>
      <c r="G451" s="7">
        <f t="shared" si="55"/>
        <v>-0.38990182328190742</v>
      </c>
      <c r="H451" s="14">
        <f t="shared" si="54"/>
        <v>-2.3750533959846221E-2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33</v>
      </c>
      <c r="D453" s="6">
        <v>33</v>
      </c>
      <c r="E453" s="7">
        <f t="shared" si="52"/>
        <v>2.8193079880392993E-3</v>
      </c>
      <c r="F453" s="7">
        <f t="shared" si="53"/>
        <v>2.8980416264160883E-3</v>
      </c>
      <c r="G453" s="7">
        <f t="shared" si="55"/>
        <v>0</v>
      </c>
      <c r="H453" s="14">
        <f t="shared" si="54"/>
        <v>0</v>
      </c>
    </row>
    <row r="454" spans="1:8" ht="25.5" x14ac:dyDescent="0.2">
      <c r="A454" s="26"/>
      <c r="B454" s="28" t="s">
        <v>428</v>
      </c>
      <c r="C454" s="31">
        <v>1</v>
      </c>
      <c r="D454" s="6">
        <v>0</v>
      </c>
      <c r="E454" s="7">
        <f t="shared" si="52"/>
        <v>8.5433575395130285E-5</v>
      </c>
      <c r="F454" s="7" t="str">
        <f t="shared" si="53"/>
        <v/>
      </c>
      <c r="G454" s="7">
        <f t="shared" si="55"/>
        <v>-1</v>
      </c>
      <c r="H454" s="14">
        <f t="shared" si="54"/>
        <v>-8.5433575395130285E-5</v>
      </c>
    </row>
    <row r="455" spans="1:8" x14ac:dyDescent="0.2">
      <c r="A455" s="26"/>
      <c r="B455" s="28" t="s">
        <v>429</v>
      </c>
      <c r="C455" s="31">
        <v>7</v>
      </c>
      <c r="D455" s="6">
        <v>2</v>
      </c>
      <c r="E455" s="7">
        <f t="shared" si="52"/>
        <v>5.9803502776591198E-4</v>
      </c>
      <c r="F455" s="7">
        <f t="shared" si="53"/>
        <v>1.7563888644945991E-4</v>
      </c>
      <c r="G455" s="7">
        <f t="shared" si="55"/>
        <v>-0.7142857142857143</v>
      </c>
      <c r="H455" s="14">
        <f t="shared" si="54"/>
        <v>-4.2716787697565144E-4</v>
      </c>
    </row>
    <row r="456" spans="1:8" x14ac:dyDescent="0.2">
      <c r="A456" s="26"/>
      <c r="B456" s="28" t="s">
        <v>430</v>
      </c>
      <c r="C456" s="31">
        <v>88</v>
      </c>
      <c r="D456" s="6">
        <v>32</v>
      </c>
      <c r="E456" s="7">
        <f t="shared" si="52"/>
        <v>7.5181546347714654E-3</v>
      </c>
      <c r="F456" s="7">
        <f t="shared" si="53"/>
        <v>2.8102221831913586E-3</v>
      </c>
      <c r="G456" s="7">
        <f t="shared" si="55"/>
        <v>-0.63636363636363635</v>
      </c>
      <c r="H456" s="14">
        <f t="shared" si="54"/>
        <v>-4.7842802221272959E-3</v>
      </c>
    </row>
    <row r="457" spans="1:8" x14ac:dyDescent="0.2">
      <c r="A457" s="26"/>
      <c r="B457" s="28" t="s">
        <v>431</v>
      </c>
      <c r="C457" s="31">
        <v>167</v>
      </c>
      <c r="D457" s="6">
        <v>26</v>
      </c>
      <c r="E457" s="7">
        <f t="shared" si="52"/>
        <v>1.4267407090986757E-2</v>
      </c>
      <c r="F457" s="7">
        <f t="shared" si="53"/>
        <v>2.2833055238429788E-3</v>
      </c>
      <c r="G457" s="7">
        <f t="shared" si="55"/>
        <v>-0.84431137724550898</v>
      </c>
      <c r="H457" s="14">
        <f t="shared" si="54"/>
        <v>-1.2046134130713371E-2</v>
      </c>
    </row>
    <row r="458" spans="1:8" x14ac:dyDescent="0.2">
      <c r="A458" s="26"/>
      <c r="B458" s="28" t="s">
        <v>432</v>
      </c>
      <c r="C458" s="31">
        <v>156</v>
      </c>
      <c r="D458" s="6">
        <v>126</v>
      </c>
      <c r="E458" s="7">
        <f t="shared" si="52"/>
        <v>1.3327637761640325E-2</v>
      </c>
      <c r="F458" s="7">
        <f t="shared" si="53"/>
        <v>1.1065249846315975E-2</v>
      </c>
      <c r="G458" s="7">
        <f t="shared" si="55"/>
        <v>-0.19230769230769232</v>
      </c>
      <c r="H458" s="14">
        <f t="shared" si="54"/>
        <v>-2.5630072618539087E-3</v>
      </c>
    </row>
    <row r="459" spans="1:8" x14ac:dyDescent="0.2">
      <c r="A459" s="26"/>
      <c r="B459" s="28" t="s">
        <v>433</v>
      </c>
      <c r="C459" s="31">
        <v>0</v>
      </c>
      <c r="D459" s="6">
        <v>1</v>
      </c>
      <c r="E459" s="7" t="str">
        <f t="shared" si="52"/>
        <v/>
      </c>
      <c r="F459" s="7">
        <f t="shared" si="53"/>
        <v>8.7819443224729956E-5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67</v>
      </c>
      <c r="D460" s="6">
        <v>39</v>
      </c>
      <c r="E460" s="7">
        <f t="shared" si="52"/>
        <v>5.7240495514737288E-3</v>
      </c>
      <c r="F460" s="7">
        <f t="shared" si="53"/>
        <v>3.4249582857644682E-3</v>
      </c>
      <c r="G460" s="7">
        <f t="shared" si="55"/>
        <v>-0.41791044776119401</v>
      </c>
      <c r="H460" s="14">
        <f t="shared" si="54"/>
        <v>-2.3921401110636479E-3</v>
      </c>
    </row>
    <row r="461" spans="1:8" x14ac:dyDescent="0.2">
      <c r="A461" s="26"/>
      <c r="B461" s="28" t="s">
        <v>435</v>
      </c>
      <c r="C461" s="31">
        <v>82</v>
      </c>
      <c r="D461" s="6">
        <v>335</v>
      </c>
      <c r="E461" s="7">
        <f t="shared" si="52"/>
        <v>7.0055531824006834E-3</v>
      </c>
      <c r="F461" s="7">
        <f t="shared" si="53"/>
        <v>2.9419513480284536E-2</v>
      </c>
      <c r="G461" s="7">
        <f t="shared" si="55"/>
        <v>3.0853658536585367</v>
      </c>
      <c r="H461" s="14">
        <f t="shared" si="54"/>
        <v>2.1614694574967962E-2</v>
      </c>
    </row>
    <row r="462" spans="1:8" x14ac:dyDescent="0.2">
      <c r="A462" s="26"/>
      <c r="B462" s="28" t="s">
        <v>436</v>
      </c>
      <c r="C462" s="31">
        <v>9</v>
      </c>
      <c r="D462" s="6">
        <v>8</v>
      </c>
      <c r="E462" s="7">
        <f t="shared" si="52"/>
        <v>7.6890217855617258E-4</v>
      </c>
      <c r="F462" s="7">
        <f t="shared" si="53"/>
        <v>7.0255554579783965E-4</v>
      </c>
      <c r="G462" s="7">
        <f t="shared" si="55"/>
        <v>-0.1111111111111111</v>
      </c>
      <c r="H462" s="14">
        <f t="shared" si="54"/>
        <v>-8.5433575395130285E-5</v>
      </c>
    </row>
    <row r="463" spans="1:8" x14ac:dyDescent="0.2">
      <c r="A463" s="26"/>
      <c r="B463" s="28" t="s">
        <v>437</v>
      </c>
      <c r="C463" s="31">
        <v>0</v>
      </c>
      <c r="D463" s="6">
        <v>3</v>
      </c>
      <c r="E463" s="7" t="str">
        <f t="shared" si="52"/>
        <v/>
      </c>
      <c r="F463" s="7">
        <f t="shared" si="53"/>
        <v>2.6345832967418985E-4</v>
      </c>
      <c r="G463" s="7">
        <f t="shared" si="55"/>
        <v>1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112</v>
      </c>
      <c r="D464" s="6">
        <v>83</v>
      </c>
      <c r="E464" s="7">
        <f t="shared" si="52"/>
        <v>9.5685604442545917E-3</v>
      </c>
      <c r="F464" s="7">
        <f t="shared" si="53"/>
        <v>7.289013787652586E-3</v>
      </c>
      <c r="G464" s="7">
        <f t="shared" si="55"/>
        <v>-0.25892857142857145</v>
      </c>
      <c r="H464" s="14">
        <f t="shared" si="54"/>
        <v>-2.4775736864587786E-3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80</v>
      </c>
      <c r="E466" s="7" t="str">
        <f t="shared" si="52"/>
        <v/>
      </c>
      <c r="F466" s="7">
        <f t="shared" si="53"/>
        <v>7.0255554579783967E-3</v>
      </c>
      <c r="G466" s="7">
        <f t="shared" si="55"/>
        <v>1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1</v>
      </c>
      <c r="D468" s="6">
        <v>0</v>
      </c>
      <c r="E468" s="7">
        <f t="shared" si="52"/>
        <v>8.5433575395130285E-5</v>
      </c>
      <c r="F468" s="7" t="str">
        <f t="shared" si="53"/>
        <v/>
      </c>
      <c r="G468" s="7">
        <f t="shared" si="55"/>
        <v>-1</v>
      </c>
      <c r="H468" s="14">
        <f t="shared" si="54"/>
        <v>-8.5433575395130285E-5</v>
      </c>
    </row>
    <row r="469" spans="1:8" x14ac:dyDescent="0.2">
      <c r="A469" s="26"/>
      <c r="B469" s="28" t="s">
        <v>443</v>
      </c>
      <c r="C469" s="31">
        <v>2</v>
      </c>
      <c r="D469" s="6">
        <v>1</v>
      </c>
      <c r="E469" s="7">
        <f t="shared" si="52"/>
        <v>1.7086715079026057E-4</v>
      </c>
      <c r="F469" s="7">
        <f t="shared" si="53"/>
        <v>8.7819443224729956E-5</v>
      </c>
      <c r="G469" s="7">
        <f t="shared" si="55"/>
        <v>-0.5</v>
      </c>
      <c r="H469" s="14">
        <f t="shared" si="54"/>
        <v>-8.5433575395130285E-5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59</v>
      </c>
      <c r="D472" s="6">
        <v>34</v>
      </c>
      <c r="E472" s="7">
        <f t="shared" si="52"/>
        <v>5.0405809483126873E-3</v>
      </c>
      <c r="F472" s="7">
        <f t="shared" si="53"/>
        <v>2.9858610696408185E-3</v>
      </c>
      <c r="G472" s="7">
        <f t="shared" si="55"/>
        <v>-0.42372881355932202</v>
      </c>
      <c r="H472" s="14">
        <f t="shared" si="54"/>
        <v>-2.1358393848782574E-3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74</v>
      </c>
      <c r="D474" s="6">
        <v>35</v>
      </c>
      <c r="E474" s="7">
        <f t="shared" si="52"/>
        <v>6.322084579239641E-3</v>
      </c>
      <c r="F474" s="7">
        <f t="shared" si="53"/>
        <v>3.0736805128655483E-3</v>
      </c>
      <c r="G474" s="7">
        <f t="shared" si="55"/>
        <v>-0.52702702702702697</v>
      </c>
      <c r="H474" s="14">
        <f t="shared" si="54"/>
        <v>-3.3319094404100809E-3</v>
      </c>
    </row>
    <row r="475" spans="1:8" x14ac:dyDescent="0.2">
      <c r="A475" s="26"/>
      <c r="B475" s="28" t="s">
        <v>449</v>
      </c>
      <c r="C475" s="31">
        <v>70</v>
      </c>
      <c r="D475" s="6">
        <v>76</v>
      </c>
      <c r="E475" s="7">
        <f t="shared" si="52"/>
        <v>5.9803502776591203E-3</v>
      </c>
      <c r="F475" s="7">
        <f t="shared" si="53"/>
        <v>6.6742776850794768E-3</v>
      </c>
      <c r="G475" s="7">
        <f t="shared" si="55"/>
        <v>8.5714285714285715E-2</v>
      </c>
      <c r="H475" s="14">
        <f t="shared" si="54"/>
        <v>5.1260145237078179E-4</v>
      </c>
    </row>
    <row r="476" spans="1:8" x14ac:dyDescent="0.2">
      <c r="A476" s="26"/>
      <c r="B476" s="28" t="s">
        <v>450</v>
      </c>
      <c r="C476" s="31">
        <v>104</v>
      </c>
      <c r="D476" s="6">
        <v>57</v>
      </c>
      <c r="E476" s="7">
        <f t="shared" si="52"/>
        <v>8.8850918410935502E-3</v>
      </c>
      <c r="F476" s="7">
        <f t="shared" si="53"/>
        <v>5.0057082638096072E-3</v>
      </c>
      <c r="G476" s="7">
        <f t="shared" si="55"/>
        <v>-0.45192307692307693</v>
      </c>
      <c r="H476" s="14">
        <f t="shared" si="54"/>
        <v>-4.0153780435711233E-3</v>
      </c>
    </row>
    <row r="477" spans="1:8" ht="25.5" x14ac:dyDescent="0.2">
      <c r="A477" s="26"/>
      <c r="B477" s="28" t="s">
        <v>451</v>
      </c>
      <c r="C477" s="31">
        <v>2</v>
      </c>
      <c r="D477" s="6">
        <v>2</v>
      </c>
      <c r="E477" s="7">
        <f t="shared" si="52"/>
        <v>1.7086715079026057E-4</v>
      </c>
      <c r="F477" s="7">
        <f t="shared" si="53"/>
        <v>1.7563888644945991E-4</v>
      </c>
      <c r="G477" s="7">
        <f t="shared" si="55"/>
        <v>0</v>
      </c>
      <c r="H477" s="14">
        <f t="shared" si="54"/>
        <v>0</v>
      </c>
    </row>
    <row r="478" spans="1:8" ht="25.5" x14ac:dyDescent="0.2">
      <c r="A478" s="26"/>
      <c r="B478" s="28" t="s">
        <v>452</v>
      </c>
      <c r="C478" s="31">
        <v>1</v>
      </c>
      <c r="D478" s="6">
        <v>3</v>
      </c>
      <c r="E478" s="7">
        <f t="shared" si="52"/>
        <v>8.5433575395130285E-5</v>
      </c>
      <c r="F478" s="7">
        <f t="shared" si="53"/>
        <v>2.6345832967418985E-4</v>
      </c>
      <c r="G478" s="7">
        <f t="shared" si="55"/>
        <v>2</v>
      </c>
      <c r="H478" s="14">
        <f t="shared" si="54"/>
        <v>1.7086715079026057E-4</v>
      </c>
    </row>
    <row r="479" spans="1:8" ht="25.5" x14ac:dyDescent="0.2">
      <c r="A479" s="26"/>
      <c r="B479" s="28" t="s">
        <v>453</v>
      </c>
      <c r="C479" s="31">
        <v>2</v>
      </c>
      <c r="D479" s="6">
        <v>0</v>
      </c>
      <c r="E479" s="7">
        <f t="shared" si="52"/>
        <v>1.7086715079026057E-4</v>
      </c>
      <c r="F479" s="7" t="str">
        <f t="shared" si="53"/>
        <v/>
      </c>
      <c r="G479" s="7">
        <f t="shared" si="55"/>
        <v>-1</v>
      </c>
      <c r="H479" s="14">
        <f t="shared" si="54"/>
        <v>-1.7086715079026057E-4</v>
      </c>
    </row>
    <row r="480" spans="1:8" x14ac:dyDescent="0.2">
      <c r="A480" s="26"/>
      <c r="B480" s="28" t="s">
        <v>454</v>
      </c>
      <c r="C480" s="31">
        <v>8</v>
      </c>
      <c r="D480" s="6">
        <v>3</v>
      </c>
      <c r="E480" s="7">
        <f t="shared" si="52"/>
        <v>6.8346860316104228E-4</v>
      </c>
      <c r="F480" s="7">
        <f t="shared" si="53"/>
        <v>2.6345832967418985E-4</v>
      </c>
      <c r="G480" s="7">
        <f t="shared" si="55"/>
        <v>-0.625</v>
      </c>
      <c r="H480" s="14">
        <f t="shared" si="54"/>
        <v>-4.2716787697565144E-4</v>
      </c>
    </row>
    <row r="481" spans="1:8" ht="25.5" x14ac:dyDescent="0.2">
      <c r="A481" s="26"/>
      <c r="B481" s="28" t="s">
        <v>455</v>
      </c>
      <c r="C481" s="31">
        <v>1</v>
      </c>
      <c r="D481" s="6">
        <v>0</v>
      </c>
      <c r="E481" s="7">
        <f t="shared" si="52"/>
        <v>8.5433575395130285E-5</v>
      </c>
      <c r="F481" s="7" t="str">
        <f t="shared" si="53"/>
        <v/>
      </c>
      <c r="G481" s="7">
        <f t="shared" si="55"/>
        <v>-1</v>
      </c>
      <c r="H481" s="14">
        <f t="shared" si="54"/>
        <v>-8.5433575395130285E-5</v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130</v>
      </c>
      <c r="D483" s="6">
        <v>77</v>
      </c>
      <c r="E483" s="7">
        <f t="shared" si="52"/>
        <v>1.1106364801366937E-2</v>
      </c>
      <c r="F483" s="7">
        <f t="shared" si="53"/>
        <v>6.7620971283042066E-3</v>
      </c>
      <c r="G483" s="7">
        <f t="shared" si="55"/>
        <v>-0.40769230769230769</v>
      </c>
      <c r="H483" s="14">
        <f t="shared" si="54"/>
        <v>-4.5279794959419053E-3</v>
      </c>
    </row>
    <row r="484" spans="1:8" x14ac:dyDescent="0.2">
      <c r="A484" s="26"/>
      <c r="B484" s="28" t="s">
        <v>458</v>
      </c>
      <c r="C484" s="31">
        <v>251</v>
      </c>
      <c r="D484" s="6">
        <v>139</v>
      </c>
      <c r="E484" s="7">
        <f t="shared" si="52"/>
        <v>2.1443827424177702E-2</v>
      </c>
      <c r="F484" s="7">
        <f t="shared" si="53"/>
        <v>1.2206902608237464E-2</v>
      </c>
      <c r="G484" s="7">
        <f t="shared" si="55"/>
        <v>-0.44621513944223107</v>
      </c>
      <c r="H484" s="14">
        <f t="shared" si="54"/>
        <v>-9.5685604442545917E-3</v>
      </c>
    </row>
    <row r="485" spans="1:8" x14ac:dyDescent="0.2">
      <c r="A485" s="26"/>
      <c r="B485" s="28" t="s">
        <v>459</v>
      </c>
      <c r="C485" s="31">
        <v>211</v>
      </c>
      <c r="D485" s="6">
        <v>75</v>
      </c>
      <c r="E485" s="7">
        <f t="shared" si="52"/>
        <v>1.8026484408372491E-2</v>
      </c>
      <c r="F485" s="7">
        <f t="shared" si="53"/>
        <v>6.5864582418547471E-3</v>
      </c>
      <c r="G485" s="7">
        <f t="shared" si="55"/>
        <v>-0.64454976303317535</v>
      </c>
      <c r="H485" s="14">
        <f t="shared" si="54"/>
        <v>-1.161896625373772E-2</v>
      </c>
    </row>
    <row r="486" spans="1:8" x14ac:dyDescent="0.2">
      <c r="A486" s="26"/>
      <c r="B486" s="28" t="s">
        <v>460</v>
      </c>
      <c r="C486" s="31">
        <v>15</v>
      </c>
      <c r="D486" s="6">
        <v>4</v>
      </c>
      <c r="E486" s="7">
        <f t="shared" si="52"/>
        <v>1.2815036309269544E-3</v>
      </c>
      <c r="F486" s="7">
        <f t="shared" si="53"/>
        <v>3.5127777289891982E-4</v>
      </c>
      <c r="G486" s="7">
        <f t="shared" si="55"/>
        <v>-0.73333333333333328</v>
      </c>
      <c r="H486" s="14">
        <f t="shared" si="54"/>
        <v>-9.3976932934643318E-4</v>
      </c>
    </row>
    <row r="487" spans="1:8" x14ac:dyDescent="0.2">
      <c r="A487" s="26"/>
      <c r="B487" s="28" t="s">
        <v>461</v>
      </c>
      <c r="C487" s="31">
        <v>99</v>
      </c>
      <c r="D487" s="6">
        <v>57</v>
      </c>
      <c r="E487" s="7">
        <f t="shared" si="52"/>
        <v>8.4579239641178975E-3</v>
      </c>
      <c r="F487" s="7">
        <f t="shared" si="53"/>
        <v>5.0057082638096072E-3</v>
      </c>
      <c r="G487" s="7">
        <f t="shared" si="55"/>
        <v>-0.42424242424242425</v>
      </c>
      <c r="H487" s="14">
        <f t="shared" si="54"/>
        <v>-3.5882101665954719E-3</v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576</v>
      </c>
      <c r="D490" s="6">
        <v>333</v>
      </c>
      <c r="E490" s="7">
        <f t="shared" ref="E490:E553" si="56">+IF(C490=0,"",C490/C$362)</f>
        <v>4.9209739427595045E-2</v>
      </c>
      <c r="F490" s="7">
        <f t="shared" ref="F490:F553" si="57">+IF(D490=0,"",D490/D$362)</f>
        <v>2.9243874593835074E-2</v>
      </c>
      <c r="G490" s="7">
        <f t="shared" si="55"/>
        <v>-0.421875</v>
      </c>
      <c r="H490" s="14">
        <f t="shared" ref="H490:H553" si="58">+IF(OR(AND(E490=""),(G490="")),"",E490*G490)</f>
        <v>-2.076035882101666E-2</v>
      </c>
    </row>
    <row r="491" spans="1:8" x14ac:dyDescent="0.2">
      <c r="A491" s="26"/>
      <c r="B491" s="28" t="s">
        <v>465</v>
      </c>
      <c r="C491" s="31">
        <v>4</v>
      </c>
      <c r="D491" s="6">
        <v>1</v>
      </c>
      <c r="E491" s="7">
        <f t="shared" si="56"/>
        <v>3.4173430158052114E-4</v>
      </c>
      <c r="F491" s="7">
        <f t="shared" si="57"/>
        <v>8.7819443224729956E-5</v>
      </c>
      <c r="G491" s="7">
        <f t="shared" ref="G491:G554" si="59">+IF(AND(C491=0,D491=0)," ",IF(C491=0,1,IF(D491=0,-1,(D491-C491)/C491)))</f>
        <v>-0.75</v>
      </c>
      <c r="H491" s="14">
        <f t="shared" si="58"/>
        <v>-2.5630072618539084E-4</v>
      </c>
    </row>
    <row r="492" spans="1:8" x14ac:dyDescent="0.2">
      <c r="A492" s="26"/>
      <c r="B492" s="28" t="s">
        <v>466</v>
      </c>
      <c r="C492" s="31">
        <v>1</v>
      </c>
      <c r="D492" s="6">
        <v>1</v>
      </c>
      <c r="E492" s="7">
        <f t="shared" si="56"/>
        <v>8.5433575395130285E-5</v>
      </c>
      <c r="F492" s="7">
        <f t="shared" si="57"/>
        <v>8.7819443224729956E-5</v>
      </c>
      <c r="G492" s="7">
        <f t="shared" si="59"/>
        <v>0</v>
      </c>
      <c r="H492" s="14">
        <f t="shared" si="58"/>
        <v>0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6</v>
      </c>
      <c r="E494" s="7" t="str">
        <f t="shared" si="56"/>
        <v/>
      </c>
      <c r="F494" s="7">
        <f t="shared" si="57"/>
        <v>5.2691665934837971E-4</v>
      </c>
      <c r="G494" s="7">
        <f t="shared" si="59"/>
        <v>1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3</v>
      </c>
      <c r="D495" s="6">
        <v>1</v>
      </c>
      <c r="E495" s="7">
        <f t="shared" si="56"/>
        <v>2.5630072618539084E-4</v>
      </c>
      <c r="F495" s="7">
        <f t="shared" si="57"/>
        <v>8.7819443224729956E-5</v>
      </c>
      <c r="G495" s="7">
        <f t="shared" si="59"/>
        <v>-0.66666666666666663</v>
      </c>
      <c r="H495" s="14">
        <f t="shared" si="58"/>
        <v>-1.7086715079026054E-4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95</v>
      </c>
      <c r="D498" s="6">
        <v>84</v>
      </c>
      <c r="E498" s="7">
        <f t="shared" si="56"/>
        <v>8.1161896625373767E-3</v>
      </c>
      <c r="F498" s="7">
        <f t="shared" si="57"/>
        <v>7.3768332308773166E-3</v>
      </c>
      <c r="G498" s="7">
        <f t="shared" si="59"/>
        <v>-0.11578947368421053</v>
      </c>
      <c r="H498" s="14">
        <f t="shared" si="58"/>
        <v>-9.3976932934643307E-4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16</v>
      </c>
      <c r="D500" s="6">
        <v>8</v>
      </c>
      <c r="E500" s="7">
        <f t="shared" si="56"/>
        <v>1.3669372063220846E-3</v>
      </c>
      <c r="F500" s="7">
        <f t="shared" si="57"/>
        <v>7.0255554579783965E-4</v>
      </c>
      <c r="G500" s="7">
        <f t="shared" si="59"/>
        <v>-0.5</v>
      </c>
      <c r="H500" s="14">
        <f t="shared" si="58"/>
        <v>-6.8346860316104228E-4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39</v>
      </c>
      <c r="D502" s="6">
        <v>1</v>
      </c>
      <c r="E502" s="7">
        <f t="shared" si="56"/>
        <v>3.3319094404100813E-3</v>
      </c>
      <c r="F502" s="7">
        <f t="shared" si="57"/>
        <v>8.7819443224729956E-5</v>
      </c>
      <c r="G502" s="7">
        <f t="shared" si="59"/>
        <v>-0.97435897435897434</v>
      </c>
      <c r="H502" s="14">
        <f t="shared" si="58"/>
        <v>-3.2464758650149511E-3</v>
      </c>
    </row>
    <row r="503" spans="1:8" x14ac:dyDescent="0.2">
      <c r="A503" s="26"/>
      <c r="B503" s="28" t="s">
        <v>477</v>
      </c>
      <c r="C503" s="31">
        <v>35</v>
      </c>
      <c r="D503" s="6">
        <v>54</v>
      </c>
      <c r="E503" s="7">
        <f t="shared" si="56"/>
        <v>2.9901751388295601E-3</v>
      </c>
      <c r="F503" s="7">
        <f t="shared" si="57"/>
        <v>4.7422499341354179E-3</v>
      </c>
      <c r="G503" s="7">
        <f t="shared" si="59"/>
        <v>0.54285714285714282</v>
      </c>
      <c r="H503" s="14">
        <f t="shared" si="58"/>
        <v>1.6232379325074753E-3</v>
      </c>
    </row>
    <row r="504" spans="1:8" x14ac:dyDescent="0.2">
      <c r="A504" s="26"/>
      <c r="B504" s="28" t="s">
        <v>478</v>
      </c>
      <c r="C504" s="31">
        <v>5</v>
      </c>
      <c r="D504" s="6">
        <v>106</v>
      </c>
      <c r="E504" s="7">
        <f t="shared" si="56"/>
        <v>4.2716787697565144E-4</v>
      </c>
      <c r="F504" s="7">
        <f t="shared" si="57"/>
        <v>9.3088609818213746E-3</v>
      </c>
      <c r="G504" s="7">
        <f t="shared" si="59"/>
        <v>20.2</v>
      </c>
      <c r="H504" s="14">
        <f t="shared" si="58"/>
        <v>8.6287911149081596E-3</v>
      </c>
    </row>
    <row r="505" spans="1:8" x14ac:dyDescent="0.2">
      <c r="A505" s="26"/>
      <c r="B505" s="28" t="s">
        <v>479</v>
      </c>
      <c r="C505" s="31">
        <v>8</v>
      </c>
      <c r="D505" s="6">
        <v>30</v>
      </c>
      <c r="E505" s="7">
        <f t="shared" si="56"/>
        <v>6.8346860316104228E-4</v>
      </c>
      <c r="F505" s="7">
        <f t="shared" si="57"/>
        <v>2.6345832967418987E-3</v>
      </c>
      <c r="G505" s="7">
        <f t="shared" si="59"/>
        <v>2.75</v>
      </c>
      <c r="H505" s="14">
        <f t="shared" si="58"/>
        <v>1.8795386586928664E-3</v>
      </c>
    </row>
    <row r="506" spans="1:8" x14ac:dyDescent="0.2">
      <c r="A506" s="26"/>
      <c r="B506" s="28" t="s">
        <v>480</v>
      </c>
      <c r="C506" s="31">
        <v>1</v>
      </c>
      <c r="D506" s="6">
        <v>2</v>
      </c>
      <c r="E506" s="7">
        <f t="shared" si="56"/>
        <v>8.5433575395130285E-5</v>
      </c>
      <c r="F506" s="7">
        <f t="shared" si="57"/>
        <v>1.7563888644945991E-4</v>
      </c>
      <c r="G506" s="7">
        <f t="shared" si="59"/>
        <v>1</v>
      </c>
      <c r="H506" s="14">
        <f t="shared" si="58"/>
        <v>8.5433575395130285E-5</v>
      </c>
    </row>
    <row r="507" spans="1:8" x14ac:dyDescent="0.2">
      <c r="A507" s="26"/>
      <c r="B507" s="28" t="s">
        <v>481</v>
      </c>
      <c r="C507" s="31">
        <v>2</v>
      </c>
      <c r="D507" s="6">
        <v>2</v>
      </c>
      <c r="E507" s="7">
        <f t="shared" si="56"/>
        <v>1.7086715079026057E-4</v>
      </c>
      <c r="F507" s="7">
        <f t="shared" si="57"/>
        <v>1.7563888644945991E-4</v>
      </c>
      <c r="G507" s="7">
        <f t="shared" si="59"/>
        <v>0</v>
      </c>
      <c r="H507" s="14">
        <f t="shared" si="58"/>
        <v>0</v>
      </c>
    </row>
    <row r="508" spans="1:8" x14ac:dyDescent="0.2">
      <c r="A508" s="26"/>
      <c r="B508" s="28" t="s">
        <v>482</v>
      </c>
      <c r="C508" s="31">
        <v>60</v>
      </c>
      <c r="D508" s="6">
        <v>32</v>
      </c>
      <c r="E508" s="7">
        <f t="shared" si="56"/>
        <v>5.1260145237078175E-3</v>
      </c>
      <c r="F508" s="7">
        <f t="shared" si="57"/>
        <v>2.8102221831913586E-3</v>
      </c>
      <c r="G508" s="7">
        <f t="shared" si="59"/>
        <v>-0.46666666666666667</v>
      </c>
      <c r="H508" s="14">
        <f t="shared" si="58"/>
        <v>-2.3921401110636484E-3</v>
      </c>
    </row>
    <row r="509" spans="1:8" x14ac:dyDescent="0.2">
      <c r="A509" s="26"/>
      <c r="B509" s="28" t="s">
        <v>483</v>
      </c>
      <c r="C509" s="31">
        <v>28</v>
      </c>
      <c r="D509" s="6">
        <v>93</v>
      </c>
      <c r="E509" s="7">
        <f t="shared" si="56"/>
        <v>2.3921401110636479E-3</v>
      </c>
      <c r="F509" s="7">
        <f t="shared" si="57"/>
        <v>8.1672082198998852E-3</v>
      </c>
      <c r="G509" s="7">
        <f t="shared" si="59"/>
        <v>2.3214285714285716</v>
      </c>
      <c r="H509" s="14">
        <f t="shared" si="58"/>
        <v>5.5531824006834684E-3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4</v>
      </c>
      <c r="D511" s="6">
        <v>14</v>
      </c>
      <c r="E511" s="7">
        <f t="shared" si="56"/>
        <v>3.4173430158052114E-4</v>
      </c>
      <c r="F511" s="7">
        <f t="shared" si="57"/>
        <v>1.2294722051462194E-3</v>
      </c>
      <c r="G511" s="7">
        <f t="shared" si="59"/>
        <v>2.5</v>
      </c>
      <c r="H511" s="14">
        <f t="shared" si="58"/>
        <v>8.5433575395130288E-4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16</v>
      </c>
      <c r="D514" s="6">
        <v>1</v>
      </c>
      <c r="E514" s="7">
        <f t="shared" si="56"/>
        <v>1.3669372063220846E-3</v>
      </c>
      <c r="F514" s="7">
        <f t="shared" si="57"/>
        <v>8.7819443224729956E-5</v>
      </c>
      <c r="G514" s="7">
        <f t="shared" si="59"/>
        <v>-0.9375</v>
      </c>
      <c r="H514" s="14">
        <f t="shared" si="58"/>
        <v>-1.2815036309269544E-3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11</v>
      </c>
      <c r="D516" s="6">
        <v>9</v>
      </c>
      <c r="E516" s="7">
        <f t="shared" si="56"/>
        <v>9.3976932934643318E-4</v>
      </c>
      <c r="F516" s="7">
        <f t="shared" si="57"/>
        <v>7.9037498902256962E-4</v>
      </c>
      <c r="G516" s="7">
        <f t="shared" si="59"/>
        <v>-0.18181818181818182</v>
      </c>
      <c r="H516" s="14">
        <f t="shared" si="58"/>
        <v>-1.7086715079026057E-4</v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13</v>
      </c>
      <c r="D519" s="6">
        <v>15</v>
      </c>
      <c r="E519" s="7">
        <f t="shared" si="56"/>
        <v>1.1106364801366938E-3</v>
      </c>
      <c r="F519" s="7">
        <f t="shared" si="57"/>
        <v>1.3172916483709493E-3</v>
      </c>
      <c r="G519" s="7">
        <f t="shared" si="59"/>
        <v>0.15384615384615385</v>
      </c>
      <c r="H519" s="14">
        <f t="shared" si="58"/>
        <v>1.708671507902606E-4</v>
      </c>
    </row>
    <row r="520" spans="1:8" x14ac:dyDescent="0.2">
      <c r="A520" s="26"/>
      <c r="B520" s="28" t="s">
        <v>494</v>
      </c>
      <c r="C520" s="31">
        <v>3</v>
      </c>
      <c r="D520" s="6">
        <v>2</v>
      </c>
      <c r="E520" s="7">
        <f t="shared" si="56"/>
        <v>2.5630072618539084E-4</v>
      </c>
      <c r="F520" s="7">
        <f t="shared" si="57"/>
        <v>1.7563888644945991E-4</v>
      </c>
      <c r="G520" s="7">
        <f t="shared" si="59"/>
        <v>-0.33333333333333331</v>
      </c>
      <c r="H520" s="14">
        <f t="shared" si="58"/>
        <v>-8.5433575395130271E-5</v>
      </c>
    </row>
    <row r="521" spans="1:8" ht="25.5" x14ac:dyDescent="0.2">
      <c r="A521" s="26"/>
      <c r="B521" s="28" t="s">
        <v>495</v>
      </c>
      <c r="C521" s="31">
        <v>0</v>
      </c>
      <c r="D521" s="6">
        <v>4</v>
      </c>
      <c r="E521" s="7" t="str">
        <f t="shared" si="56"/>
        <v/>
      </c>
      <c r="F521" s="7">
        <f t="shared" si="57"/>
        <v>3.5127777289891982E-4</v>
      </c>
      <c r="G521" s="7">
        <f t="shared" si="59"/>
        <v>1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11</v>
      </c>
      <c r="D530" s="6">
        <v>44</v>
      </c>
      <c r="E530" s="7">
        <f t="shared" si="56"/>
        <v>9.3976932934643318E-4</v>
      </c>
      <c r="F530" s="7">
        <f t="shared" si="57"/>
        <v>3.8640555018881182E-3</v>
      </c>
      <c r="G530" s="7">
        <f t="shared" si="59"/>
        <v>3</v>
      </c>
      <c r="H530" s="14">
        <f t="shared" si="58"/>
        <v>2.8193079880392997E-3</v>
      </c>
    </row>
    <row r="531" spans="1:8" x14ac:dyDescent="0.2">
      <c r="A531" s="26"/>
      <c r="B531" s="28" t="s">
        <v>505</v>
      </c>
      <c r="C531" s="31">
        <v>0</v>
      </c>
      <c r="D531" s="6">
        <v>2</v>
      </c>
      <c r="E531" s="7" t="str">
        <f t="shared" si="56"/>
        <v/>
      </c>
      <c r="F531" s="7">
        <f t="shared" si="57"/>
        <v>1.7563888644945991E-4</v>
      </c>
      <c r="G531" s="7">
        <f t="shared" si="59"/>
        <v>1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1</v>
      </c>
      <c r="D532" s="6">
        <v>0</v>
      </c>
      <c r="E532" s="7">
        <f t="shared" si="56"/>
        <v>8.5433575395130285E-5</v>
      </c>
      <c r="F532" s="7" t="str">
        <f t="shared" si="57"/>
        <v/>
      </c>
      <c r="G532" s="7">
        <f t="shared" si="59"/>
        <v>-1</v>
      </c>
      <c r="H532" s="14">
        <f t="shared" si="58"/>
        <v>-8.5433575395130285E-5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6</v>
      </c>
      <c r="D535" s="6">
        <v>17</v>
      </c>
      <c r="E535" s="7">
        <f t="shared" si="56"/>
        <v>5.1260145237078168E-4</v>
      </c>
      <c r="F535" s="7">
        <f t="shared" si="57"/>
        <v>1.4929305348204093E-3</v>
      </c>
      <c r="G535" s="7">
        <f t="shared" si="59"/>
        <v>1.8333333333333333</v>
      </c>
      <c r="H535" s="14">
        <f t="shared" si="58"/>
        <v>9.3976932934643307E-4</v>
      </c>
    </row>
    <row r="536" spans="1:8" x14ac:dyDescent="0.2">
      <c r="A536" s="26"/>
      <c r="B536" s="28" t="s">
        <v>510</v>
      </c>
      <c r="C536" s="31">
        <v>1</v>
      </c>
      <c r="D536" s="6">
        <v>26</v>
      </c>
      <c r="E536" s="7">
        <f t="shared" si="56"/>
        <v>8.5433575395130285E-5</v>
      </c>
      <c r="F536" s="7">
        <f t="shared" si="57"/>
        <v>2.2833055238429788E-3</v>
      </c>
      <c r="G536" s="7">
        <f t="shared" si="59"/>
        <v>25</v>
      </c>
      <c r="H536" s="14">
        <f t="shared" si="58"/>
        <v>2.1358393848782569E-3</v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2</v>
      </c>
      <c r="D543" s="6">
        <v>0</v>
      </c>
      <c r="E543" s="7">
        <f t="shared" si="56"/>
        <v>1.7086715079026057E-4</v>
      </c>
      <c r="F543" s="7" t="str">
        <f t="shared" si="57"/>
        <v/>
      </c>
      <c r="G543" s="7">
        <f t="shared" si="59"/>
        <v>-1</v>
      </c>
      <c r="H543" s="14">
        <f t="shared" si="58"/>
        <v>-1.7086715079026057E-4</v>
      </c>
    </row>
    <row r="544" spans="1:8" ht="25.5" x14ac:dyDescent="0.2">
      <c r="A544" s="26"/>
      <c r="B544" s="28" t="s">
        <v>518</v>
      </c>
      <c r="C544" s="31">
        <v>9</v>
      </c>
      <c r="D544" s="6">
        <v>0</v>
      </c>
      <c r="E544" s="7">
        <f t="shared" si="56"/>
        <v>7.6890217855617258E-4</v>
      </c>
      <c r="F544" s="7" t="str">
        <f t="shared" si="57"/>
        <v/>
      </c>
      <c r="G544" s="7">
        <f t="shared" si="59"/>
        <v>-1</v>
      </c>
      <c r="H544" s="14">
        <f t="shared" si="58"/>
        <v>-7.6890217855617258E-4</v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2</v>
      </c>
      <c r="D551" s="6">
        <v>0</v>
      </c>
      <c r="E551" s="7">
        <f t="shared" si="56"/>
        <v>1.7086715079026057E-4</v>
      </c>
      <c r="F551" s="7" t="str">
        <f t="shared" si="57"/>
        <v/>
      </c>
      <c r="G551" s="7">
        <f t="shared" si="59"/>
        <v>-1</v>
      </c>
      <c r="H551" s="14">
        <f t="shared" si="58"/>
        <v>-1.7086715079026057E-4</v>
      </c>
    </row>
    <row r="552" spans="1:8" x14ac:dyDescent="0.2">
      <c r="A552" s="26"/>
      <c r="B552" s="28" t="s">
        <v>526</v>
      </c>
      <c r="C552" s="31">
        <v>78</v>
      </c>
      <c r="D552" s="6">
        <v>45</v>
      </c>
      <c r="E552" s="7">
        <f t="shared" si="56"/>
        <v>6.6638188808201626E-3</v>
      </c>
      <c r="F552" s="7">
        <f t="shared" si="57"/>
        <v>3.9518749451128484E-3</v>
      </c>
      <c r="G552" s="7">
        <f t="shared" si="59"/>
        <v>-0.42307692307692307</v>
      </c>
      <c r="H552" s="14">
        <f t="shared" si="58"/>
        <v>-2.8193079880392997E-3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8.7819443224729956E-5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25</v>
      </c>
      <c r="D555" s="6">
        <v>36</v>
      </c>
      <c r="E555" s="7">
        <f t="shared" si="60"/>
        <v>2.1358393848782574E-3</v>
      </c>
      <c r="F555" s="7">
        <f t="shared" si="61"/>
        <v>3.1614999560902785E-3</v>
      </c>
      <c r="G555" s="7">
        <f t="shared" ref="G555:G595" si="63">+IF(AND(C555=0,D555=0)," ",IF(C555=0,1,IF(D555=0,-1,(D555-C555)/C555)))</f>
        <v>0.44</v>
      </c>
      <c r="H555" s="14">
        <f t="shared" si="62"/>
        <v>9.3976932934643328E-4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248</v>
      </c>
      <c r="D558" s="6">
        <v>159</v>
      </c>
      <c r="E558" s="7">
        <f t="shared" si="60"/>
        <v>2.1187526697992311E-2</v>
      </c>
      <c r="F558" s="7">
        <f t="shared" si="61"/>
        <v>1.3963291472732063E-2</v>
      </c>
      <c r="G558" s="7">
        <f t="shared" si="63"/>
        <v>-0.3588709677419355</v>
      </c>
      <c r="H558" s="14">
        <f t="shared" si="62"/>
        <v>-7.6035882101665956E-3</v>
      </c>
    </row>
    <row r="559" spans="1:8" x14ac:dyDescent="0.2">
      <c r="A559" s="26"/>
      <c r="B559" s="28" t="s">
        <v>533</v>
      </c>
      <c r="C559" s="31">
        <v>119</v>
      </c>
      <c r="D559" s="6">
        <v>100</v>
      </c>
      <c r="E559" s="7">
        <f t="shared" si="60"/>
        <v>1.0166595472020505E-2</v>
      </c>
      <c r="F559" s="7">
        <f t="shared" si="61"/>
        <v>8.7819443224729961E-3</v>
      </c>
      <c r="G559" s="7">
        <f t="shared" si="63"/>
        <v>-0.15966386554621848</v>
      </c>
      <c r="H559" s="14">
        <f t="shared" si="62"/>
        <v>-1.6232379325074753E-3</v>
      </c>
    </row>
    <row r="560" spans="1:8" x14ac:dyDescent="0.2">
      <c r="A560" s="26"/>
      <c r="B560" s="28" t="s">
        <v>534</v>
      </c>
      <c r="C560" s="31">
        <v>0</v>
      </c>
      <c r="D560" s="6">
        <v>1</v>
      </c>
      <c r="E560" s="7" t="str">
        <f t="shared" si="60"/>
        <v/>
      </c>
      <c r="F560" s="7">
        <f t="shared" si="61"/>
        <v>8.7819443224729956E-5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2</v>
      </c>
      <c r="D561" s="6">
        <v>0</v>
      </c>
      <c r="E561" s="7">
        <f t="shared" si="60"/>
        <v>1.7086715079026057E-4</v>
      </c>
      <c r="F561" s="7" t="str">
        <f t="shared" si="61"/>
        <v/>
      </c>
      <c r="G561" s="7">
        <f t="shared" si="63"/>
        <v>-1</v>
      </c>
      <c r="H561" s="14">
        <f t="shared" si="62"/>
        <v>-1.7086715079026057E-4</v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1</v>
      </c>
      <c r="E563" s="7" t="str">
        <f t="shared" si="60"/>
        <v/>
      </c>
      <c r="F563" s="7">
        <f t="shared" si="61"/>
        <v>8.7819443224729956E-5</v>
      </c>
      <c r="G563" s="7">
        <f t="shared" si="63"/>
        <v>1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75</v>
      </c>
      <c r="D568" s="6">
        <v>5</v>
      </c>
      <c r="E568" s="7">
        <f t="shared" si="60"/>
        <v>6.4075181546347712E-3</v>
      </c>
      <c r="F568" s="7">
        <f t="shared" si="61"/>
        <v>4.3909721612364979E-4</v>
      </c>
      <c r="G568" s="7">
        <f t="shared" si="63"/>
        <v>-0.93333333333333335</v>
      </c>
      <c r="H568" s="14">
        <f t="shared" si="62"/>
        <v>-5.9803502776591203E-3</v>
      </c>
    </row>
    <row r="569" spans="1:8" ht="25.5" x14ac:dyDescent="0.2">
      <c r="A569" s="26"/>
      <c r="B569" s="28" t="s">
        <v>543</v>
      </c>
      <c r="C569" s="31">
        <v>11</v>
      </c>
      <c r="D569" s="6">
        <v>15</v>
      </c>
      <c r="E569" s="7">
        <f t="shared" si="60"/>
        <v>9.3976932934643318E-4</v>
      </c>
      <c r="F569" s="7">
        <f t="shared" si="61"/>
        <v>1.3172916483709493E-3</v>
      </c>
      <c r="G569" s="7">
        <f t="shared" si="63"/>
        <v>0.36363636363636365</v>
      </c>
      <c r="H569" s="14">
        <f t="shared" si="62"/>
        <v>3.4173430158052114E-4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98</v>
      </c>
      <c r="D571" s="6">
        <v>129</v>
      </c>
      <c r="E571" s="7">
        <f t="shared" si="60"/>
        <v>8.3724903887227673E-3</v>
      </c>
      <c r="F571" s="7">
        <f t="shared" si="61"/>
        <v>1.1328708175990165E-2</v>
      </c>
      <c r="G571" s="7">
        <f t="shared" si="63"/>
        <v>0.31632653061224492</v>
      </c>
      <c r="H571" s="14">
        <f t="shared" si="62"/>
        <v>2.6484408372490389E-3</v>
      </c>
    </row>
    <row r="572" spans="1:8" ht="25.5" x14ac:dyDescent="0.2">
      <c r="A572" s="26"/>
      <c r="B572" s="28" t="s">
        <v>546</v>
      </c>
      <c r="C572" s="31">
        <v>1</v>
      </c>
      <c r="D572" s="6">
        <v>8</v>
      </c>
      <c r="E572" s="7">
        <f t="shared" si="60"/>
        <v>8.5433575395130285E-5</v>
      </c>
      <c r="F572" s="7">
        <f t="shared" si="61"/>
        <v>7.0255554579783965E-4</v>
      </c>
      <c r="G572" s="7">
        <f t="shared" si="63"/>
        <v>7</v>
      </c>
      <c r="H572" s="14">
        <f t="shared" si="62"/>
        <v>5.9803502776591198E-4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339</v>
      </c>
      <c r="D574" s="6">
        <v>206</v>
      </c>
      <c r="E574" s="7">
        <f t="shared" si="60"/>
        <v>2.8961982058949166E-2</v>
      </c>
      <c r="F574" s="7">
        <f t="shared" si="61"/>
        <v>1.8090805304294372E-2</v>
      </c>
      <c r="G574" s="7">
        <f t="shared" si="63"/>
        <v>-0.39233038348082594</v>
      </c>
      <c r="H574" s="14">
        <f t="shared" si="62"/>
        <v>-1.1362665527552327E-2</v>
      </c>
    </row>
    <row r="575" spans="1:8" ht="25.5" x14ac:dyDescent="0.2">
      <c r="A575" s="26"/>
      <c r="B575" s="28" t="s">
        <v>549</v>
      </c>
      <c r="C575" s="31">
        <v>4</v>
      </c>
      <c r="D575" s="6">
        <v>0</v>
      </c>
      <c r="E575" s="7">
        <f t="shared" si="60"/>
        <v>3.4173430158052114E-4</v>
      </c>
      <c r="F575" s="7" t="str">
        <f t="shared" si="61"/>
        <v/>
      </c>
      <c r="G575" s="7">
        <f t="shared" si="63"/>
        <v>-1</v>
      </c>
      <c r="H575" s="14">
        <f t="shared" si="62"/>
        <v>-3.4173430158052114E-4</v>
      </c>
    </row>
    <row r="576" spans="1:8" x14ac:dyDescent="0.2">
      <c r="A576" s="26"/>
      <c r="B576" s="28" t="s">
        <v>550</v>
      </c>
      <c r="C576" s="31">
        <v>77</v>
      </c>
      <c r="D576" s="6">
        <v>107</v>
      </c>
      <c r="E576" s="7">
        <f t="shared" si="60"/>
        <v>6.5783853054250324E-3</v>
      </c>
      <c r="F576" s="7">
        <f t="shared" si="61"/>
        <v>9.3966804250461052E-3</v>
      </c>
      <c r="G576" s="7">
        <f t="shared" si="63"/>
        <v>0.38961038961038963</v>
      </c>
      <c r="H576" s="14">
        <f t="shared" si="62"/>
        <v>2.5630072618539087E-3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509</v>
      </c>
      <c r="D579" s="6">
        <v>456</v>
      </c>
      <c r="E579" s="7">
        <f t="shared" si="60"/>
        <v>4.3485689876121315E-2</v>
      </c>
      <c r="F579" s="7">
        <f t="shared" si="61"/>
        <v>4.0045666110476857E-2</v>
      </c>
      <c r="G579" s="7">
        <f t="shared" si="63"/>
        <v>-0.10412573673870335</v>
      </c>
      <c r="H579" s="14">
        <f t="shared" si="62"/>
        <v>-4.5279794959419053E-3</v>
      </c>
    </row>
    <row r="580" spans="1:8" ht="25.5" x14ac:dyDescent="0.2">
      <c r="A580" s="26"/>
      <c r="B580" s="28" t="s">
        <v>554</v>
      </c>
      <c r="C580" s="31">
        <v>249</v>
      </c>
      <c r="D580" s="6">
        <v>145</v>
      </c>
      <c r="E580" s="7">
        <f t="shared" si="60"/>
        <v>2.1272960273387442E-2</v>
      </c>
      <c r="F580" s="7">
        <f t="shared" si="61"/>
        <v>1.2733819267585843E-2</v>
      </c>
      <c r="G580" s="7">
        <f t="shared" si="63"/>
        <v>-0.41767068273092367</v>
      </c>
      <c r="H580" s="14">
        <f t="shared" si="62"/>
        <v>-8.8850918410935502E-3</v>
      </c>
    </row>
    <row r="581" spans="1:8" x14ac:dyDescent="0.2">
      <c r="A581" s="26"/>
      <c r="B581" s="28" t="s">
        <v>555</v>
      </c>
      <c r="C581" s="31">
        <v>330</v>
      </c>
      <c r="D581" s="6">
        <v>321</v>
      </c>
      <c r="E581" s="7">
        <f t="shared" si="60"/>
        <v>2.8193079880392994E-2</v>
      </c>
      <c r="F581" s="7">
        <f t="shared" si="61"/>
        <v>2.8190041275138314E-2</v>
      </c>
      <c r="G581" s="7">
        <f t="shared" si="63"/>
        <v>-2.7272727272727271E-2</v>
      </c>
      <c r="H581" s="14">
        <f t="shared" si="62"/>
        <v>-7.6890217855617258E-4</v>
      </c>
    </row>
    <row r="582" spans="1:8" x14ac:dyDescent="0.2">
      <c r="A582" s="26"/>
      <c r="B582" s="28" t="s">
        <v>556</v>
      </c>
      <c r="C582" s="31">
        <v>6</v>
      </c>
      <c r="D582" s="6">
        <v>6</v>
      </c>
      <c r="E582" s="7">
        <f t="shared" si="60"/>
        <v>5.1260145237078168E-4</v>
      </c>
      <c r="F582" s="7">
        <f t="shared" si="61"/>
        <v>5.2691665934837971E-4</v>
      </c>
      <c r="G582" s="7">
        <f t="shared" si="63"/>
        <v>0</v>
      </c>
      <c r="H582" s="14">
        <f t="shared" si="62"/>
        <v>0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4</v>
      </c>
      <c r="E586" s="7" t="str">
        <f t="shared" si="60"/>
        <v/>
      </c>
      <c r="F586" s="7">
        <f t="shared" si="61"/>
        <v>3.5127777289891982E-4</v>
      </c>
      <c r="G586" s="7">
        <f t="shared" si="63"/>
        <v>1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2</v>
      </c>
      <c r="D587" s="6">
        <v>2</v>
      </c>
      <c r="E587" s="7">
        <f t="shared" si="60"/>
        <v>1.7086715079026057E-4</v>
      </c>
      <c r="F587" s="7">
        <f t="shared" si="61"/>
        <v>1.7563888644945991E-4</v>
      </c>
      <c r="G587" s="7">
        <f t="shared" si="63"/>
        <v>0</v>
      </c>
      <c r="H587" s="14">
        <f t="shared" si="62"/>
        <v>0</v>
      </c>
    </row>
    <row r="588" spans="1:8" x14ac:dyDescent="0.2">
      <c r="A588" s="26"/>
      <c r="B588" s="28" t="s">
        <v>562</v>
      </c>
      <c r="C588" s="31">
        <v>54</v>
      </c>
      <c r="D588" s="6">
        <v>17</v>
      </c>
      <c r="E588" s="7">
        <f t="shared" si="60"/>
        <v>4.6134130713370355E-3</v>
      </c>
      <c r="F588" s="7">
        <f t="shared" si="61"/>
        <v>1.4929305348204093E-3</v>
      </c>
      <c r="G588" s="7">
        <f t="shared" si="63"/>
        <v>-0.68518518518518523</v>
      </c>
      <c r="H588" s="14">
        <f t="shared" si="62"/>
        <v>-3.1610422896198209E-3</v>
      </c>
    </row>
    <row r="589" spans="1:8" x14ac:dyDescent="0.2">
      <c r="A589" s="26"/>
      <c r="B589" s="28" t="s">
        <v>563</v>
      </c>
      <c r="C589" s="31">
        <v>166</v>
      </c>
      <c r="D589" s="6">
        <v>120</v>
      </c>
      <c r="E589" s="7">
        <f t="shared" si="60"/>
        <v>1.4181973515591627E-2</v>
      </c>
      <c r="F589" s="7">
        <f t="shared" si="61"/>
        <v>1.0538333186967595E-2</v>
      </c>
      <c r="G589" s="7">
        <f t="shared" si="63"/>
        <v>-0.27710843373493976</v>
      </c>
      <c r="H589" s="14">
        <f t="shared" si="62"/>
        <v>-3.9299444681759931E-3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12</v>
      </c>
      <c r="D591" s="6">
        <v>2</v>
      </c>
      <c r="E591" s="7">
        <f t="shared" si="60"/>
        <v>1.0252029047415634E-3</v>
      </c>
      <c r="F591" s="7">
        <f t="shared" si="61"/>
        <v>1.7563888644945991E-4</v>
      </c>
      <c r="G591" s="7">
        <f t="shared" si="63"/>
        <v>-0.83333333333333337</v>
      </c>
      <c r="H591" s="14">
        <f t="shared" si="62"/>
        <v>-8.5433575395130288E-4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2</v>
      </c>
      <c r="D593" s="6">
        <v>0</v>
      </c>
      <c r="E593" s="7">
        <f t="shared" si="60"/>
        <v>1.7086715079026057E-4</v>
      </c>
      <c r="F593" s="7" t="str">
        <f t="shared" si="61"/>
        <v/>
      </c>
      <c r="G593" s="7">
        <f t="shared" si="63"/>
        <v>-1</v>
      </c>
      <c r="H593" s="14">
        <f t="shared" si="62"/>
        <v>-1.7086715079026057E-4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4191</v>
      </c>
      <c r="D601" s="10">
        <f>SUM(D602:D629)</f>
        <v>3197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-0.23717489859222143</v>
      </c>
      <c r="H601" s="24">
        <f t="shared" ref="H601:H629" si="66">+IF(OR(AND(E601=""),(G601="")),"",E601*G601)</f>
        <v>-0.23717489859222143</v>
      </c>
    </row>
    <row r="602" spans="1:8" x14ac:dyDescent="0.2">
      <c r="A602" s="26"/>
      <c r="B602" s="27" t="s">
        <v>570</v>
      </c>
      <c r="C602" s="30">
        <v>10</v>
      </c>
      <c r="D602" s="11">
        <v>29</v>
      </c>
      <c r="E602" s="12">
        <f t="shared" si="64"/>
        <v>2.3860653781913625E-3</v>
      </c>
      <c r="F602" s="12">
        <f t="shared" si="65"/>
        <v>9.0710040663121681E-3</v>
      </c>
      <c r="G602" s="12">
        <f t="shared" ref="G602:G629" si="67">+IF(AND(C602=0,D602=0)," ",IF(C602=0,1,IF(D602=0,-1,(D602-C602)/C602)))</f>
        <v>1.9</v>
      </c>
      <c r="H602" s="13">
        <f t="shared" si="66"/>
        <v>4.5335242185635888E-3</v>
      </c>
    </row>
    <row r="603" spans="1:8" x14ac:dyDescent="0.2">
      <c r="A603" s="26"/>
      <c r="B603" s="28" t="s">
        <v>571</v>
      </c>
      <c r="C603" s="31">
        <v>8</v>
      </c>
      <c r="D603" s="6">
        <v>27</v>
      </c>
      <c r="E603" s="7">
        <f t="shared" si="64"/>
        <v>1.9088523025530899E-3</v>
      </c>
      <c r="F603" s="7">
        <f t="shared" si="65"/>
        <v>8.4454175789802945E-3</v>
      </c>
      <c r="G603" s="7">
        <f t="shared" si="67"/>
        <v>2.375</v>
      </c>
      <c r="H603" s="14">
        <f t="shared" si="66"/>
        <v>4.5335242185635888E-3</v>
      </c>
    </row>
    <row r="604" spans="1:8" ht="25.5" x14ac:dyDescent="0.2">
      <c r="A604" s="26"/>
      <c r="B604" s="28" t="s">
        <v>572</v>
      </c>
      <c r="C604" s="31">
        <v>224</v>
      </c>
      <c r="D604" s="6">
        <v>210</v>
      </c>
      <c r="E604" s="7">
        <f t="shared" si="64"/>
        <v>5.3447864471486521E-2</v>
      </c>
      <c r="F604" s="7">
        <f t="shared" si="65"/>
        <v>6.5686581169846728E-2</v>
      </c>
      <c r="G604" s="7">
        <f t="shared" si="67"/>
        <v>-6.25E-2</v>
      </c>
      <c r="H604" s="14">
        <f t="shared" si="66"/>
        <v>-3.3404915294679076E-3</v>
      </c>
    </row>
    <row r="605" spans="1:8" x14ac:dyDescent="0.2">
      <c r="A605" s="26"/>
      <c r="B605" s="28" t="s">
        <v>573</v>
      </c>
      <c r="C605" s="31">
        <v>307</v>
      </c>
      <c r="D605" s="6">
        <v>255</v>
      </c>
      <c r="E605" s="7">
        <f t="shared" si="64"/>
        <v>7.3252207110474823E-2</v>
      </c>
      <c r="F605" s="7">
        <f t="shared" si="65"/>
        <v>7.9762277134813889E-2</v>
      </c>
      <c r="G605" s="7">
        <f t="shared" si="67"/>
        <v>-0.16938110749185667</v>
      </c>
      <c r="H605" s="14">
        <f t="shared" si="66"/>
        <v>-1.2407539966595084E-2</v>
      </c>
    </row>
    <row r="606" spans="1:8" x14ac:dyDescent="0.2">
      <c r="A606" s="26"/>
      <c r="B606" s="28" t="s">
        <v>574</v>
      </c>
      <c r="C606" s="31">
        <v>167</v>
      </c>
      <c r="D606" s="6">
        <v>290</v>
      </c>
      <c r="E606" s="7">
        <f t="shared" si="64"/>
        <v>3.984729181579575E-2</v>
      </c>
      <c r="F606" s="7">
        <f t="shared" si="65"/>
        <v>9.0710040663121674E-2</v>
      </c>
      <c r="G606" s="7">
        <f t="shared" si="67"/>
        <v>0.73652694610778446</v>
      </c>
      <c r="H606" s="14">
        <f t="shared" si="66"/>
        <v>2.9348604151753759E-2</v>
      </c>
    </row>
    <row r="607" spans="1:8" x14ac:dyDescent="0.2">
      <c r="A607" s="26"/>
      <c r="B607" s="28" t="s">
        <v>575</v>
      </c>
      <c r="C607" s="31">
        <v>5</v>
      </c>
      <c r="D607" s="6">
        <v>0</v>
      </c>
      <c r="E607" s="7">
        <f t="shared" si="64"/>
        <v>1.1930326890956812E-3</v>
      </c>
      <c r="F607" s="7" t="str">
        <f t="shared" si="65"/>
        <v/>
      </c>
      <c r="G607" s="7">
        <f t="shared" si="67"/>
        <v>-1</v>
      </c>
      <c r="H607" s="14">
        <f t="shared" si="66"/>
        <v>-1.1930326890956812E-3</v>
      </c>
    </row>
    <row r="608" spans="1:8" x14ac:dyDescent="0.2">
      <c r="A608" s="26"/>
      <c r="B608" s="28" t="s">
        <v>576</v>
      </c>
      <c r="C608" s="31">
        <v>8</v>
      </c>
      <c r="D608" s="6">
        <v>2</v>
      </c>
      <c r="E608" s="7">
        <f t="shared" si="64"/>
        <v>1.9088523025530899E-3</v>
      </c>
      <c r="F608" s="7">
        <f t="shared" si="65"/>
        <v>6.2558648733187366E-4</v>
      </c>
      <c r="G608" s="7">
        <f t="shared" si="67"/>
        <v>-0.75</v>
      </c>
      <c r="H608" s="14">
        <f t="shared" si="66"/>
        <v>-1.4316392269148174E-3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10</v>
      </c>
      <c r="D610" s="6">
        <v>29</v>
      </c>
      <c r="E610" s="7">
        <f t="shared" si="64"/>
        <v>2.3860653781913625E-3</v>
      </c>
      <c r="F610" s="7">
        <f t="shared" si="65"/>
        <v>9.0710040663121681E-3</v>
      </c>
      <c r="G610" s="7">
        <f t="shared" si="67"/>
        <v>1.9</v>
      </c>
      <c r="H610" s="14">
        <f t="shared" si="66"/>
        <v>4.5335242185635888E-3</v>
      </c>
    </row>
    <row r="611" spans="1:8" x14ac:dyDescent="0.2">
      <c r="A611" s="26"/>
      <c r="B611" s="28" t="s">
        <v>579</v>
      </c>
      <c r="C611" s="31">
        <v>6</v>
      </c>
      <c r="D611" s="6">
        <v>3</v>
      </c>
      <c r="E611" s="7">
        <f t="shared" si="64"/>
        <v>1.4316392269148174E-3</v>
      </c>
      <c r="F611" s="7">
        <f t="shared" si="65"/>
        <v>9.383797309978105E-4</v>
      </c>
      <c r="G611" s="7">
        <f t="shared" si="67"/>
        <v>-0.5</v>
      </c>
      <c r="H611" s="14">
        <f t="shared" si="66"/>
        <v>-7.158196134574087E-4</v>
      </c>
    </row>
    <row r="612" spans="1:8" x14ac:dyDescent="0.2">
      <c r="A612" s="26"/>
      <c r="B612" s="28" t="s">
        <v>580</v>
      </c>
      <c r="C612" s="31">
        <v>39</v>
      </c>
      <c r="D612" s="6">
        <v>13</v>
      </c>
      <c r="E612" s="7">
        <f t="shared" si="64"/>
        <v>9.3056549749463129E-3</v>
      </c>
      <c r="F612" s="7">
        <f t="shared" si="65"/>
        <v>4.0663121676571788E-3</v>
      </c>
      <c r="G612" s="7">
        <f t="shared" si="67"/>
        <v>-0.66666666666666663</v>
      </c>
      <c r="H612" s="14">
        <f t="shared" si="66"/>
        <v>-6.203769983297542E-3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179</v>
      </c>
      <c r="D614" s="6">
        <v>46</v>
      </c>
      <c r="E614" s="7">
        <f t="shared" si="64"/>
        <v>4.2710570269625388E-2</v>
      </c>
      <c r="F614" s="7">
        <f t="shared" si="65"/>
        <v>1.4388489208633094E-2</v>
      </c>
      <c r="G614" s="7">
        <f t="shared" si="67"/>
        <v>-0.74301675977653636</v>
      </c>
      <c r="H614" s="14">
        <f t="shared" si="66"/>
        <v>-3.1734669529945123E-2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1089</v>
      </c>
      <c r="D616" s="6">
        <v>567</v>
      </c>
      <c r="E616" s="7">
        <f t="shared" si="64"/>
        <v>0.25984251968503935</v>
      </c>
      <c r="F616" s="7">
        <f t="shared" si="65"/>
        <v>0.17735376915858617</v>
      </c>
      <c r="G616" s="7">
        <f t="shared" si="67"/>
        <v>-0.47933884297520662</v>
      </c>
      <c r="H616" s="14">
        <f t="shared" si="66"/>
        <v>-0.12455261274158912</v>
      </c>
    </row>
    <row r="617" spans="1:8" x14ac:dyDescent="0.2">
      <c r="A617" s="26"/>
      <c r="B617" s="28" t="s">
        <v>585</v>
      </c>
      <c r="C617" s="31">
        <v>230</v>
      </c>
      <c r="D617" s="6">
        <v>108</v>
      </c>
      <c r="E617" s="7">
        <f t="shared" si="64"/>
        <v>5.4879503698401333E-2</v>
      </c>
      <c r="F617" s="7">
        <f t="shared" si="65"/>
        <v>3.3781670315921178E-2</v>
      </c>
      <c r="G617" s="7">
        <f t="shared" si="67"/>
        <v>-0.5304347826086957</v>
      </c>
      <c r="H617" s="14">
        <f t="shared" si="66"/>
        <v>-2.9109997613934624E-2</v>
      </c>
    </row>
    <row r="618" spans="1:8" x14ac:dyDescent="0.2">
      <c r="A618" s="26"/>
      <c r="B618" s="28" t="s">
        <v>586</v>
      </c>
      <c r="C618" s="31">
        <v>44</v>
      </c>
      <c r="D618" s="6">
        <v>31</v>
      </c>
      <c r="E618" s="7">
        <f t="shared" si="64"/>
        <v>1.0498687664041995E-2</v>
      </c>
      <c r="F618" s="7">
        <f t="shared" si="65"/>
        <v>9.6965905536440418E-3</v>
      </c>
      <c r="G618" s="7">
        <f t="shared" si="67"/>
        <v>-0.29545454545454547</v>
      </c>
      <c r="H618" s="14">
        <f t="shared" si="66"/>
        <v>-3.1018849916487714E-3</v>
      </c>
    </row>
    <row r="619" spans="1:8" x14ac:dyDescent="0.2">
      <c r="A619" s="26"/>
      <c r="B619" s="28" t="s">
        <v>587</v>
      </c>
      <c r="C619" s="31">
        <v>1381</v>
      </c>
      <c r="D619" s="6">
        <v>1350</v>
      </c>
      <c r="E619" s="7">
        <f t="shared" si="64"/>
        <v>0.32951562872822715</v>
      </c>
      <c r="F619" s="7">
        <f t="shared" si="65"/>
        <v>0.42227087894901472</v>
      </c>
      <c r="G619" s="7">
        <f t="shared" si="67"/>
        <v>-2.2447501810282405E-2</v>
      </c>
      <c r="H619" s="14">
        <f t="shared" si="66"/>
        <v>-7.3968026723932236E-3</v>
      </c>
    </row>
    <row r="620" spans="1:8" x14ac:dyDescent="0.2">
      <c r="A620" s="26"/>
      <c r="B620" s="28" t="s">
        <v>588</v>
      </c>
      <c r="C620" s="31">
        <v>85</v>
      </c>
      <c r="D620" s="6">
        <v>29</v>
      </c>
      <c r="E620" s="7">
        <f t="shared" si="64"/>
        <v>2.028155571462658E-2</v>
      </c>
      <c r="F620" s="7">
        <f t="shared" si="65"/>
        <v>9.0710040663121681E-3</v>
      </c>
      <c r="G620" s="7">
        <f t="shared" si="67"/>
        <v>-0.6588235294117647</v>
      </c>
      <c r="H620" s="14">
        <f t="shared" si="66"/>
        <v>-1.3361966117871629E-2</v>
      </c>
    </row>
    <row r="621" spans="1:8" x14ac:dyDescent="0.2">
      <c r="A621" s="26"/>
      <c r="B621" s="28" t="s">
        <v>589</v>
      </c>
      <c r="C621" s="31">
        <v>14</v>
      </c>
      <c r="D621" s="6">
        <v>10</v>
      </c>
      <c r="E621" s="7">
        <f t="shared" si="64"/>
        <v>3.3404915294679076E-3</v>
      </c>
      <c r="F621" s="7">
        <f t="shared" si="65"/>
        <v>3.1279324366593683E-3</v>
      </c>
      <c r="G621" s="7">
        <f t="shared" si="67"/>
        <v>-0.2857142857142857</v>
      </c>
      <c r="H621" s="14">
        <f t="shared" si="66"/>
        <v>-9.5442615127654497E-4</v>
      </c>
    </row>
    <row r="622" spans="1:8" x14ac:dyDescent="0.2">
      <c r="A622" s="26"/>
      <c r="B622" s="28" t="s">
        <v>590</v>
      </c>
      <c r="C622" s="31">
        <v>5</v>
      </c>
      <c r="D622" s="6">
        <v>18</v>
      </c>
      <c r="E622" s="7">
        <f t="shared" si="64"/>
        <v>1.1930326890956812E-3</v>
      </c>
      <c r="F622" s="7">
        <f t="shared" si="65"/>
        <v>5.630278385986863E-3</v>
      </c>
      <c r="G622" s="7">
        <f t="shared" si="67"/>
        <v>2.6</v>
      </c>
      <c r="H622" s="14">
        <f t="shared" si="66"/>
        <v>3.1018849916487714E-3</v>
      </c>
    </row>
    <row r="623" spans="1:8" ht="25.5" x14ac:dyDescent="0.2">
      <c r="A623" s="26"/>
      <c r="B623" s="28" t="s">
        <v>591</v>
      </c>
      <c r="C623" s="31">
        <v>23</v>
      </c>
      <c r="D623" s="6">
        <v>0</v>
      </c>
      <c r="E623" s="7">
        <f t="shared" si="64"/>
        <v>5.4879503698401335E-3</v>
      </c>
      <c r="F623" s="7" t="str">
        <f t="shared" si="65"/>
        <v/>
      </c>
      <c r="G623" s="7">
        <f t="shared" si="67"/>
        <v>-1</v>
      </c>
      <c r="H623" s="14">
        <f t="shared" si="66"/>
        <v>-5.4879503698401335E-3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321</v>
      </c>
      <c r="D625" s="6">
        <v>129</v>
      </c>
      <c r="E625" s="7">
        <f t="shared" si="64"/>
        <v>7.6592698639942738E-2</v>
      </c>
      <c r="F625" s="7">
        <f t="shared" si="65"/>
        <v>4.0350328432905848E-2</v>
      </c>
      <c r="G625" s="7">
        <f t="shared" si="67"/>
        <v>-0.59813084112149528</v>
      </c>
      <c r="H625" s="14">
        <f t="shared" si="66"/>
        <v>-4.5812455261274157E-2</v>
      </c>
    </row>
    <row r="626" spans="1:8" x14ac:dyDescent="0.2">
      <c r="A626" s="26"/>
      <c r="B626" s="28" t="s">
        <v>594</v>
      </c>
      <c r="C626" s="31">
        <v>4</v>
      </c>
      <c r="D626" s="6">
        <v>2</v>
      </c>
      <c r="E626" s="7">
        <f t="shared" si="64"/>
        <v>9.5442615127654497E-4</v>
      </c>
      <c r="F626" s="7">
        <f t="shared" si="65"/>
        <v>6.2558648733187366E-4</v>
      </c>
      <c r="G626" s="7">
        <f t="shared" si="67"/>
        <v>-0.5</v>
      </c>
      <c r="H626" s="14">
        <f t="shared" si="66"/>
        <v>-4.7721307563827249E-4</v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3</v>
      </c>
      <c r="D628" s="6">
        <v>16</v>
      </c>
      <c r="E628" s="7">
        <f t="shared" si="64"/>
        <v>7.158196134574087E-4</v>
      </c>
      <c r="F628" s="7">
        <f t="shared" si="65"/>
        <v>5.0046918986549893E-3</v>
      </c>
      <c r="G628" s="7">
        <f t="shared" si="67"/>
        <v>4.333333333333333</v>
      </c>
      <c r="H628" s="14">
        <f t="shared" si="66"/>
        <v>3.101884991648771E-3</v>
      </c>
    </row>
    <row r="629" spans="1:8" ht="26.25" thickBot="1" x14ac:dyDescent="0.25">
      <c r="A629" s="26"/>
      <c r="B629" s="29" t="s">
        <v>597</v>
      </c>
      <c r="C629" s="32">
        <v>29</v>
      </c>
      <c r="D629" s="15">
        <v>33</v>
      </c>
      <c r="E629" s="16">
        <f t="shared" si="64"/>
        <v>6.9195895967549513E-3</v>
      </c>
      <c r="F629" s="16">
        <f t="shared" si="65"/>
        <v>1.0322177040975915E-2</v>
      </c>
      <c r="G629" s="16">
        <f t="shared" si="67"/>
        <v>0.13793103448275862</v>
      </c>
      <c r="H629" s="17">
        <f t="shared" si="66"/>
        <v>9.5442615127654497E-4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640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641</v>
      </c>
      <c r="C8" s="10">
        <f>+C19+C76+C181+C362+C601</f>
        <v>5516</v>
      </c>
      <c r="D8" s="10">
        <f>+D19+D76+D181+D362+D601</f>
        <v>6038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9.4633792603335751E-2</v>
      </c>
      <c r="H8" s="24">
        <f t="shared" ref="H8:H13" si="1">+IF(OR(AND(E8=""),(G8="")),"",E8*G8)</f>
        <v>9.4633792603335751E-2</v>
      </c>
    </row>
    <row r="9" spans="1:8" x14ac:dyDescent="0.2">
      <c r="A9" s="26"/>
      <c r="B9" s="21" t="s">
        <v>6</v>
      </c>
      <c r="C9" s="18">
        <f>+C19</f>
        <v>60</v>
      </c>
      <c r="D9" s="11">
        <f>+D19</f>
        <v>52</v>
      </c>
      <c r="E9" s="12">
        <f t="shared" ref="E9:F13" si="2">+C9/C$8</f>
        <v>1.0877447425670777E-2</v>
      </c>
      <c r="F9" s="12">
        <f t="shared" si="2"/>
        <v>8.6121232196091427E-3</v>
      </c>
      <c r="G9" s="12">
        <f t="shared" si="0"/>
        <v>-0.13333333333333333</v>
      </c>
      <c r="H9" s="13">
        <f t="shared" si="1"/>
        <v>-1.4503263234227702E-3</v>
      </c>
    </row>
    <row r="10" spans="1:8" x14ac:dyDescent="0.2">
      <c r="A10" s="26"/>
      <c r="B10" s="22" t="s">
        <v>7</v>
      </c>
      <c r="C10" s="19">
        <f>+C76</f>
        <v>455</v>
      </c>
      <c r="D10" s="6">
        <f>+D76</f>
        <v>465</v>
      </c>
      <c r="E10" s="7">
        <f t="shared" si="2"/>
        <v>8.2487309644670048E-2</v>
      </c>
      <c r="F10" s="7">
        <f t="shared" si="2"/>
        <v>7.7012255713812525E-2</v>
      </c>
      <c r="G10" s="7">
        <f t="shared" si="0"/>
        <v>2.197802197802198E-2</v>
      </c>
      <c r="H10" s="14">
        <f t="shared" si="1"/>
        <v>1.8129079042784628E-3</v>
      </c>
    </row>
    <row r="11" spans="1:8" ht="25.5" x14ac:dyDescent="0.2">
      <c r="A11" s="26"/>
      <c r="B11" s="22" t="s">
        <v>8</v>
      </c>
      <c r="C11" s="19">
        <f>+C181</f>
        <v>643</v>
      </c>
      <c r="D11" s="6">
        <f>+D181</f>
        <v>565</v>
      </c>
      <c r="E11" s="7">
        <f t="shared" si="2"/>
        <v>0.11656997824510515</v>
      </c>
      <c r="F11" s="7">
        <f t="shared" si="2"/>
        <v>9.3574031136137797E-2</v>
      </c>
      <c r="G11" s="7">
        <f t="shared" si="0"/>
        <v>-0.12130637636080871</v>
      </c>
      <c r="H11" s="14">
        <f t="shared" si="1"/>
        <v>-1.4140681653372008E-2</v>
      </c>
    </row>
    <row r="12" spans="1:8" x14ac:dyDescent="0.2">
      <c r="A12" s="26"/>
      <c r="B12" s="22" t="s">
        <v>9</v>
      </c>
      <c r="C12" s="19">
        <f>+C362</f>
        <v>3188</v>
      </c>
      <c r="D12" s="6">
        <f>+D362</f>
        <v>3940</v>
      </c>
      <c r="E12" s="7">
        <f t="shared" si="2"/>
        <v>0.5779550398839739</v>
      </c>
      <c r="F12" s="7">
        <f t="shared" si="2"/>
        <v>0.65253395163961581</v>
      </c>
      <c r="G12" s="7">
        <f t="shared" si="0"/>
        <v>0.23588456712672523</v>
      </c>
      <c r="H12" s="14">
        <f t="shared" si="1"/>
        <v>0.1363306744017404</v>
      </c>
    </row>
    <row r="13" spans="1:8" ht="15.75" thickBot="1" x14ac:dyDescent="0.25">
      <c r="A13" s="26"/>
      <c r="B13" s="23" t="s">
        <v>10</v>
      </c>
      <c r="C13" s="20">
        <f>+C601</f>
        <v>1170</v>
      </c>
      <c r="D13" s="15">
        <f>+D601</f>
        <v>1016</v>
      </c>
      <c r="E13" s="16">
        <f t="shared" si="2"/>
        <v>0.21211022480058014</v>
      </c>
      <c r="F13" s="16">
        <f t="shared" si="2"/>
        <v>0.16826763829082478</v>
      </c>
      <c r="G13" s="16">
        <f t="shared" si="0"/>
        <v>-0.13162393162393163</v>
      </c>
      <c r="H13" s="17">
        <f t="shared" si="1"/>
        <v>-2.7918781725888329E-2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60</v>
      </c>
      <c r="D19" s="10">
        <f>SUM(D20:D70)</f>
        <v>52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-0.13333333333333333</v>
      </c>
      <c r="H19" s="24">
        <f t="shared" ref="H19:H50" si="5">+IF(OR(AND(E19=""),(G19="")),"",E19*G19)</f>
        <v>-0.13333333333333333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1</v>
      </c>
      <c r="D25" s="6">
        <v>0</v>
      </c>
      <c r="E25" s="7">
        <f t="shared" si="3"/>
        <v>1.6666666666666666E-2</v>
      </c>
      <c r="F25" s="7" t="str">
        <f t="shared" si="4"/>
        <v/>
      </c>
      <c r="G25" s="7">
        <f t="shared" si="6"/>
        <v>-1</v>
      </c>
      <c r="H25" s="14">
        <f t="shared" si="5"/>
        <v>-1.6666666666666666E-2</v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3</v>
      </c>
      <c r="D27" s="6">
        <v>4</v>
      </c>
      <c r="E27" s="7">
        <f t="shared" si="3"/>
        <v>0.05</v>
      </c>
      <c r="F27" s="7">
        <f t="shared" si="4"/>
        <v>7.6923076923076927E-2</v>
      </c>
      <c r="G27" s="7">
        <f t="shared" si="6"/>
        <v>0.33333333333333331</v>
      </c>
      <c r="H27" s="14">
        <f t="shared" si="5"/>
        <v>1.6666666666666666E-2</v>
      </c>
    </row>
    <row r="28" spans="1:8" x14ac:dyDescent="0.2">
      <c r="A28" s="26"/>
      <c r="B28" s="22" t="s">
        <v>20</v>
      </c>
      <c r="C28" s="19">
        <v>3</v>
      </c>
      <c r="D28" s="6">
        <v>1</v>
      </c>
      <c r="E28" s="7">
        <f t="shared" si="3"/>
        <v>0.05</v>
      </c>
      <c r="F28" s="7">
        <f t="shared" si="4"/>
        <v>1.9230769230769232E-2</v>
      </c>
      <c r="G28" s="7">
        <f t="shared" si="6"/>
        <v>-0.66666666666666663</v>
      </c>
      <c r="H28" s="14">
        <f t="shared" si="5"/>
        <v>-3.3333333333333333E-2</v>
      </c>
    </row>
    <row r="29" spans="1:8" x14ac:dyDescent="0.2">
      <c r="A29" s="26"/>
      <c r="B29" s="22" t="s">
        <v>21</v>
      </c>
      <c r="C29" s="19">
        <v>5</v>
      </c>
      <c r="D29" s="6">
        <v>2</v>
      </c>
      <c r="E29" s="7">
        <f t="shared" si="3"/>
        <v>8.3333333333333329E-2</v>
      </c>
      <c r="F29" s="7">
        <f t="shared" si="4"/>
        <v>3.8461538461538464E-2</v>
      </c>
      <c r="G29" s="7">
        <f t="shared" si="6"/>
        <v>-0.6</v>
      </c>
      <c r="H29" s="14">
        <f t="shared" si="5"/>
        <v>-4.9999999999999996E-2</v>
      </c>
    </row>
    <row r="30" spans="1:8" x14ac:dyDescent="0.2">
      <c r="A30" s="26"/>
      <c r="B30" s="22" t="s">
        <v>22</v>
      </c>
      <c r="C30" s="19">
        <v>8</v>
      </c>
      <c r="D30" s="6">
        <v>23</v>
      </c>
      <c r="E30" s="7">
        <f t="shared" si="3"/>
        <v>0.13333333333333333</v>
      </c>
      <c r="F30" s="7">
        <f t="shared" si="4"/>
        <v>0.44230769230769229</v>
      </c>
      <c r="G30" s="7">
        <f t="shared" si="6"/>
        <v>1.875</v>
      </c>
      <c r="H30" s="14">
        <f t="shared" si="5"/>
        <v>0.25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3</v>
      </c>
      <c r="D36" s="6">
        <v>5</v>
      </c>
      <c r="E36" s="7">
        <f t="shared" si="3"/>
        <v>0.05</v>
      </c>
      <c r="F36" s="7">
        <f t="shared" si="4"/>
        <v>9.6153846153846159E-2</v>
      </c>
      <c r="G36" s="7">
        <f t="shared" si="6"/>
        <v>0.66666666666666663</v>
      </c>
      <c r="H36" s="14">
        <f t="shared" si="5"/>
        <v>3.3333333333333333E-2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4</v>
      </c>
      <c r="D39" s="6">
        <v>3</v>
      </c>
      <c r="E39" s="7">
        <f t="shared" si="3"/>
        <v>6.6666666666666666E-2</v>
      </c>
      <c r="F39" s="7">
        <f t="shared" si="4"/>
        <v>5.7692307692307696E-2</v>
      </c>
      <c r="G39" s="7">
        <f t="shared" si="6"/>
        <v>-0.25</v>
      </c>
      <c r="H39" s="14">
        <f t="shared" si="5"/>
        <v>-1.6666666666666666E-2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3</v>
      </c>
      <c r="E44" s="7" t="str">
        <f t="shared" si="3"/>
        <v/>
      </c>
      <c r="F44" s="7">
        <f t="shared" si="4"/>
        <v>5.7692307692307696E-2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</v>
      </c>
      <c r="D45" s="6">
        <v>1</v>
      </c>
      <c r="E45" s="7">
        <f t="shared" si="3"/>
        <v>1.6666666666666666E-2</v>
      </c>
      <c r="F45" s="7">
        <f t="shared" si="4"/>
        <v>1.9230769230769232E-2</v>
      </c>
      <c r="G45" s="7">
        <f t="shared" si="6"/>
        <v>0</v>
      </c>
      <c r="H45" s="14">
        <f t="shared" si="5"/>
        <v>0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15</v>
      </c>
      <c r="D50" s="6">
        <v>3</v>
      </c>
      <c r="E50" s="7">
        <f t="shared" si="3"/>
        <v>0.25</v>
      </c>
      <c r="F50" s="7">
        <f t="shared" si="4"/>
        <v>5.7692307692307696E-2</v>
      </c>
      <c r="G50" s="7">
        <f t="shared" si="6"/>
        <v>-0.8</v>
      </c>
      <c r="H50" s="14">
        <f t="shared" si="5"/>
        <v>-0.2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0</v>
      </c>
      <c r="E53" s="7">
        <f t="shared" si="7"/>
        <v>1.6666666666666666E-2</v>
      </c>
      <c r="F53" s="7" t="str">
        <f t="shared" si="8"/>
        <v/>
      </c>
      <c r="G53" s="7">
        <f t="shared" si="10"/>
        <v>-1</v>
      </c>
      <c r="H53" s="14">
        <f t="shared" si="9"/>
        <v>-1.6666666666666666E-2</v>
      </c>
    </row>
    <row r="54" spans="1:8" x14ac:dyDescent="0.2">
      <c r="A54" s="26"/>
      <c r="B54" s="22" t="s">
        <v>46</v>
      </c>
      <c r="C54" s="19">
        <v>3</v>
      </c>
      <c r="D54" s="6">
        <v>1</v>
      </c>
      <c r="E54" s="7">
        <f t="shared" si="7"/>
        <v>0.05</v>
      </c>
      <c r="F54" s="7">
        <f t="shared" si="8"/>
        <v>1.9230769230769232E-2</v>
      </c>
      <c r="G54" s="7">
        <f t="shared" si="10"/>
        <v>-0.66666666666666663</v>
      </c>
      <c r="H54" s="14">
        <f t="shared" si="9"/>
        <v>-3.3333333333333333E-2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1</v>
      </c>
      <c r="E61" s="7" t="str">
        <f t="shared" si="7"/>
        <v/>
      </c>
      <c r="F61" s="7">
        <f t="shared" si="8"/>
        <v>1.9230769230769232E-2</v>
      </c>
      <c r="G61" s="7">
        <f t="shared" si="10"/>
        <v>1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2</v>
      </c>
      <c r="E62" s="7" t="str">
        <f t="shared" si="7"/>
        <v/>
      </c>
      <c r="F62" s="7">
        <f t="shared" si="8"/>
        <v>3.8461538461538464E-2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2</v>
      </c>
      <c r="D64" s="6">
        <v>2</v>
      </c>
      <c r="E64" s="7">
        <f t="shared" si="7"/>
        <v>3.3333333333333333E-2</v>
      </c>
      <c r="F64" s="7">
        <f t="shared" si="8"/>
        <v>3.8461538461538464E-2</v>
      </c>
      <c r="G64" s="7">
        <f t="shared" si="10"/>
        <v>0</v>
      </c>
      <c r="H64" s="14">
        <f t="shared" si="9"/>
        <v>0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9</v>
      </c>
      <c r="D68" s="6">
        <v>1</v>
      </c>
      <c r="E68" s="7">
        <f t="shared" si="7"/>
        <v>0.15</v>
      </c>
      <c r="F68" s="7">
        <f t="shared" si="8"/>
        <v>1.9230769230769232E-2</v>
      </c>
      <c r="G68" s="7">
        <f t="shared" si="10"/>
        <v>-0.88888888888888884</v>
      </c>
      <c r="H68" s="14">
        <f t="shared" si="9"/>
        <v>-0.13333333333333333</v>
      </c>
    </row>
    <row r="69" spans="1:8" x14ac:dyDescent="0.2">
      <c r="A69" s="26"/>
      <c r="B69" s="22" t="s">
        <v>61</v>
      </c>
      <c r="C69" s="19">
        <v>2</v>
      </c>
      <c r="D69" s="6">
        <v>0</v>
      </c>
      <c r="E69" s="7">
        <f t="shared" si="7"/>
        <v>3.3333333333333333E-2</v>
      </c>
      <c r="F69" s="7" t="str">
        <f t="shared" si="8"/>
        <v/>
      </c>
      <c r="G69" s="7">
        <f t="shared" si="10"/>
        <v>-1</v>
      </c>
      <c r="H69" s="14">
        <f t="shared" si="9"/>
        <v>-3.3333333333333333E-2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455</v>
      </c>
      <c r="D76" s="10">
        <f>SUM(D77:D175)</f>
        <v>465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2.197802197802198E-2</v>
      </c>
      <c r="H76" s="24">
        <f t="shared" ref="H76:H107" si="13">+IF(OR(AND(E76=""),(G76="")),"",E76*G76)</f>
        <v>2.197802197802198E-2</v>
      </c>
    </row>
    <row r="77" spans="1:8" x14ac:dyDescent="0.2">
      <c r="A77" s="26"/>
      <c r="B77" s="27" t="s">
        <v>63</v>
      </c>
      <c r="C77" s="30">
        <v>14</v>
      </c>
      <c r="D77" s="11">
        <v>22</v>
      </c>
      <c r="E77" s="12">
        <f t="shared" si="11"/>
        <v>3.0769230769230771E-2</v>
      </c>
      <c r="F77" s="12">
        <f t="shared" si="12"/>
        <v>4.7311827956989246E-2</v>
      </c>
      <c r="G77" s="12">
        <f t="shared" ref="G77:G108" si="14">+IF(AND(C77=0,D77=0)," ",IF(C77=0,1,IF(D77=0,-1,(D77-C77)/C77)))</f>
        <v>0.5714285714285714</v>
      </c>
      <c r="H77" s="13">
        <f t="shared" si="13"/>
        <v>1.7582417582417582E-2</v>
      </c>
    </row>
    <row r="78" spans="1:8" x14ac:dyDescent="0.2">
      <c r="A78" s="26"/>
      <c r="B78" s="28" t="s">
        <v>64</v>
      </c>
      <c r="C78" s="31">
        <v>0</v>
      </c>
      <c r="D78" s="6">
        <v>1</v>
      </c>
      <c r="E78" s="7" t="str">
        <f t="shared" si="11"/>
        <v/>
      </c>
      <c r="F78" s="7">
        <f t="shared" si="12"/>
        <v>2.1505376344086021E-3</v>
      </c>
      <c r="G78" s="7">
        <f t="shared" si="14"/>
        <v>1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1</v>
      </c>
      <c r="D79" s="6">
        <v>20</v>
      </c>
      <c r="E79" s="7">
        <f t="shared" si="11"/>
        <v>2.1978021978021978E-3</v>
      </c>
      <c r="F79" s="7">
        <f t="shared" si="12"/>
        <v>4.3010752688172046E-2</v>
      </c>
      <c r="G79" s="7">
        <f t="shared" si="14"/>
        <v>19</v>
      </c>
      <c r="H79" s="14">
        <f t="shared" si="13"/>
        <v>4.1758241758241756E-2</v>
      </c>
    </row>
    <row r="80" spans="1:8" x14ac:dyDescent="0.2">
      <c r="A80" s="26"/>
      <c r="B80" s="28" t="s">
        <v>66</v>
      </c>
      <c r="C80" s="31">
        <v>32</v>
      </c>
      <c r="D80" s="6">
        <v>23</v>
      </c>
      <c r="E80" s="7">
        <f t="shared" si="11"/>
        <v>7.032967032967033E-2</v>
      </c>
      <c r="F80" s="7">
        <f t="shared" si="12"/>
        <v>4.9462365591397849E-2</v>
      </c>
      <c r="G80" s="7">
        <f t="shared" si="14"/>
        <v>-0.28125</v>
      </c>
      <c r="H80" s="14">
        <f t="shared" si="13"/>
        <v>-1.9780219780219779E-2</v>
      </c>
    </row>
    <row r="81" spans="1:8" ht="25.5" x14ac:dyDescent="0.2">
      <c r="A81" s="26"/>
      <c r="B81" s="28" t="s">
        <v>67</v>
      </c>
      <c r="C81" s="31">
        <v>8</v>
      </c>
      <c r="D81" s="6">
        <v>3</v>
      </c>
      <c r="E81" s="7">
        <f t="shared" si="11"/>
        <v>1.7582417582417582E-2</v>
      </c>
      <c r="F81" s="7">
        <f t="shared" si="12"/>
        <v>6.4516129032258064E-3</v>
      </c>
      <c r="G81" s="7">
        <f t="shared" si="14"/>
        <v>-0.625</v>
      </c>
      <c r="H81" s="14">
        <f t="shared" si="13"/>
        <v>-1.0989010989010988E-2</v>
      </c>
    </row>
    <row r="82" spans="1:8" x14ac:dyDescent="0.2">
      <c r="A82" s="26"/>
      <c r="B82" s="28" t="s">
        <v>68</v>
      </c>
      <c r="C82" s="31">
        <v>2</v>
      </c>
      <c r="D82" s="6">
        <v>0</v>
      </c>
      <c r="E82" s="7">
        <f t="shared" si="11"/>
        <v>4.3956043956043956E-3</v>
      </c>
      <c r="F82" s="7" t="str">
        <f t="shared" si="12"/>
        <v/>
      </c>
      <c r="G82" s="7">
        <f t="shared" si="14"/>
        <v>-1</v>
      </c>
      <c r="H82" s="14">
        <f t="shared" si="13"/>
        <v>-4.3956043956043956E-3</v>
      </c>
    </row>
    <row r="83" spans="1:8" x14ac:dyDescent="0.2">
      <c r="A83" s="26"/>
      <c r="B83" s="28" t="s">
        <v>69</v>
      </c>
      <c r="C83" s="31">
        <v>1</v>
      </c>
      <c r="D83" s="6">
        <v>0</v>
      </c>
      <c r="E83" s="7">
        <f t="shared" si="11"/>
        <v>2.1978021978021978E-3</v>
      </c>
      <c r="F83" s="7" t="str">
        <f t="shared" si="12"/>
        <v/>
      </c>
      <c r="G83" s="7">
        <f t="shared" si="14"/>
        <v>-1</v>
      </c>
      <c r="H83" s="14">
        <f t="shared" si="13"/>
        <v>-2.1978021978021978E-3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1</v>
      </c>
      <c r="D85" s="6">
        <v>0</v>
      </c>
      <c r="E85" s="7">
        <f t="shared" si="11"/>
        <v>2.1978021978021978E-3</v>
      </c>
      <c r="F85" s="7" t="str">
        <f t="shared" si="12"/>
        <v/>
      </c>
      <c r="G85" s="7">
        <f t="shared" si="14"/>
        <v>-1</v>
      </c>
      <c r="H85" s="14">
        <f t="shared" si="13"/>
        <v>-2.1978021978021978E-3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3</v>
      </c>
      <c r="D87" s="6">
        <v>0</v>
      </c>
      <c r="E87" s="7">
        <f t="shared" si="11"/>
        <v>6.5934065934065934E-3</v>
      </c>
      <c r="F87" s="7" t="str">
        <f t="shared" si="12"/>
        <v/>
      </c>
      <c r="G87" s="7">
        <f t="shared" si="14"/>
        <v>-1</v>
      </c>
      <c r="H87" s="14">
        <f t="shared" si="13"/>
        <v>-6.5934065934065934E-3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4</v>
      </c>
      <c r="D92" s="6">
        <v>10</v>
      </c>
      <c r="E92" s="7">
        <f t="shared" si="11"/>
        <v>8.7912087912087912E-3</v>
      </c>
      <c r="F92" s="7">
        <f t="shared" si="12"/>
        <v>2.1505376344086023E-2</v>
      </c>
      <c r="G92" s="7">
        <f t="shared" si="14"/>
        <v>1.5</v>
      </c>
      <c r="H92" s="14">
        <f t="shared" si="13"/>
        <v>1.3186813186813187E-2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3</v>
      </c>
      <c r="D94" s="6">
        <v>12</v>
      </c>
      <c r="E94" s="7">
        <f t="shared" si="11"/>
        <v>6.5934065934065934E-3</v>
      </c>
      <c r="F94" s="7">
        <f t="shared" si="12"/>
        <v>2.5806451612903226E-2</v>
      </c>
      <c r="G94" s="7">
        <f t="shared" si="14"/>
        <v>3</v>
      </c>
      <c r="H94" s="14">
        <f t="shared" si="13"/>
        <v>1.9780219780219779E-2</v>
      </c>
    </row>
    <row r="95" spans="1:8" x14ac:dyDescent="0.2">
      <c r="A95" s="26"/>
      <c r="B95" s="28" t="s">
        <v>81</v>
      </c>
      <c r="C95" s="31">
        <v>4</v>
      </c>
      <c r="D95" s="6">
        <v>2</v>
      </c>
      <c r="E95" s="7">
        <f t="shared" si="11"/>
        <v>8.7912087912087912E-3</v>
      </c>
      <c r="F95" s="7">
        <f t="shared" si="12"/>
        <v>4.3010752688172043E-3</v>
      </c>
      <c r="G95" s="7">
        <f t="shared" si="14"/>
        <v>-0.5</v>
      </c>
      <c r="H95" s="14">
        <f t="shared" si="13"/>
        <v>-4.3956043956043956E-3</v>
      </c>
    </row>
    <row r="96" spans="1:8" x14ac:dyDescent="0.2">
      <c r="A96" s="26"/>
      <c r="B96" s="28" t="s">
        <v>82</v>
      </c>
      <c r="C96" s="31">
        <v>0</v>
      </c>
      <c r="D96" s="6">
        <v>3</v>
      </c>
      <c r="E96" s="7" t="str">
        <f t="shared" si="11"/>
        <v/>
      </c>
      <c r="F96" s="7">
        <f t="shared" si="12"/>
        <v>6.4516129032258064E-3</v>
      </c>
      <c r="G96" s="7">
        <f t="shared" si="14"/>
        <v>1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23</v>
      </c>
      <c r="D98" s="6">
        <v>12</v>
      </c>
      <c r="E98" s="7">
        <f t="shared" si="11"/>
        <v>5.054945054945055E-2</v>
      </c>
      <c r="F98" s="7">
        <f t="shared" si="12"/>
        <v>2.5806451612903226E-2</v>
      </c>
      <c r="G98" s="7">
        <f t="shared" si="14"/>
        <v>-0.47826086956521741</v>
      </c>
      <c r="H98" s="14">
        <f t="shared" si="13"/>
        <v>-2.4175824175824177E-2</v>
      </c>
    </row>
    <row r="99" spans="1:8" x14ac:dyDescent="0.2">
      <c r="A99" s="26"/>
      <c r="B99" s="28" t="s">
        <v>85</v>
      </c>
      <c r="C99" s="31">
        <v>4</v>
      </c>
      <c r="D99" s="6">
        <v>10</v>
      </c>
      <c r="E99" s="7">
        <f t="shared" si="11"/>
        <v>8.7912087912087912E-3</v>
      </c>
      <c r="F99" s="7">
        <f t="shared" si="12"/>
        <v>2.1505376344086023E-2</v>
      </c>
      <c r="G99" s="7">
        <f t="shared" si="14"/>
        <v>1.5</v>
      </c>
      <c r="H99" s="14">
        <f t="shared" si="13"/>
        <v>1.3186813186813187E-2</v>
      </c>
    </row>
    <row r="100" spans="1:8" x14ac:dyDescent="0.2">
      <c r="A100" s="26"/>
      <c r="B100" s="28" t="s">
        <v>86</v>
      </c>
      <c r="C100" s="31">
        <v>1</v>
      </c>
      <c r="D100" s="6">
        <v>2</v>
      </c>
      <c r="E100" s="7">
        <f t="shared" si="11"/>
        <v>2.1978021978021978E-3</v>
      </c>
      <c r="F100" s="7">
        <f t="shared" si="12"/>
        <v>4.3010752688172043E-3</v>
      </c>
      <c r="G100" s="7">
        <f t="shared" si="14"/>
        <v>1</v>
      </c>
      <c r="H100" s="14">
        <f t="shared" si="13"/>
        <v>2.1978021978021978E-3</v>
      </c>
    </row>
    <row r="101" spans="1:8" x14ac:dyDescent="0.2">
      <c r="A101" s="26"/>
      <c r="B101" s="28" t="s">
        <v>87</v>
      </c>
      <c r="C101" s="31">
        <v>2</v>
      </c>
      <c r="D101" s="6">
        <v>3</v>
      </c>
      <c r="E101" s="7">
        <f t="shared" si="11"/>
        <v>4.3956043956043956E-3</v>
      </c>
      <c r="F101" s="7">
        <f t="shared" si="12"/>
        <v>6.4516129032258064E-3</v>
      </c>
      <c r="G101" s="7">
        <f t="shared" si="14"/>
        <v>0.5</v>
      </c>
      <c r="H101" s="14">
        <f t="shared" si="13"/>
        <v>2.1978021978021978E-3</v>
      </c>
    </row>
    <row r="102" spans="1:8" x14ac:dyDescent="0.2">
      <c r="A102" s="26"/>
      <c r="B102" s="28" t="s">
        <v>88</v>
      </c>
      <c r="C102" s="31">
        <v>1</v>
      </c>
      <c r="D102" s="6">
        <v>1</v>
      </c>
      <c r="E102" s="7">
        <f t="shared" si="11"/>
        <v>2.1978021978021978E-3</v>
      </c>
      <c r="F102" s="7">
        <f t="shared" si="12"/>
        <v>2.1505376344086021E-3</v>
      </c>
      <c r="G102" s="7">
        <f t="shared" si="14"/>
        <v>0</v>
      </c>
      <c r="H102" s="14">
        <f t="shared" si="13"/>
        <v>0</v>
      </c>
    </row>
    <row r="103" spans="1:8" x14ac:dyDescent="0.2">
      <c r="A103" s="26"/>
      <c r="B103" s="28" t="s">
        <v>89</v>
      </c>
      <c r="C103" s="31">
        <v>1</v>
      </c>
      <c r="D103" s="6">
        <v>0</v>
      </c>
      <c r="E103" s="7">
        <f t="shared" si="11"/>
        <v>2.1978021978021978E-3</v>
      </c>
      <c r="F103" s="7" t="str">
        <f t="shared" si="12"/>
        <v/>
      </c>
      <c r="G103" s="7">
        <f t="shared" si="14"/>
        <v>-1</v>
      </c>
      <c r="H103" s="14">
        <f t="shared" si="13"/>
        <v>-2.1978021978021978E-3</v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6</v>
      </c>
      <c r="D106" s="6">
        <v>4</v>
      </c>
      <c r="E106" s="7">
        <f t="shared" si="11"/>
        <v>1.3186813186813187E-2</v>
      </c>
      <c r="F106" s="7">
        <f t="shared" si="12"/>
        <v>8.6021505376344086E-3</v>
      </c>
      <c r="G106" s="7">
        <f t="shared" si="14"/>
        <v>-0.33333333333333331</v>
      </c>
      <c r="H106" s="14">
        <f t="shared" si="13"/>
        <v>-4.3956043956043956E-3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5</v>
      </c>
      <c r="D110" s="6">
        <v>9</v>
      </c>
      <c r="E110" s="7">
        <f t="shared" si="15"/>
        <v>1.098901098901099E-2</v>
      </c>
      <c r="F110" s="7">
        <f t="shared" si="16"/>
        <v>1.935483870967742E-2</v>
      </c>
      <c r="G110" s="7">
        <f t="shared" si="18"/>
        <v>0.8</v>
      </c>
      <c r="H110" s="14">
        <f t="shared" si="17"/>
        <v>8.7912087912087929E-3</v>
      </c>
    </row>
    <row r="111" spans="1:8" x14ac:dyDescent="0.2">
      <c r="A111" s="26"/>
      <c r="B111" s="28" t="s">
        <v>97</v>
      </c>
      <c r="C111" s="31">
        <v>13</v>
      </c>
      <c r="D111" s="6">
        <v>2</v>
      </c>
      <c r="E111" s="7">
        <f t="shared" si="15"/>
        <v>2.8571428571428571E-2</v>
      </c>
      <c r="F111" s="7">
        <f t="shared" si="16"/>
        <v>4.3010752688172043E-3</v>
      </c>
      <c r="G111" s="7">
        <f t="shared" si="18"/>
        <v>-0.84615384615384615</v>
      </c>
      <c r="H111" s="14">
        <f t="shared" si="17"/>
        <v>-2.4175824175824173E-2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2</v>
      </c>
      <c r="D113" s="6">
        <v>1</v>
      </c>
      <c r="E113" s="7">
        <f t="shared" si="15"/>
        <v>4.3956043956043956E-3</v>
      </c>
      <c r="F113" s="7">
        <f t="shared" si="16"/>
        <v>2.1505376344086021E-3</v>
      </c>
      <c r="G113" s="7">
        <f t="shared" si="18"/>
        <v>-0.5</v>
      </c>
      <c r="H113" s="14">
        <f t="shared" si="17"/>
        <v>-2.1978021978021978E-3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1</v>
      </c>
      <c r="D116" s="6">
        <v>0</v>
      </c>
      <c r="E116" s="7">
        <f t="shared" si="15"/>
        <v>2.1978021978021978E-3</v>
      </c>
      <c r="F116" s="7" t="str">
        <f t="shared" si="16"/>
        <v/>
      </c>
      <c r="G116" s="7">
        <f t="shared" si="18"/>
        <v>-1</v>
      </c>
      <c r="H116" s="14">
        <f t="shared" si="17"/>
        <v>-2.1978021978021978E-3</v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2.1978021978021978E-3</v>
      </c>
      <c r="F117" s="7" t="str">
        <f t="shared" si="16"/>
        <v/>
      </c>
      <c r="G117" s="7">
        <f t="shared" si="18"/>
        <v>-1</v>
      </c>
      <c r="H117" s="14">
        <f t="shared" si="17"/>
        <v>-2.1978021978021978E-3</v>
      </c>
    </row>
    <row r="118" spans="1:8" x14ac:dyDescent="0.2">
      <c r="A118" s="26"/>
      <c r="B118" s="28" t="s">
        <v>104</v>
      </c>
      <c r="C118" s="31">
        <v>7</v>
      </c>
      <c r="D118" s="6">
        <v>9</v>
      </c>
      <c r="E118" s="7">
        <f t="shared" si="15"/>
        <v>1.5384615384615385E-2</v>
      </c>
      <c r="F118" s="7">
        <f t="shared" si="16"/>
        <v>1.935483870967742E-2</v>
      </c>
      <c r="G118" s="7">
        <f t="shared" si="18"/>
        <v>0.2857142857142857</v>
      </c>
      <c r="H118" s="14">
        <f t="shared" si="17"/>
        <v>4.3956043956043956E-3</v>
      </c>
    </row>
    <row r="119" spans="1:8" ht="25.5" x14ac:dyDescent="0.2">
      <c r="A119" s="26"/>
      <c r="B119" s="28" t="s">
        <v>105</v>
      </c>
      <c r="C119" s="31">
        <v>1</v>
      </c>
      <c r="D119" s="6">
        <v>4</v>
      </c>
      <c r="E119" s="7">
        <f t="shared" si="15"/>
        <v>2.1978021978021978E-3</v>
      </c>
      <c r="F119" s="7">
        <f t="shared" si="16"/>
        <v>8.6021505376344086E-3</v>
      </c>
      <c r="G119" s="7">
        <f t="shared" si="18"/>
        <v>3</v>
      </c>
      <c r="H119" s="14">
        <f t="shared" si="17"/>
        <v>6.5934065934065934E-3</v>
      </c>
    </row>
    <row r="120" spans="1:8" ht="25.5" x14ac:dyDescent="0.2">
      <c r="A120" s="26"/>
      <c r="B120" s="28" t="s">
        <v>106</v>
      </c>
      <c r="C120" s="31">
        <v>11</v>
      </c>
      <c r="D120" s="6">
        <v>5</v>
      </c>
      <c r="E120" s="7">
        <f t="shared" si="15"/>
        <v>2.4175824175824177E-2</v>
      </c>
      <c r="F120" s="7">
        <f t="shared" si="16"/>
        <v>1.0752688172043012E-2</v>
      </c>
      <c r="G120" s="7">
        <f t="shared" si="18"/>
        <v>-0.54545454545454541</v>
      </c>
      <c r="H120" s="14">
        <f t="shared" si="17"/>
        <v>-1.3186813186813187E-2</v>
      </c>
    </row>
    <row r="121" spans="1:8" x14ac:dyDescent="0.2">
      <c r="A121" s="26"/>
      <c r="B121" s="28" t="s">
        <v>107</v>
      </c>
      <c r="C121" s="31">
        <v>2</v>
      </c>
      <c r="D121" s="6">
        <v>5</v>
      </c>
      <c r="E121" s="7">
        <f t="shared" si="15"/>
        <v>4.3956043956043956E-3</v>
      </c>
      <c r="F121" s="7">
        <f t="shared" si="16"/>
        <v>1.0752688172043012E-2</v>
      </c>
      <c r="G121" s="7">
        <f t="shared" si="18"/>
        <v>1.5</v>
      </c>
      <c r="H121" s="14">
        <f t="shared" si="17"/>
        <v>6.5934065934065934E-3</v>
      </c>
    </row>
    <row r="122" spans="1:8" x14ac:dyDescent="0.2">
      <c r="A122" s="26"/>
      <c r="B122" s="28" t="s">
        <v>108</v>
      </c>
      <c r="C122" s="31">
        <v>57</v>
      </c>
      <c r="D122" s="6">
        <v>54</v>
      </c>
      <c r="E122" s="7">
        <f t="shared" si="15"/>
        <v>0.12527472527472527</v>
      </c>
      <c r="F122" s="7">
        <f t="shared" si="16"/>
        <v>0.11612903225806452</v>
      </c>
      <c r="G122" s="7">
        <f t="shared" si="18"/>
        <v>-5.2631578947368418E-2</v>
      </c>
      <c r="H122" s="14">
        <f t="shared" si="17"/>
        <v>-6.5934065934065934E-3</v>
      </c>
    </row>
    <row r="123" spans="1:8" x14ac:dyDescent="0.2">
      <c r="A123" s="26"/>
      <c r="B123" s="28" t="s">
        <v>109</v>
      </c>
      <c r="C123" s="31">
        <v>3</v>
      </c>
      <c r="D123" s="6">
        <v>27</v>
      </c>
      <c r="E123" s="7">
        <f t="shared" si="15"/>
        <v>6.5934065934065934E-3</v>
      </c>
      <c r="F123" s="7">
        <f t="shared" si="16"/>
        <v>5.8064516129032261E-2</v>
      </c>
      <c r="G123" s="7">
        <f t="shared" si="18"/>
        <v>8</v>
      </c>
      <c r="H123" s="14">
        <f t="shared" si="17"/>
        <v>5.2747252747252747E-2</v>
      </c>
    </row>
    <row r="124" spans="1:8" x14ac:dyDescent="0.2">
      <c r="A124" s="26"/>
      <c r="B124" s="28" t="s">
        <v>110</v>
      </c>
      <c r="C124" s="31">
        <v>4</v>
      </c>
      <c r="D124" s="6">
        <v>3</v>
      </c>
      <c r="E124" s="7">
        <f t="shared" si="15"/>
        <v>8.7912087912087912E-3</v>
      </c>
      <c r="F124" s="7">
        <f t="shared" si="16"/>
        <v>6.4516129032258064E-3</v>
      </c>
      <c r="G124" s="7">
        <f t="shared" si="18"/>
        <v>-0.25</v>
      </c>
      <c r="H124" s="14">
        <f t="shared" si="17"/>
        <v>-2.1978021978021978E-3</v>
      </c>
    </row>
    <row r="125" spans="1:8" x14ac:dyDescent="0.2">
      <c r="A125" s="26"/>
      <c r="B125" s="28" t="s">
        <v>111</v>
      </c>
      <c r="C125" s="31">
        <v>2</v>
      </c>
      <c r="D125" s="6">
        <v>0</v>
      </c>
      <c r="E125" s="7">
        <f t="shared" si="15"/>
        <v>4.3956043956043956E-3</v>
      </c>
      <c r="F125" s="7" t="str">
        <f t="shared" si="16"/>
        <v/>
      </c>
      <c r="G125" s="7">
        <f t="shared" si="18"/>
        <v>-1</v>
      </c>
      <c r="H125" s="14">
        <f t="shared" si="17"/>
        <v>-4.3956043956043956E-3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5</v>
      </c>
      <c r="D127" s="6">
        <v>1</v>
      </c>
      <c r="E127" s="7">
        <f t="shared" si="15"/>
        <v>1.098901098901099E-2</v>
      </c>
      <c r="F127" s="7">
        <f t="shared" si="16"/>
        <v>2.1505376344086021E-3</v>
      </c>
      <c r="G127" s="7">
        <f t="shared" si="18"/>
        <v>-0.8</v>
      </c>
      <c r="H127" s="14">
        <f t="shared" si="17"/>
        <v>-8.7912087912087929E-3</v>
      </c>
    </row>
    <row r="128" spans="1:8" x14ac:dyDescent="0.2">
      <c r="A128" s="26"/>
      <c r="B128" s="28" t="s">
        <v>114</v>
      </c>
      <c r="C128" s="31">
        <v>4</v>
      </c>
      <c r="D128" s="6">
        <v>2</v>
      </c>
      <c r="E128" s="7">
        <f t="shared" si="15"/>
        <v>8.7912087912087912E-3</v>
      </c>
      <c r="F128" s="7">
        <f t="shared" si="16"/>
        <v>4.3010752688172043E-3</v>
      </c>
      <c r="G128" s="7">
        <f t="shared" si="18"/>
        <v>-0.5</v>
      </c>
      <c r="H128" s="14">
        <f t="shared" si="17"/>
        <v>-4.3956043956043956E-3</v>
      </c>
    </row>
    <row r="129" spans="1:8" x14ac:dyDescent="0.2">
      <c r="A129" s="26"/>
      <c r="B129" s="28" t="s">
        <v>115</v>
      </c>
      <c r="C129" s="31">
        <v>1</v>
      </c>
      <c r="D129" s="6">
        <v>0</v>
      </c>
      <c r="E129" s="7">
        <f t="shared" si="15"/>
        <v>2.1978021978021978E-3</v>
      </c>
      <c r="F129" s="7" t="str">
        <f t="shared" si="16"/>
        <v/>
      </c>
      <c r="G129" s="7">
        <f t="shared" si="18"/>
        <v>-1</v>
      </c>
      <c r="H129" s="14">
        <f t="shared" si="17"/>
        <v>-2.1978021978021978E-3</v>
      </c>
    </row>
    <row r="130" spans="1:8" x14ac:dyDescent="0.2">
      <c r="A130" s="26"/>
      <c r="B130" s="28" t="s">
        <v>116</v>
      </c>
      <c r="C130" s="31">
        <v>9</v>
      </c>
      <c r="D130" s="6">
        <v>1</v>
      </c>
      <c r="E130" s="7">
        <f t="shared" si="15"/>
        <v>1.9780219780219779E-2</v>
      </c>
      <c r="F130" s="7">
        <f t="shared" si="16"/>
        <v>2.1505376344086021E-3</v>
      </c>
      <c r="G130" s="7">
        <f t="shared" si="18"/>
        <v>-0.88888888888888884</v>
      </c>
      <c r="H130" s="14">
        <f t="shared" si="17"/>
        <v>-1.7582417582417579E-2</v>
      </c>
    </row>
    <row r="131" spans="1:8" x14ac:dyDescent="0.2">
      <c r="A131" s="26"/>
      <c r="B131" s="28" t="s">
        <v>117</v>
      </c>
      <c r="C131" s="31">
        <v>1</v>
      </c>
      <c r="D131" s="6">
        <v>0</v>
      </c>
      <c r="E131" s="7">
        <f t="shared" si="15"/>
        <v>2.1978021978021978E-3</v>
      </c>
      <c r="F131" s="7" t="str">
        <f t="shared" si="16"/>
        <v/>
      </c>
      <c r="G131" s="7">
        <f t="shared" si="18"/>
        <v>-1</v>
      </c>
      <c r="H131" s="14">
        <f t="shared" si="17"/>
        <v>-2.1978021978021978E-3</v>
      </c>
    </row>
    <row r="132" spans="1:8" x14ac:dyDescent="0.2">
      <c r="A132" s="26"/>
      <c r="B132" s="28" t="s">
        <v>118</v>
      </c>
      <c r="C132" s="31">
        <v>53</v>
      </c>
      <c r="D132" s="6">
        <v>35</v>
      </c>
      <c r="E132" s="7">
        <f t="shared" si="15"/>
        <v>0.11648351648351649</v>
      </c>
      <c r="F132" s="7">
        <f t="shared" si="16"/>
        <v>7.5268817204301078E-2</v>
      </c>
      <c r="G132" s="7">
        <f t="shared" si="18"/>
        <v>-0.33962264150943394</v>
      </c>
      <c r="H132" s="14">
        <f t="shared" si="17"/>
        <v>-3.9560439560439559E-2</v>
      </c>
    </row>
    <row r="133" spans="1:8" x14ac:dyDescent="0.2">
      <c r="A133" s="26"/>
      <c r="B133" s="28" t="s">
        <v>119</v>
      </c>
      <c r="C133" s="31">
        <v>14</v>
      </c>
      <c r="D133" s="6">
        <v>7</v>
      </c>
      <c r="E133" s="7">
        <f t="shared" si="15"/>
        <v>3.0769230769230771E-2</v>
      </c>
      <c r="F133" s="7">
        <f t="shared" si="16"/>
        <v>1.5053763440860216E-2</v>
      </c>
      <c r="G133" s="7">
        <f t="shared" si="18"/>
        <v>-0.5</v>
      </c>
      <c r="H133" s="14">
        <f t="shared" si="17"/>
        <v>-1.5384615384615385E-2</v>
      </c>
    </row>
    <row r="134" spans="1:8" x14ac:dyDescent="0.2">
      <c r="A134" s="26"/>
      <c r="B134" s="28" t="s">
        <v>120</v>
      </c>
      <c r="C134" s="31">
        <v>14</v>
      </c>
      <c r="D134" s="6">
        <v>8</v>
      </c>
      <c r="E134" s="7">
        <f t="shared" si="15"/>
        <v>3.0769230769230771E-2</v>
      </c>
      <c r="F134" s="7">
        <f t="shared" si="16"/>
        <v>1.7204301075268817E-2</v>
      </c>
      <c r="G134" s="7">
        <f t="shared" si="18"/>
        <v>-0.42857142857142855</v>
      </c>
      <c r="H134" s="14">
        <f t="shared" si="17"/>
        <v>-1.3186813186813187E-2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16</v>
      </c>
      <c r="D136" s="6">
        <v>5</v>
      </c>
      <c r="E136" s="7">
        <f t="shared" si="15"/>
        <v>3.5164835164835165E-2</v>
      </c>
      <c r="F136" s="7">
        <f t="shared" si="16"/>
        <v>1.0752688172043012E-2</v>
      </c>
      <c r="G136" s="7">
        <f t="shared" si="18"/>
        <v>-0.6875</v>
      </c>
      <c r="H136" s="14">
        <f t="shared" si="17"/>
        <v>-2.4175824175824177E-2</v>
      </c>
    </row>
    <row r="137" spans="1:8" x14ac:dyDescent="0.2">
      <c r="A137" s="26"/>
      <c r="B137" s="28" t="s">
        <v>123</v>
      </c>
      <c r="C137" s="31">
        <v>2</v>
      </c>
      <c r="D137" s="6">
        <v>8</v>
      </c>
      <c r="E137" s="7">
        <f t="shared" si="15"/>
        <v>4.3956043956043956E-3</v>
      </c>
      <c r="F137" s="7">
        <f t="shared" si="16"/>
        <v>1.7204301075268817E-2</v>
      </c>
      <c r="G137" s="7">
        <f t="shared" si="18"/>
        <v>3</v>
      </c>
      <c r="H137" s="14">
        <f t="shared" si="17"/>
        <v>1.3186813186813187E-2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78</v>
      </c>
      <c r="D139" s="6">
        <v>127</v>
      </c>
      <c r="E139" s="7">
        <f t="shared" si="15"/>
        <v>0.17142857142857143</v>
      </c>
      <c r="F139" s="7">
        <f t="shared" si="16"/>
        <v>0.27311827956989249</v>
      </c>
      <c r="G139" s="7">
        <f t="shared" si="18"/>
        <v>0.62820512820512819</v>
      </c>
      <c r="H139" s="14">
        <f t="shared" si="17"/>
        <v>0.1076923076923077</v>
      </c>
    </row>
    <row r="140" spans="1:8" x14ac:dyDescent="0.2">
      <c r="A140" s="26"/>
      <c r="B140" s="28" t="s">
        <v>126</v>
      </c>
      <c r="C140" s="31">
        <v>2</v>
      </c>
      <c r="D140" s="6">
        <v>9</v>
      </c>
      <c r="E140" s="7">
        <f t="shared" ref="E140:E175" si="19">+IF(C140=0,"",C140/C$76)</f>
        <v>4.3956043956043956E-3</v>
      </c>
      <c r="F140" s="7">
        <f t="shared" ref="F140:F175" si="20">+IF(D140=0,"",D140/D$76)</f>
        <v>1.935483870967742E-2</v>
      </c>
      <c r="G140" s="7">
        <f t="shared" si="18"/>
        <v>3.5</v>
      </c>
      <c r="H140" s="14">
        <f t="shared" ref="H140:H171" si="21">+IF(OR(AND(E140=""),(G140="")),"",E140*G140)</f>
        <v>1.5384615384615385E-2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3</v>
      </c>
      <c r="D142" s="6">
        <v>3</v>
      </c>
      <c r="E142" s="7">
        <f t="shared" si="19"/>
        <v>6.5934065934065934E-3</v>
      </c>
      <c r="F142" s="7">
        <f t="shared" si="20"/>
        <v>6.4516129032258064E-3</v>
      </c>
      <c r="G142" s="7">
        <f t="shared" si="22"/>
        <v>0</v>
      </c>
      <c r="H142" s="14">
        <f t="shared" si="21"/>
        <v>0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5</v>
      </c>
      <c r="D144" s="6">
        <v>0</v>
      </c>
      <c r="E144" s="7">
        <f t="shared" si="19"/>
        <v>1.098901098901099E-2</v>
      </c>
      <c r="F144" s="7" t="str">
        <f t="shared" si="20"/>
        <v/>
      </c>
      <c r="G144" s="7">
        <f t="shared" si="22"/>
        <v>-1</v>
      </c>
      <c r="H144" s="14">
        <f t="shared" si="21"/>
        <v>-1.098901098901099E-2</v>
      </c>
    </row>
    <row r="145" spans="1:8" x14ac:dyDescent="0.2">
      <c r="A145" s="26"/>
      <c r="B145" s="28" t="s">
        <v>131</v>
      </c>
      <c r="C145" s="31">
        <v>6</v>
      </c>
      <c r="D145" s="6">
        <v>3</v>
      </c>
      <c r="E145" s="7">
        <f t="shared" si="19"/>
        <v>1.3186813186813187E-2</v>
      </c>
      <c r="F145" s="7">
        <f t="shared" si="20"/>
        <v>6.4516129032258064E-3</v>
      </c>
      <c r="G145" s="7">
        <f t="shared" si="22"/>
        <v>-0.5</v>
      </c>
      <c r="H145" s="14">
        <f t="shared" si="21"/>
        <v>-6.5934065934065934E-3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10</v>
      </c>
      <c r="D147" s="6">
        <v>0</v>
      </c>
      <c r="E147" s="7">
        <f t="shared" si="19"/>
        <v>2.197802197802198E-2</v>
      </c>
      <c r="F147" s="7" t="str">
        <f t="shared" si="20"/>
        <v/>
      </c>
      <c r="G147" s="7">
        <f t="shared" si="22"/>
        <v>-1</v>
      </c>
      <c r="H147" s="14">
        <f t="shared" si="21"/>
        <v>-2.197802197802198E-2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2</v>
      </c>
      <c r="D150" s="6">
        <v>0</v>
      </c>
      <c r="E150" s="7">
        <f t="shared" si="19"/>
        <v>4.3956043956043956E-3</v>
      </c>
      <c r="F150" s="7" t="str">
        <f t="shared" si="20"/>
        <v/>
      </c>
      <c r="G150" s="7">
        <f t="shared" si="22"/>
        <v>-1</v>
      </c>
      <c r="H150" s="14">
        <f t="shared" si="21"/>
        <v>-4.3956043956043956E-3</v>
      </c>
    </row>
    <row r="151" spans="1:8" ht="25.5" x14ac:dyDescent="0.2">
      <c r="A151" s="26"/>
      <c r="B151" s="28" t="s">
        <v>137</v>
      </c>
      <c r="C151" s="31">
        <v>2</v>
      </c>
      <c r="D151" s="6">
        <v>0</v>
      </c>
      <c r="E151" s="7">
        <f t="shared" si="19"/>
        <v>4.3956043956043956E-3</v>
      </c>
      <c r="F151" s="7" t="str">
        <f t="shared" si="20"/>
        <v/>
      </c>
      <c r="G151" s="7">
        <f t="shared" si="22"/>
        <v>-1</v>
      </c>
      <c r="H151" s="14">
        <f t="shared" si="21"/>
        <v>-4.3956043956043956E-3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2</v>
      </c>
      <c r="E154" s="7" t="str">
        <f t="shared" si="19"/>
        <v/>
      </c>
      <c r="F154" s="7">
        <f t="shared" si="20"/>
        <v>4.3010752688172043E-3</v>
      </c>
      <c r="G154" s="7">
        <f t="shared" si="22"/>
        <v>1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1</v>
      </c>
      <c r="E161" s="7" t="str">
        <f t="shared" si="19"/>
        <v/>
      </c>
      <c r="F161" s="7">
        <f t="shared" si="20"/>
        <v>2.1505376344086021E-3</v>
      </c>
      <c r="G161" s="7">
        <f t="shared" si="22"/>
        <v>1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1</v>
      </c>
      <c r="D163" s="6">
        <v>0</v>
      </c>
      <c r="E163" s="7">
        <f t="shared" si="19"/>
        <v>2.1978021978021978E-3</v>
      </c>
      <c r="F163" s="7" t="str">
        <f t="shared" si="20"/>
        <v/>
      </c>
      <c r="G163" s="7">
        <f t="shared" si="22"/>
        <v>-1</v>
      </c>
      <c r="H163" s="14">
        <f t="shared" si="21"/>
        <v>-2.1978021978021978E-3</v>
      </c>
    </row>
    <row r="164" spans="1:8" x14ac:dyDescent="0.2">
      <c r="A164" s="26"/>
      <c r="B164" s="28" t="s">
        <v>150</v>
      </c>
      <c r="C164" s="31">
        <v>0</v>
      </c>
      <c r="D164" s="6">
        <v>2</v>
      </c>
      <c r="E164" s="7" t="str">
        <f t="shared" si="19"/>
        <v/>
      </c>
      <c r="F164" s="7">
        <f t="shared" si="20"/>
        <v>4.3010752688172043E-3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1</v>
      </c>
      <c r="E169" s="7" t="str">
        <f t="shared" si="19"/>
        <v/>
      </c>
      <c r="F169" s="7">
        <f t="shared" si="20"/>
        <v>2.1505376344086021E-3</v>
      </c>
      <c r="G169" s="7">
        <f t="shared" si="22"/>
        <v>1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7</v>
      </c>
      <c r="D172" s="6">
        <v>2</v>
      </c>
      <c r="E172" s="7">
        <f t="shared" si="19"/>
        <v>1.5384615384615385E-2</v>
      </c>
      <c r="F172" s="7">
        <f t="shared" si="20"/>
        <v>4.3010752688172043E-3</v>
      </c>
      <c r="G172" s="7">
        <f t="shared" si="22"/>
        <v>-0.7142857142857143</v>
      </c>
      <c r="H172" s="14">
        <f t="shared" ref="H172:H175" si="23">+IF(OR(AND(E172=""),(G172="")),"",E172*G172)</f>
        <v>-1.098901098901099E-2</v>
      </c>
    </row>
    <row r="173" spans="1:8" ht="25.5" x14ac:dyDescent="0.2">
      <c r="A173" s="26"/>
      <c r="B173" s="28" t="s">
        <v>159</v>
      </c>
      <c r="C173" s="31">
        <v>0</v>
      </c>
      <c r="D173" s="6">
        <v>1</v>
      </c>
      <c r="E173" s="7" t="str">
        <f t="shared" si="19"/>
        <v/>
      </c>
      <c r="F173" s="7">
        <f t="shared" si="20"/>
        <v>2.1505376344086021E-3</v>
      </c>
      <c r="G173" s="7">
        <f t="shared" si="22"/>
        <v>1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643</v>
      </c>
      <c r="D181" s="10">
        <f>SUM(D182:D356)</f>
        <v>565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-0.12130637636080871</v>
      </c>
      <c r="H181" s="24">
        <f t="shared" ref="H181:H212" si="26">+IF(OR(AND(E181=""),(G181="")),"",E181*G181)</f>
        <v>-0.12130637636080871</v>
      </c>
    </row>
    <row r="182" spans="1:8" x14ac:dyDescent="0.2">
      <c r="A182" s="26"/>
      <c r="B182" s="27" t="s">
        <v>162</v>
      </c>
      <c r="C182" s="30">
        <v>6</v>
      </c>
      <c r="D182" s="11">
        <v>33</v>
      </c>
      <c r="E182" s="12">
        <f t="shared" si="24"/>
        <v>9.3312597200622092E-3</v>
      </c>
      <c r="F182" s="12">
        <f t="shared" si="25"/>
        <v>5.8407079646017698E-2</v>
      </c>
      <c r="G182" s="12">
        <f t="shared" ref="G182:G213" si="27">+IF(AND(C182=0,D182=0)," ",IF(C182=0,1,IF(D182=0,-1,(D182-C182)/C182)))</f>
        <v>4.5</v>
      </c>
      <c r="H182" s="13">
        <f t="shared" si="26"/>
        <v>4.1990668740279943E-2</v>
      </c>
    </row>
    <row r="183" spans="1:8" x14ac:dyDescent="0.2">
      <c r="A183" s="26"/>
      <c r="B183" s="28" t="s">
        <v>163</v>
      </c>
      <c r="C183" s="31">
        <v>1</v>
      </c>
      <c r="D183" s="6">
        <v>1</v>
      </c>
      <c r="E183" s="7">
        <f t="shared" si="24"/>
        <v>1.5552099533437014E-3</v>
      </c>
      <c r="F183" s="7">
        <f t="shared" si="25"/>
        <v>1.7699115044247787E-3</v>
      </c>
      <c r="G183" s="7">
        <f t="shared" si="27"/>
        <v>0</v>
      </c>
      <c r="H183" s="14">
        <f t="shared" si="26"/>
        <v>0</v>
      </c>
    </row>
    <row r="184" spans="1:8" ht="38.25" x14ac:dyDescent="0.2">
      <c r="A184" s="26"/>
      <c r="B184" s="28" t="s">
        <v>164</v>
      </c>
      <c r="C184" s="31">
        <v>4</v>
      </c>
      <c r="D184" s="6">
        <v>4</v>
      </c>
      <c r="E184" s="7">
        <f t="shared" si="24"/>
        <v>6.2208398133748056E-3</v>
      </c>
      <c r="F184" s="7">
        <f t="shared" si="25"/>
        <v>7.0796460176991149E-3</v>
      </c>
      <c r="G184" s="7">
        <f t="shared" si="27"/>
        <v>0</v>
      </c>
      <c r="H184" s="14">
        <f t="shared" si="26"/>
        <v>0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23</v>
      </c>
      <c r="D186" s="6">
        <v>11</v>
      </c>
      <c r="E186" s="7">
        <f t="shared" si="24"/>
        <v>3.5769828926905133E-2</v>
      </c>
      <c r="F186" s="7">
        <f t="shared" si="25"/>
        <v>1.9469026548672566E-2</v>
      </c>
      <c r="G186" s="7">
        <f t="shared" si="27"/>
        <v>-0.52173913043478259</v>
      </c>
      <c r="H186" s="14">
        <f t="shared" si="26"/>
        <v>-1.8662519440124415E-2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95</v>
      </c>
      <c r="D188" s="6">
        <v>32</v>
      </c>
      <c r="E188" s="7">
        <f t="shared" si="24"/>
        <v>0.14774494556765164</v>
      </c>
      <c r="F188" s="7">
        <f t="shared" si="25"/>
        <v>5.663716814159292E-2</v>
      </c>
      <c r="G188" s="7">
        <f t="shared" si="27"/>
        <v>-0.66315789473684206</v>
      </c>
      <c r="H188" s="14">
        <f t="shared" si="26"/>
        <v>-9.7978227060653178E-2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18</v>
      </c>
      <c r="D190" s="6">
        <v>2</v>
      </c>
      <c r="E190" s="7">
        <f t="shared" si="24"/>
        <v>2.7993779160186624E-2</v>
      </c>
      <c r="F190" s="7">
        <f t="shared" si="25"/>
        <v>3.5398230088495575E-3</v>
      </c>
      <c r="G190" s="7">
        <f t="shared" si="27"/>
        <v>-0.88888888888888884</v>
      </c>
      <c r="H190" s="14">
        <f t="shared" si="26"/>
        <v>-2.4883359253499219E-2</v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2</v>
      </c>
      <c r="D194" s="6">
        <v>3</v>
      </c>
      <c r="E194" s="7">
        <f t="shared" si="24"/>
        <v>3.1104199066874028E-3</v>
      </c>
      <c r="F194" s="7">
        <f t="shared" si="25"/>
        <v>5.3097345132743362E-3</v>
      </c>
      <c r="G194" s="7">
        <f t="shared" si="27"/>
        <v>0.5</v>
      </c>
      <c r="H194" s="14">
        <f t="shared" si="26"/>
        <v>1.5552099533437014E-3</v>
      </c>
    </row>
    <row r="195" spans="1:8" x14ac:dyDescent="0.2">
      <c r="A195" s="26"/>
      <c r="B195" s="28" t="s">
        <v>175</v>
      </c>
      <c r="C195" s="31">
        <v>3</v>
      </c>
      <c r="D195" s="6">
        <v>0</v>
      </c>
      <c r="E195" s="7">
        <f t="shared" si="24"/>
        <v>4.6656298600311046E-3</v>
      </c>
      <c r="F195" s="7" t="str">
        <f t="shared" si="25"/>
        <v/>
      </c>
      <c r="G195" s="7">
        <f t="shared" si="27"/>
        <v>-1</v>
      </c>
      <c r="H195" s="14">
        <f t="shared" si="26"/>
        <v>-4.6656298600311046E-3</v>
      </c>
    </row>
    <row r="196" spans="1:8" x14ac:dyDescent="0.2">
      <c r="A196" s="26"/>
      <c r="B196" s="28" t="s">
        <v>176</v>
      </c>
      <c r="C196" s="31">
        <v>12</v>
      </c>
      <c r="D196" s="6">
        <v>3</v>
      </c>
      <c r="E196" s="7">
        <f t="shared" si="24"/>
        <v>1.8662519440124418E-2</v>
      </c>
      <c r="F196" s="7">
        <f t="shared" si="25"/>
        <v>5.3097345132743362E-3</v>
      </c>
      <c r="G196" s="7">
        <f t="shared" si="27"/>
        <v>-0.75</v>
      </c>
      <c r="H196" s="14">
        <f t="shared" si="26"/>
        <v>-1.3996889580093314E-2</v>
      </c>
    </row>
    <row r="197" spans="1:8" ht="25.5" x14ac:dyDescent="0.2">
      <c r="A197" s="26"/>
      <c r="B197" s="28" t="s">
        <v>177</v>
      </c>
      <c r="C197" s="31">
        <v>18</v>
      </c>
      <c r="D197" s="6">
        <v>7</v>
      </c>
      <c r="E197" s="7">
        <f t="shared" si="24"/>
        <v>2.7993779160186624E-2</v>
      </c>
      <c r="F197" s="7">
        <f t="shared" si="25"/>
        <v>1.2389380530973451E-2</v>
      </c>
      <c r="G197" s="7">
        <f t="shared" si="27"/>
        <v>-0.61111111111111116</v>
      </c>
      <c r="H197" s="14">
        <f t="shared" si="26"/>
        <v>-1.7107309486780718E-2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1</v>
      </c>
      <c r="D201" s="6">
        <v>0</v>
      </c>
      <c r="E201" s="7">
        <f t="shared" si="24"/>
        <v>1.5552099533437014E-3</v>
      </c>
      <c r="F201" s="7" t="str">
        <f t="shared" si="25"/>
        <v/>
      </c>
      <c r="G201" s="7">
        <f t="shared" si="27"/>
        <v>-1</v>
      </c>
      <c r="H201" s="14">
        <f t="shared" si="26"/>
        <v>-1.5552099533437014E-3</v>
      </c>
    </row>
    <row r="202" spans="1:8" ht="16.5" customHeight="1" x14ac:dyDescent="0.2">
      <c r="A202" s="26"/>
      <c r="B202" s="28" t="s">
        <v>182</v>
      </c>
      <c r="C202" s="31">
        <v>9</v>
      </c>
      <c r="D202" s="6">
        <v>4</v>
      </c>
      <c r="E202" s="7">
        <f t="shared" si="24"/>
        <v>1.3996889580093312E-2</v>
      </c>
      <c r="F202" s="7">
        <f t="shared" si="25"/>
        <v>7.0796460176991149E-3</v>
      </c>
      <c r="G202" s="7">
        <f t="shared" si="27"/>
        <v>-0.55555555555555558</v>
      </c>
      <c r="H202" s="14">
        <f t="shared" si="26"/>
        <v>-7.7760497667185074E-3</v>
      </c>
    </row>
    <row r="203" spans="1:8" x14ac:dyDescent="0.2">
      <c r="A203" s="26"/>
      <c r="B203" s="28" t="s">
        <v>183</v>
      </c>
      <c r="C203" s="31">
        <v>0</v>
      </c>
      <c r="D203" s="6">
        <v>1</v>
      </c>
      <c r="E203" s="7" t="str">
        <f t="shared" si="24"/>
        <v/>
      </c>
      <c r="F203" s="7">
        <f t="shared" si="25"/>
        <v>1.7699115044247787E-3</v>
      </c>
      <c r="G203" s="7">
        <f t="shared" si="27"/>
        <v>1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0</v>
      </c>
      <c r="E208" s="7">
        <f t="shared" si="24"/>
        <v>3.1104199066874028E-3</v>
      </c>
      <c r="F208" s="7" t="str">
        <f t="shared" si="25"/>
        <v/>
      </c>
      <c r="G208" s="7">
        <f t="shared" si="27"/>
        <v>-1</v>
      </c>
      <c r="H208" s="14">
        <f t="shared" si="26"/>
        <v>-3.1104199066874028E-3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</v>
      </c>
      <c r="D211" s="6">
        <v>7</v>
      </c>
      <c r="E211" s="7">
        <f t="shared" si="24"/>
        <v>4.6656298600311046E-3</v>
      </c>
      <c r="F211" s="7">
        <f t="shared" si="25"/>
        <v>1.2389380530973451E-2</v>
      </c>
      <c r="G211" s="7">
        <f t="shared" si="27"/>
        <v>1.3333333333333333</v>
      </c>
      <c r="H211" s="14">
        <f t="shared" si="26"/>
        <v>6.2208398133748056E-3</v>
      </c>
    </row>
    <row r="212" spans="1:8" x14ac:dyDescent="0.2">
      <c r="A212" s="26"/>
      <c r="B212" s="28" t="s">
        <v>192</v>
      </c>
      <c r="C212" s="31">
        <v>30</v>
      </c>
      <c r="D212" s="6">
        <v>5</v>
      </c>
      <c r="E212" s="7">
        <f t="shared" si="24"/>
        <v>4.6656298600311043E-2</v>
      </c>
      <c r="F212" s="7">
        <f t="shared" si="25"/>
        <v>8.8495575221238937E-3</v>
      </c>
      <c r="G212" s="7">
        <f t="shared" si="27"/>
        <v>-0.83333333333333337</v>
      </c>
      <c r="H212" s="14">
        <f t="shared" si="26"/>
        <v>-3.8880248833592534E-2</v>
      </c>
    </row>
    <row r="213" spans="1:8" x14ac:dyDescent="0.2">
      <c r="A213" s="26"/>
      <c r="B213" s="28" t="s">
        <v>193</v>
      </c>
      <c r="C213" s="31">
        <v>25</v>
      </c>
      <c r="D213" s="6">
        <v>50</v>
      </c>
      <c r="E213" s="7">
        <f t="shared" ref="E213:E244" si="28">+IF(C213=0,"",C213/C$181)</f>
        <v>3.8880248833592534E-2</v>
      </c>
      <c r="F213" s="7">
        <f t="shared" ref="F213:F244" si="29">+IF(D213=0,"",D213/D$181)</f>
        <v>8.8495575221238937E-2</v>
      </c>
      <c r="G213" s="7">
        <f t="shared" si="27"/>
        <v>1</v>
      </c>
      <c r="H213" s="14">
        <f t="shared" ref="H213:H244" si="30">+IF(OR(AND(E213=""),(G213="")),"",E213*G213)</f>
        <v>3.8880248833592534E-2</v>
      </c>
    </row>
    <row r="214" spans="1:8" x14ac:dyDescent="0.2">
      <c r="A214" s="26"/>
      <c r="B214" s="28" t="s">
        <v>194</v>
      </c>
      <c r="C214" s="31">
        <v>14</v>
      </c>
      <c r="D214" s="6">
        <v>17</v>
      </c>
      <c r="E214" s="7">
        <f t="shared" si="28"/>
        <v>2.177293934681182E-2</v>
      </c>
      <c r="F214" s="7">
        <f t="shared" si="29"/>
        <v>3.0088495575221239E-2</v>
      </c>
      <c r="G214" s="7">
        <f t="shared" ref="G214:G245" si="31">+IF(AND(C214=0,D214=0)," ",IF(C214=0,1,IF(D214=0,-1,(D214-C214)/C214)))</f>
        <v>0.21428571428571427</v>
      </c>
      <c r="H214" s="14">
        <f t="shared" si="30"/>
        <v>4.6656298600311038E-3</v>
      </c>
    </row>
    <row r="215" spans="1:8" x14ac:dyDescent="0.2">
      <c r="A215" s="26"/>
      <c r="B215" s="28" t="s">
        <v>195</v>
      </c>
      <c r="C215" s="31">
        <v>5</v>
      </c>
      <c r="D215" s="6">
        <v>1</v>
      </c>
      <c r="E215" s="7">
        <f t="shared" si="28"/>
        <v>7.7760497667185074E-3</v>
      </c>
      <c r="F215" s="7">
        <f t="shared" si="29"/>
        <v>1.7699115044247787E-3</v>
      </c>
      <c r="G215" s="7">
        <f t="shared" si="31"/>
        <v>-0.8</v>
      </c>
      <c r="H215" s="14">
        <f t="shared" si="30"/>
        <v>-6.2208398133748065E-3</v>
      </c>
    </row>
    <row r="216" spans="1:8" x14ac:dyDescent="0.2">
      <c r="A216" s="26"/>
      <c r="B216" s="28" t="s">
        <v>196</v>
      </c>
      <c r="C216" s="31">
        <v>2</v>
      </c>
      <c r="D216" s="6">
        <v>2</v>
      </c>
      <c r="E216" s="7">
        <f t="shared" si="28"/>
        <v>3.1104199066874028E-3</v>
      </c>
      <c r="F216" s="7">
        <f t="shared" si="29"/>
        <v>3.5398230088495575E-3</v>
      </c>
      <c r="G216" s="7">
        <f t="shared" si="31"/>
        <v>0</v>
      </c>
      <c r="H216" s="14">
        <f t="shared" si="30"/>
        <v>0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3</v>
      </c>
      <c r="D218" s="6">
        <v>8</v>
      </c>
      <c r="E218" s="7">
        <f t="shared" si="28"/>
        <v>4.6656298600311046E-3</v>
      </c>
      <c r="F218" s="7">
        <f t="shared" si="29"/>
        <v>1.415929203539823E-2</v>
      </c>
      <c r="G218" s="7">
        <f t="shared" si="31"/>
        <v>1.6666666666666667</v>
      </c>
      <c r="H218" s="14">
        <f t="shared" si="30"/>
        <v>7.7760497667185083E-3</v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1</v>
      </c>
      <c r="D220" s="6">
        <v>0</v>
      </c>
      <c r="E220" s="7">
        <f t="shared" si="28"/>
        <v>1.5552099533437014E-3</v>
      </c>
      <c r="F220" s="7" t="str">
        <f t="shared" si="29"/>
        <v/>
      </c>
      <c r="G220" s="7">
        <f t="shared" si="31"/>
        <v>-1</v>
      </c>
      <c r="H220" s="14">
        <f t="shared" si="30"/>
        <v>-1.5552099533437014E-3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11</v>
      </c>
      <c r="D223" s="6">
        <v>12</v>
      </c>
      <c r="E223" s="7">
        <f t="shared" si="28"/>
        <v>1.7107309486780714E-2</v>
      </c>
      <c r="F223" s="7">
        <f t="shared" si="29"/>
        <v>2.1238938053097345E-2</v>
      </c>
      <c r="G223" s="7">
        <f t="shared" si="31"/>
        <v>9.0909090909090912E-2</v>
      </c>
      <c r="H223" s="14">
        <f t="shared" si="30"/>
        <v>1.5552099533437014E-3</v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6</v>
      </c>
      <c r="D228" s="6">
        <v>6</v>
      </c>
      <c r="E228" s="7">
        <f t="shared" si="28"/>
        <v>9.3312597200622092E-3</v>
      </c>
      <c r="F228" s="7">
        <f t="shared" si="29"/>
        <v>1.0619469026548672E-2</v>
      </c>
      <c r="G228" s="7">
        <f t="shared" si="31"/>
        <v>0</v>
      </c>
      <c r="H228" s="14">
        <f t="shared" si="30"/>
        <v>0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9</v>
      </c>
      <c r="D235" s="6">
        <v>50</v>
      </c>
      <c r="E235" s="7">
        <f t="shared" si="28"/>
        <v>1.3996889580093312E-2</v>
      </c>
      <c r="F235" s="7">
        <f t="shared" si="29"/>
        <v>8.8495575221238937E-2</v>
      </c>
      <c r="G235" s="7">
        <f t="shared" si="31"/>
        <v>4.5555555555555554</v>
      </c>
      <c r="H235" s="14">
        <f t="shared" si="30"/>
        <v>6.376360808709175E-2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1</v>
      </c>
      <c r="D237" s="6">
        <v>1</v>
      </c>
      <c r="E237" s="7">
        <f t="shared" si="28"/>
        <v>1.5552099533437014E-3</v>
      </c>
      <c r="F237" s="7">
        <f t="shared" si="29"/>
        <v>1.7699115044247787E-3</v>
      </c>
      <c r="G237" s="7">
        <f t="shared" si="31"/>
        <v>0</v>
      </c>
      <c r="H237" s="14">
        <f t="shared" si="30"/>
        <v>0</v>
      </c>
    </row>
    <row r="238" spans="1:8" x14ac:dyDescent="0.2">
      <c r="A238" s="26"/>
      <c r="B238" s="28" t="s">
        <v>218</v>
      </c>
      <c r="C238" s="31">
        <v>1</v>
      </c>
      <c r="D238" s="6">
        <v>1</v>
      </c>
      <c r="E238" s="7">
        <f t="shared" si="28"/>
        <v>1.5552099533437014E-3</v>
      </c>
      <c r="F238" s="7">
        <f t="shared" si="29"/>
        <v>1.7699115044247787E-3</v>
      </c>
      <c r="G238" s="7">
        <f t="shared" si="31"/>
        <v>0</v>
      </c>
      <c r="H238" s="14">
        <f t="shared" si="30"/>
        <v>0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14</v>
      </c>
      <c r="D241" s="6">
        <v>8</v>
      </c>
      <c r="E241" s="7">
        <f t="shared" si="28"/>
        <v>2.177293934681182E-2</v>
      </c>
      <c r="F241" s="7">
        <f t="shared" si="29"/>
        <v>1.415929203539823E-2</v>
      </c>
      <c r="G241" s="7">
        <f t="shared" si="31"/>
        <v>-0.42857142857142855</v>
      </c>
      <c r="H241" s="14">
        <f t="shared" si="30"/>
        <v>-9.3312597200622075E-3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2</v>
      </c>
      <c r="E243" s="7" t="str">
        <f t="shared" si="28"/>
        <v/>
      </c>
      <c r="F243" s="7">
        <f t="shared" si="29"/>
        <v>3.5398230088495575E-3</v>
      </c>
      <c r="G243" s="7">
        <f t="shared" si="31"/>
        <v>1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2</v>
      </c>
      <c r="E244" s="7" t="str">
        <f t="shared" si="28"/>
        <v/>
      </c>
      <c r="F244" s="7">
        <f t="shared" si="29"/>
        <v>3.5398230088495575E-3</v>
      </c>
      <c r="G244" s="7">
        <f t="shared" si="31"/>
        <v>1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3</v>
      </c>
      <c r="D245" s="6">
        <v>1</v>
      </c>
      <c r="E245" s="7">
        <f t="shared" ref="E245:E276" si="32">+IF(C245=0,"",C245/C$181)</f>
        <v>4.6656298600311046E-3</v>
      </c>
      <c r="F245" s="7">
        <f t="shared" ref="F245:F276" si="33">+IF(D245=0,"",D245/D$181)</f>
        <v>1.7699115044247787E-3</v>
      </c>
      <c r="G245" s="7">
        <f t="shared" si="31"/>
        <v>-0.66666666666666663</v>
      </c>
      <c r="H245" s="14">
        <f t="shared" ref="H245:H276" si="34">+IF(OR(AND(E245=""),(G245="")),"",E245*G245)</f>
        <v>-3.1104199066874028E-3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12</v>
      </c>
      <c r="D248" s="6">
        <v>8</v>
      </c>
      <c r="E248" s="7">
        <f t="shared" si="32"/>
        <v>1.8662519440124418E-2</v>
      </c>
      <c r="F248" s="7">
        <f t="shared" si="33"/>
        <v>1.415929203539823E-2</v>
      </c>
      <c r="G248" s="7">
        <f t="shared" si="35"/>
        <v>-0.33333333333333331</v>
      </c>
      <c r="H248" s="14">
        <f t="shared" si="34"/>
        <v>-6.2208398133748056E-3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7</v>
      </c>
      <c r="D251" s="6">
        <v>7</v>
      </c>
      <c r="E251" s="7">
        <f t="shared" si="32"/>
        <v>1.088646967340591E-2</v>
      </c>
      <c r="F251" s="7">
        <f t="shared" si="33"/>
        <v>1.2389380530973451E-2</v>
      </c>
      <c r="G251" s="7">
        <f t="shared" si="35"/>
        <v>0</v>
      </c>
      <c r="H251" s="14">
        <f t="shared" si="34"/>
        <v>0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1</v>
      </c>
      <c r="E254" s="7" t="str">
        <f t="shared" si="32"/>
        <v/>
      </c>
      <c r="F254" s="7">
        <f t="shared" si="33"/>
        <v>1.7699115044247787E-3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1</v>
      </c>
      <c r="D265" s="6">
        <v>1</v>
      </c>
      <c r="E265" s="7">
        <f t="shared" si="32"/>
        <v>1.5552099533437014E-3</v>
      </c>
      <c r="F265" s="7">
        <f t="shared" si="33"/>
        <v>1.7699115044247787E-3</v>
      </c>
      <c r="G265" s="7">
        <f t="shared" si="35"/>
        <v>0</v>
      </c>
      <c r="H265" s="14">
        <f t="shared" si="34"/>
        <v>0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1</v>
      </c>
      <c r="D268" s="6">
        <v>0</v>
      </c>
      <c r="E268" s="7">
        <f t="shared" si="32"/>
        <v>1.5552099533437014E-3</v>
      </c>
      <c r="F268" s="7" t="str">
        <f t="shared" si="33"/>
        <v/>
      </c>
      <c r="G268" s="7">
        <f t="shared" si="35"/>
        <v>-1</v>
      </c>
      <c r="H268" s="14">
        <f t="shared" si="34"/>
        <v>-1.5552099533437014E-3</v>
      </c>
    </row>
    <row r="269" spans="1:8" ht="25.5" x14ac:dyDescent="0.2">
      <c r="A269" s="26"/>
      <c r="B269" s="28" t="s">
        <v>249</v>
      </c>
      <c r="C269" s="31">
        <v>0</v>
      </c>
      <c r="D269" s="6">
        <v>1</v>
      </c>
      <c r="E269" s="7" t="str">
        <f t="shared" si="32"/>
        <v/>
      </c>
      <c r="F269" s="7">
        <f t="shared" si="33"/>
        <v>1.7699115044247787E-3</v>
      </c>
      <c r="G269" s="7">
        <f t="shared" si="35"/>
        <v>1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102</v>
      </c>
      <c r="D274" s="6">
        <v>2</v>
      </c>
      <c r="E274" s="7">
        <f t="shared" si="32"/>
        <v>0.15863141524105753</v>
      </c>
      <c r="F274" s="7">
        <f t="shared" si="33"/>
        <v>3.5398230088495575E-3</v>
      </c>
      <c r="G274" s="7">
        <f t="shared" si="35"/>
        <v>-0.98039215686274506</v>
      </c>
      <c r="H274" s="14">
        <f t="shared" si="34"/>
        <v>-0.15552099533437011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6</v>
      </c>
      <c r="D285" s="6">
        <v>14</v>
      </c>
      <c r="E285" s="7">
        <f t="shared" si="36"/>
        <v>9.3312597200622092E-3</v>
      </c>
      <c r="F285" s="7">
        <f t="shared" si="37"/>
        <v>2.4778761061946902E-2</v>
      </c>
      <c r="G285" s="7">
        <f t="shared" si="39"/>
        <v>1.3333333333333333</v>
      </c>
      <c r="H285" s="14">
        <f t="shared" si="38"/>
        <v>1.2441679626749611E-2</v>
      </c>
    </row>
    <row r="286" spans="1:8" ht="25.5" x14ac:dyDescent="0.2">
      <c r="A286" s="26"/>
      <c r="B286" s="28" t="s">
        <v>266</v>
      </c>
      <c r="C286" s="31">
        <v>12</v>
      </c>
      <c r="D286" s="6">
        <v>20</v>
      </c>
      <c r="E286" s="7">
        <f t="shared" si="36"/>
        <v>1.8662519440124418E-2</v>
      </c>
      <c r="F286" s="7">
        <f t="shared" si="37"/>
        <v>3.5398230088495575E-2</v>
      </c>
      <c r="G286" s="7">
        <f t="shared" si="39"/>
        <v>0.66666666666666663</v>
      </c>
      <c r="H286" s="14">
        <f t="shared" si="38"/>
        <v>1.2441679626749611E-2</v>
      </c>
    </row>
    <row r="287" spans="1:8" x14ac:dyDescent="0.2">
      <c r="A287" s="26"/>
      <c r="B287" s="28" t="s">
        <v>267</v>
      </c>
      <c r="C287" s="31">
        <v>6</v>
      </c>
      <c r="D287" s="6">
        <v>14</v>
      </c>
      <c r="E287" s="7">
        <f t="shared" si="36"/>
        <v>9.3312597200622092E-3</v>
      </c>
      <c r="F287" s="7">
        <f t="shared" si="37"/>
        <v>2.4778761061946902E-2</v>
      </c>
      <c r="G287" s="7">
        <f t="shared" si="39"/>
        <v>1.3333333333333333</v>
      </c>
      <c r="H287" s="14">
        <f t="shared" si="38"/>
        <v>1.2441679626749611E-2</v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2</v>
      </c>
      <c r="D290" s="6">
        <v>1</v>
      </c>
      <c r="E290" s="7">
        <f t="shared" si="36"/>
        <v>3.1104199066874028E-3</v>
      </c>
      <c r="F290" s="7">
        <f t="shared" si="37"/>
        <v>1.7699115044247787E-3</v>
      </c>
      <c r="G290" s="7">
        <f t="shared" si="39"/>
        <v>-0.5</v>
      </c>
      <c r="H290" s="14">
        <f t="shared" si="38"/>
        <v>-1.5552099533437014E-3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5</v>
      </c>
      <c r="D298" s="6">
        <v>13</v>
      </c>
      <c r="E298" s="7">
        <f t="shared" si="36"/>
        <v>7.7760497667185074E-3</v>
      </c>
      <c r="F298" s="7">
        <f t="shared" si="37"/>
        <v>2.3008849557522124E-2</v>
      </c>
      <c r="G298" s="7">
        <f t="shared" si="39"/>
        <v>1.6</v>
      </c>
      <c r="H298" s="14">
        <f t="shared" si="38"/>
        <v>1.2441679626749613E-2</v>
      </c>
    </row>
    <row r="299" spans="1:8" x14ac:dyDescent="0.2">
      <c r="A299" s="26"/>
      <c r="B299" s="28" t="s">
        <v>279</v>
      </c>
      <c r="C299" s="31">
        <v>15</v>
      </c>
      <c r="D299" s="6">
        <v>17</v>
      </c>
      <c r="E299" s="7">
        <f t="shared" si="36"/>
        <v>2.3328149300155521E-2</v>
      </c>
      <c r="F299" s="7">
        <f t="shared" si="37"/>
        <v>3.0088495575221239E-2</v>
      </c>
      <c r="G299" s="7">
        <f t="shared" si="39"/>
        <v>0.13333333333333333</v>
      </c>
      <c r="H299" s="14">
        <f t="shared" si="38"/>
        <v>3.1104199066874028E-3</v>
      </c>
    </row>
    <row r="300" spans="1:8" x14ac:dyDescent="0.2">
      <c r="A300" s="26"/>
      <c r="B300" s="28" t="s">
        <v>280</v>
      </c>
      <c r="C300" s="31">
        <v>2</v>
      </c>
      <c r="D300" s="6">
        <v>0</v>
      </c>
      <c r="E300" s="7">
        <f t="shared" si="36"/>
        <v>3.1104199066874028E-3</v>
      </c>
      <c r="F300" s="7" t="str">
        <f t="shared" si="37"/>
        <v/>
      </c>
      <c r="G300" s="7">
        <f t="shared" si="39"/>
        <v>-1</v>
      </c>
      <c r="H300" s="14">
        <f t="shared" si="38"/>
        <v>-3.1104199066874028E-3</v>
      </c>
    </row>
    <row r="301" spans="1:8" x14ac:dyDescent="0.2">
      <c r="A301" s="26"/>
      <c r="B301" s="28" t="s">
        <v>281</v>
      </c>
      <c r="C301" s="31">
        <v>1</v>
      </c>
      <c r="D301" s="6">
        <v>27</v>
      </c>
      <c r="E301" s="7">
        <f t="shared" si="36"/>
        <v>1.5552099533437014E-3</v>
      </c>
      <c r="F301" s="7">
        <f t="shared" si="37"/>
        <v>4.7787610619469026E-2</v>
      </c>
      <c r="G301" s="7">
        <f t="shared" si="39"/>
        <v>26</v>
      </c>
      <c r="H301" s="14">
        <f t="shared" si="38"/>
        <v>4.0435458786936239E-2</v>
      </c>
    </row>
    <row r="302" spans="1:8" x14ac:dyDescent="0.2">
      <c r="A302" s="26"/>
      <c r="B302" s="28" t="s">
        <v>282</v>
      </c>
      <c r="C302" s="31">
        <v>3</v>
      </c>
      <c r="D302" s="6">
        <v>0</v>
      </c>
      <c r="E302" s="7">
        <f t="shared" si="36"/>
        <v>4.6656298600311046E-3</v>
      </c>
      <c r="F302" s="7" t="str">
        <f t="shared" si="37"/>
        <v/>
      </c>
      <c r="G302" s="7">
        <f t="shared" si="39"/>
        <v>-1</v>
      </c>
      <c r="H302" s="14">
        <f t="shared" si="38"/>
        <v>-4.6656298600311046E-3</v>
      </c>
    </row>
    <row r="303" spans="1:8" x14ac:dyDescent="0.2">
      <c r="A303" s="26"/>
      <c r="B303" s="28" t="s">
        <v>283</v>
      </c>
      <c r="C303" s="31">
        <v>0</v>
      </c>
      <c r="D303" s="6">
        <v>1</v>
      </c>
      <c r="E303" s="7" t="str">
        <f t="shared" si="36"/>
        <v/>
      </c>
      <c r="F303" s="7">
        <f t="shared" si="37"/>
        <v>1.7699115044247787E-3</v>
      </c>
      <c r="G303" s="7">
        <f t="shared" si="39"/>
        <v>1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1</v>
      </c>
      <c r="E304" s="7" t="str">
        <f t="shared" si="36"/>
        <v/>
      </c>
      <c r="F304" s="7">
        <f t="shared" si="37"/>
        <v>1.7699115044247787E-3</v>
      </c>
      <c r="G304" s="7">
        <f t="shared" si="39"/>
        <v>1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24</v>
      </c>
      <c r="D305" s="6">
        <v>26</v>
      </c>
      <c r="E305" s="7">
        <f t="shared" si="36"/>
        <v>3.7325038880248837E-2</v>
      </c>
      <c r="F305" s="7">
        <f t="shared" si="37"/>
        <v>4.6017699115044247E-2</v>
      </c>
      <c r="G305" s="7">
        <f t="shared" si="39"/>
        <v>8.3333333333333329E-2</v>
      </c>
      <c r="H305" s="14">
        <f t="shared" si="38"/>
        <v>3.1104199066874028E-3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11</v>
      </c>
      <c r="D311" s="6">
        <v>6</v>
      </c>
      <c r="E311" s="7">
        <f t="shared" si="40"/>
        <v>1.7107309486780714E-2</v>
      </c>
      <c r="F311" s="7">
        <f t="shared" si="41"/>
        <v>1.0619469026548672E-2</v>
      </c>
      <c r="G311" s="7">
        <f t="shared" si="43"/>
        <v>-0.45454545454545453</v>
      </c>
      <c r="H311" s="14">
        <f t="shared" si="42"/>
        <v>-7.7760497667185065E-3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7</v>
      </c>
      <c r="D314" s="6">
        <v>7</v>
      </c>
      <c r="E314" s="7">
        <f t="shared" si="40"/>
        <v>1.088646967340591E-2</v>
      </c>
      <c r="F314" s="7">
        <f t="shared" si="41"/>
        <v>1.2389380530973451E-2</v>
      </c>
      <c r="G314" s="7">
        <f t="shared" si="43"/>
        <v>0</v>
      </c>
      <c r="H314" s="14">
        <f t="shared" si="42"/>
        <v>0</v>
      </c>
    </row>
    <row r="315" spans="1:8" x14ac:dyDescent="0.2">
      <c r="A315" s="26"/>
      <c r="B315" s="28" t="s">
        <v>295</v>
      </c>
      <c r="C315" s="31">
        <v>3</v>
      </c>
      <c r="D315" s="6">
        <v>26</v>
      </c>
      <c r="E315" s="7">
        <f t="shared" si="40"/>
        <v>4.6656298600311046E-3</v>
      </c>
      <c r="F315" s="7">
        <f t="shared" si="41"/>
        <v>4.6017699115044247E-2</v>
      </c>
      <c r="G315" s="7">
        <f t="shared" si="43"/>
        <v>7.666666666666667</v>
      </c>
      <c r="H315" s="14">
        <f t="shared" si="42"/>
        <v>3.5769828926905139E-2</v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13</v>
      </c>
      <c r="D317" s="6">
        <v>23</v>
      </c>
      <c r="E317" s="7">
        <f t="shared" si="40"/>
        <v>2.0217729393468119E-2</v>
      </c>
      <c r="F317" s="7">
        <f t="shared" si="41"/>
        <v>4.0707964601769911E-2</v>
      </c>
      <c r="G317" s="7">
        <f t="shared" si="43"/>
        <v>0.76923076923076927</v>
      </c>
      <c r="H317" s="14">
        <f t="shared" si="42"/>
        <v>1.5552099533437017E-2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15</v>
      </c>
      <c r="D320" s="6">
        <v>42</v>
      </c>
      <c r="E320" s="7">
        <f t="shared" si="40"/>
        <v>2.3328149300155521E-2</v>
      </c>
      <c r="F320" s="7">
        <f t="shared" si="41"/>
        <v>7.4336283185840707E-2</v>
      </c>
      <c r="G320" s="7">
        <f t="shared" si="43"/>
        <v>1.8</v>
      </c>
      <c r="H320" s="14">
        <f t="shared" si="42"/>
        <v>4.1990668740279936E-2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26</v>
      </c>
      <c r="D325" s="6">
        <v>0</v>
      </c>
      <c r="E325" s="7">
        <f t="shared" si="40"/>
        <v>4.0435458786936239E-2</v>
      </c>
      <c r="F325" s="7" t="str">
        <f t="shared" si="41"/>
        <v/>
      </c>
      <c r="G325" s="7">
        <f t="shared" si="43"/>
        <v>-1</v>
      </c>
      <c r="H325" s="14">
        <f t="shared" si="42"/>
        <v>-4.0435458786936239E-2</v>
      </c>
    </row>
    <row r="326" spans="1:8" x14ac:dyDescent="0.2">
      <c r="A326" s="26"/>
      <c r="B326" s="28" t="s">
        <v>306</v>
      </c>
      <c r="C326" s="31">
        <v>1</v>
      </c>
      <c r="D326" s="6">
        <v>0</v>
      </c>
      <c r="E326" s="7">
        <f t="shared" si="40"/>
        <v>1.5552099533437014E-3</v>
      </c>
      <c r="F326" s="7" t="str">
        <f t="shared" si="41"/>
        <v/>
      </c>
      <c r="G326" s="7">
        <f t="shared" si="43"/>
        <v>-1</v>
      </c>
      <c r="H326" s="14">
        <f t="shared" si="42"/>
        <v>-1.5552099533437014E-3</v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6</v>
      </c>
      <c r="D329" s="6">
        <v>3</v>
      </c>
      <c r="E329" s="7">
        <f t="shared" si="40"/>
        <v>9.3312597200622092E-3</v>
      </c>
      <c r="F329" s="7">
        <f t="shared" si="41"/>
        <v>5.3097345132743362E-3</v>
      </c>
      <c r="G329" s="7">
        <f t="shared" si="43"/>
        <v>-0.5</v>
      </c>
      <c r="H329" s="14">
        <f t="shared" si="42"/>
        <v>-4.6656298600311046E-3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31</v>
      </c>
      <c r="D331" s="6">
        <v>17</v>
      </c>
      <c r="E331" s="7">
        <f t="shared" si="40"/>
        <v>4.821150855365474E-2</v>
      </c>
      <c r="F331" s="7">
        <f t="shared" si="41"/>
        <v>3.0088495575221239E-2</v>
      </c>
      <c r="G331" s="7">
        <f t="shared" si="43"/>
        <v>-0.45161290322580644</v>
      </c>
      <c r="H331" s="14">
        <f t="shared" si="42"/>
        <v>-2.1772939346811817E-2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2</v>
      </c>
      <c r="D333" s="6">
        <v>2</v>
      </c>
      <c r="E333" s="7">
        <f t="shared" si="40"/>
        <v>3.1104199066874028E-3</v>
      </c>
      <c r="F333" s="7">
        <f t="shared" si="41"/>
        <v>3.5398230088495575E-3</v>
      </c>
      <c r="G333" s="7">
        <f t="shared" si="43"/>
        <v>0</v>
      </c>
      <c r="H333" s="14">
        <f t="shared" si="42"/>
        <v>0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1</v>
      </c>
      <c r="D336" s="6">
        <v>1</v>
      </c>
      <c r="E336" s="7">
        <f t="shared" si="40"/>
        <v>1.5552099533437014E-3</v>
      </c>
      <c r="F336" s="7">
        <f t="shared" si="41"/>
        <v>1.7699115044247787E-3</v>
      </c>
      <c r="G336" s="7">
        <f t="shared" si="43"/>
        <v>0</v>
      </c>
      <c r="H336" s="14">
        <f t="shared" si="42"/>
        <v>0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2</v>
      </c>
      <c r="D340" s="6">
        <v>6</v>
      </c>
      <c r="E340" s="7">
        <f t="shared" si="40"/>
        <v>3.1104199066874028E-3</v>
      </c>
      <c r="F340" s="7">
        <f t="shared" si="41"/>
        <v>1.0619469026548672E-2</v>
      </c>
      <c r="G340" s="7">
        <f t="shared" si="43"/>
        <v>2</v>
      </c>
      <c r="H340" s="14">
        <f t="shared" si="42"/>
        <v>6.2208398133748056E-3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2</v>
      </c>
      <c r="D349" s="6">
        <v>3</v>
      </c>
      <c r="E349" s="7">
        <f t="shared" si="44"/>
        <v>3.1104199066874028E-3</v>
      </c>
      <c r="F349" s="7">
        <f t="shared" si="45"/>
        <v>5.3097345132743362E-3</v>
      </c>
      <c r="G349" s="7">
        <f t="shared" si="47"/>
        <v>0.5</v>
      </c>
      <c r="H349" s="14">
        <f t="shared" si="46"/>
        <v>1.5552099533437014E-3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1</v>
      </c>
      <c r="D351" s="6">
        <v>0</v>
      </c>
      <c r="E351" s="7">
        <f t="shared" si="44"/>
        <v>1.5552099533437014E-3</v>
      </c>
      <c r="F351" s="7" t="str">
        <f t="shared" si="45"/>
        <v/>
      </c>
      <c r="G351" s="7">
        <f t="shared" si="47"/>
        <v>-1</v>
      </c>
      <c r="H351" s="14">
        <f t="shared" si="46"/>
        <v>-1.5552099533437014E-3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1</v>
      </c>
      <c r="D354" s="6">
        <v>0</v>
      </c>
      <c r="E354" s="7">
        <f t="shared" si="44"/>
        <v>1.5552099533437014E-3</v>
      </c>
      <c r="F354" s="7" t="str">
        <f t="shared" si="45"/>
        <v/>
      </c>
      <c r="G354" s="7">
        <f t="shared" si="47"/>
        <v>-1</v>
      </c>
      <c r="H354" s="14">
        <f t="shared" si="46"/>
        <v>-1.5552099533437014E-3</v>
      </c>
    </row>
    <row r="355" spans="1:8" x14ac:dyDescent="0.2">
      <c r="A355" s="26"/>
      <c r="B355" s="28" t="s">
        <v>335</v>
      </c>
      <c r="C355" s="31">
        <v>0</v>
      </c>
      <c r="D355" s="6">
        <v>1</v>
      </c>
      <c r="E355" s="7" t="str">
        <f t="shared" si="44"/>
        <v/>
      </c>
      <c r="F355" s="7">
        <f t="shared" si="45"/>
        <v>1.7699115044247787E-3</v>
      </c>
      <c r="G355" s="7">
        <f t="shared" si="47"/>
        <v>1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3188</v>
      </c>
      <c r="D362" s="10">
        <f>SUM(D363:D595)</f>
        <v>3940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0.23588456712672523</v>
      </c>
      <c r="H362" s="24">
        <f t="shared" ref="H362:H425" si="50">+IF(OR(AND(E362=""),(G362="")),"",E362*G362)</f>
        <v>0.23588456712672523</v>
      </c>
    </row>
    <row r="363" spans="1:8" x14ac:dyDescent="0.2">
      <c r="A363" s="26"/>
      <c r="B363" s="27" t="s">
        <v>337</v>
      </c>
      <c r="C363" s="30">
        <v>10</v>
      </c>
      <c r="D363" s="11">
        <v>9</v>
      </c>
      <c r="E363" s="12">
        <f t="shared" si="48"/>
        <v>3.1367628607277291E-3</v>
      </c>
      <c r="F363" s="12">
        <f t="shared" si="49"/>
        <v>2.2842639593908631E-3</v>
      </c>
      <c r="G363" s="12">
        <f t="shared" ref="G363:G426" si="51">+IF(AND(C363=0,D363=0)," ",IF(C363=0,1,IF(D363=0,-1,(D363-C363)/C363)))</f>
        <v>-0.1</v>
      </c>
      <c r="H363" s="13">
        <f t="shared" si="50"/>
        <v>-3.1367628607277293E-4</v>
      </c>
    </row>
    <row r="364" spans="1:8" x14ac:dyDescent="0.2">
      <c r="A364" s="26"/>
      <c r="B364" s="28" t="s">
        <v>338</v>
      </c>
      <c r="C364" s="31">
        <v>6</v>
      </c>
      <c r="D364" s="6">
        <v>9</v>
      </c>
      <c r="E364" s="7">
        <f t="shared" si="48"/>
        <v>1.8820577164366374E-3</v>
      </c>
      <c r="F364" s="7">
        <f t="shared" si="49"/>
        <v>2.2842639593908631E-3</v>
      </c>
      <c r="G364" s="7">
        <f t="shared" si="51"/>
        <v>0.5</v>
      </c>
      <c r="H364" s="14">
        <f t="shared" si="50"/>
        <v>9.4102885821831868E-4</v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1</v>
      </c>
      <c r="D367" s="6">
        <v>0</v>
      </c>
      <c r="E367" s="7">
        <f t="shared" si="48"/>
        <v>3.1367628607277288E-4</v>
      </c>
      <c r="F367" s="7" t="str">
        <f t="shared" si="49"/>
        <v/>
      </c>
      <c r="G367" s="7">
        <f t="shared" si="51"/>
        <v>-1</v>
      </c>
      <c r="H367" s="14">
        <f t="shared" si="50"/>
        <v>-3.1367628607277288E-4</v>
      </c>
    </row>
    <row r="368" spans="1:8" x14ac:dyDescent="0.2">
      <c r="A368" s="26"/>
      <c r="B368" s="28" t="s">
        <v>342</v>
      </c>
      <c r="C368" s="31">
        <v>110</v>
      </c>
      <c r="D368" s="6">
        <v>91</v>
      </c>
      <c r="E368" s="7">
        <f t="shared" si="48"/>
        <v>3.4504391468005019E-2</v>
      </c>
      <c r="F368" s="7">
        <f t="shared" si="49"/>
        <v>2.3096446700507613E-2</v>
      </c>
      <c r="G368" s="7">
        <f t="shared" si="51"/>
        <v>-0.17272727272727273</v>
      </c>
      <c r="H368" s="14">
        <f t="shared" si="50"/>
        <v>-5.9598494353826853E-3</v>
      </c>
    </row>
    <row r="369" spans="1:8" x14ac:dyDescent="0.2">
      <c r="A369" s="26"/>
      <c r="B369" s="28" t="s">
        <v>343</v>
      </c>
      <c r="C369" s="31">
        <v>2</v>
      </c>
      <c r="D369" s="6">
        <v>5</v>
      </c>
      <c r="E369" s="7">
        <f t="shared" si="48"/>
        <v>6.2735257214554575E-4</v>
      </c>
      <c r="F369" s="7">
        <f t="shared" si="49"/>
        <v>1.2690355329949238E-3</v>
      </c>
      <c r="G369" s="7">
        <f t="shared" si="51"/>
        <v>1.5</v>
      </c>
      <c r="H369" s="14">
        <f t="shared" si="50"/>
        <v>9.4102885821831868E-4</v>
      </c>
    </row>
    <row r="370" spans="1:8" x14ac:dyDescent="0.2">
      <c r="A370" s="26"/>
      <c r="B370" s="28" t="s">
        <v>344</v>
      </c>
      <c r="C370" s="31">
        <v>4</v>
      </c>
      <c r="D370" s="6">
        <v>1</v>
      </c>
      <c r="E370" s="7">
        <f t="shared" si="48"/>
        <v>1.2547051442910915E-3</v>
      </c>
      <c r="F370" s="7">
        <f t="shared" si="49"/>
        <v>2.5380710659898478E-4</v>
      </c>
      <c r="G370" s="7">
        <f t="shared" si="51"/>
        <v>-0.75</v>
      </c>
      <c r="H370" s="14">
        <f t="shared" si="50"/>
        <v>-9.4102885821831868E-4</v>
      </c>
    </row>
    <row r="371" spans="1:8" x14ac:dyDescent="0.2">
      <c r="A371" s="26"/>
      <c r="B371" s="28" t="s">
        <v>345</v>
      </c>
      <c r="C371" s="31">
        <v>16</v>
      </c>
      <c r="D371" s="6">
        <v>3</v>
      </c>
      <c r="E371" s="7">
        <f t="shared" si="48"/>
        <v>5.018820577164366E-3</v>
      </c>
      <c r="F371" s="7">
        <f t="shared" si="49"/>
        <v>7.614213197969543E-4</v>
      </c>
      <c r="G371" s="7">
        <f t="shared" si="51"/>
        <v>-0.8125</v>
      </c>
      <c r="H371" s="14">
        <f t="shared" si="50"/>
        <v>-4.0777917189460475E-3</v>
      </c>
    </row>
    <row r="372" spans="1:8" x14ac:dyDescent="0.2">
      <c r="A372" s="26"/>
      <c r="B372" s="28" t="s">
        <v>346</v>
      </c>
      <c r="C372" s="31">
        <v>3</v>
      </c>
      <c r="D372" s="6">
        <v>0</v>
      </c>
      <c r="E372" s="7">
        <f t="shared" si="48"/>
        <v>9.4102885821831868E-4</v>
      </c>
      <c r="F372" s="7" t="str">
        <f t="shared" si="49"/>
        <v/>
      </c>
      <c r="G372" s="7">
        <f t="shared" si="51"/>
        <v>-1</v>
      </c>
      <c r="H372" s="14">
        <f t="shared" si="50"/>
        <v>-9.4102885821831868E-4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90</v>
      </c>
      <c r="D374" s="6">
        <v>83</v>
      </c>
      <c r="E374" s="7">
        <f t="shared" si="48"/>
        <v>2.8230865746549563E-2</v>
      </c>
      <c r="F374" s="7">
        <f t="shared" si="49"/>
        <v>2.1065989847715735E-2</v>
      </c>
      <c r="G374" s="7">
        <f t="shared" si="51"/>
        <v>-7.7777777777777779E-2</v>
      </c>
      <c r="H374" s="14">
        <f t="shared" si="50"/>
        <v>-2.1957340025094106E-3</v>
      </c>
    </row>
    <row r="375" spans="1:8" x14ac:dyDescent="0.2">
      <c r="A375" s="26"/>
      <c r="B375" s="28" t="s">
        <v>349</v>
      </c>
      <c r="C375" s="31">
        <v>5</v>
      </c>
      <c r="D375" s="6">
        <v>9</v>
      </c>
      <c r="E375" s="7">
        <f t="shared" si="48"/>
        <v>1.5683814303638645E-3</v>
      </c>
      <c r="F375" s="7">
        <f t="shared" si="49"/>
        <v>2.2842639593908631E-3</v>
      </c>
      <c r="G375" s="7">
        <f t="shared" si="51"/>
        <v>0.8</v>
      </c>
      <c r="H375" s="14">
        <f t="shared" si="50"/>
        <v>1.2547051442910917E-3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7</v>
      </c>
      <c r="D377" s="6">
        <v>6</v>
      </c>
      <c r="E377" s="7">
        <f t="shared" si="48"/>
        <v>2.1957340025094102E-3</v>
      </c>
      <c r="F377" s="7">
        <f t="shared" si="49"/>
        <v>1.5228426395939086E-3</v>
      </c>
      <c r="G377" s="7">
        <f t="shared" si="51"/>
        <v>-0.14285714285714285</v>
      </c>
      <c r="H377" s="14">
        <f t="shared" si="50"/>
        <v>-3.1367628607277288E-4</v>
      </c>
    </row>
    <row r="378" spans="1:8" x14ac:dyDescent="0.2">
      <c r="A378" s="26"/>
      <c r="B378" s="28" t="s">
        <v>352</v>
      </c>
      <c r="C378" s="31">
        <v>14</v>
      </c>
      <c r="D378" s="6">
        <v>27</v>
      </c>
      <c r="E378" s="7">
        <f t="shared" si="48"/>
        <v>4.3914680050188204E-3</v>
      </c>
      <c r="F378" s="7">
        <f t="shared" si="49"/>
        <v>6.8527918781725889E-3</v>
      </c>
      <c r="G378" s="7">
        <f t="shared" si="51"/>
        <v>0.9285714285714286</v>
      </c>
      <c r="H378" s="14">
        <f t="shared" si="50"/>
        <v>4.0777917189460475E-3</v>
      </c>
    </row>
    <row r="379" spans="1:8" x14ac:dyDescent="0.2">
      <c r="A379" s="26"/>
      <c r="B379" s="28" t="s">
        <v>353</v>
      </c>
      <c r="C379" s="31">
        <v>5</v>
      </c>
      <c r="D379" s="6">
        <v>0</v>
      </c>
      <c r="E379" s="7">
        <f t="shared" si="48"/>
        <v>1.5683814303638645E-3</v>
      </c>
      <c r="F379" s="7" t="str">
        <f t="shared" si="49"/>
        <v/>
      </c>
      <c r="G379" s="7">
        <f t="shared" si="51"/>
        <v>-1</v>
      </c>
      <c r="H379" s="14">
        <f t="shared" si="50"/>
        <v>-1.5683814303638645E-3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70</v>
      </c>
      <c r="D382" s="6">
        <v>614</v>
      </c>
      <c r="E382" s="7">
        <f t="shared" si="48"/>
        <v>2.1957340025094103E-2</v>
      </c>
      <c r="F382" s="7">
        <f t="shared" si="49"/>
        <v>0.15583756345177666</v>
      </c>
      <c r="G382" s="7">
        <f t="shared" si="51"/>
        <v>7.7714285714285714</v>
      </c>
      <c r="H382" s="14">
        <f t="shared" si="50"/>
        <v>0.17063989962358844</v>
      </c>
    </row>
    <row r="383" spans="1:8" x14ac:dyDescent="0.2">
      <c r="A383" s="26"/>
      <c r="B383" s="28" t="s">
        <v>357</v>
      </c>
      <c r="C383" s="31">
        <v>0</v>
      </c>
      <c r="D383" s="6">
        <v>1</v>
      </c>
      <c r="E383" s="7" t="str">
        <f t="shared" si="48"/>
        <v/>
      </c>
      <c r="F383" s="7">
        <f t="shared" si="49"/>
        <v>2.5380710659898478E-4</v>
      </c>
      <c r="G383" s="7">
        <f t="shared" si="51"/>
        <v>1</v>
      </c>
      <c r="H383" s="14" t="str">
        <f t="shared" si="50"/>
        <v/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12</v>
      </c>
      <c r="D385" s="6">
        <v>20</v>
      </c>
      <c r="E385" s="7">
        <f t="shared" si="48"/>
        <v>3.7641154328732747E-3</v>
      </c>
      <c r="F385" s="7">
        <f t="shared" si="49"/>
        <v>5.076142131979695E-3</v>
      </c>
      <c r="G385" s="7">
        <f t="shared" si="51"/>
        <v>0.66666666666666663</v>
      </c>
      <c r="H385" s="14">
        <f t="shared" si="50"/>
        <v>2.509410288582183E-3</v>
      </c>
    </row>
    <row r="386" spans="1:8" x14ac:dyDescent="0.2">
      <c r="A386" s="26"/>
      <c r="B386" s="28" t="s">
        <v>360</v>
      </c>
      <c r="C386" s="31">
        <v>276</v>
      </c>
      <c r="D386" s="6">
        <v>128</v>
      </c>
      <c r="E386" s="7">
        <f t="shared" si="48"/>
        <v>8.6574654956085323E-2</v>
      </c>
      <c r="F386" s="7">
        <f t="shared" si="49"/>
        <v>3.2487309644670052E-2</v>
      </c>
      <c r="G386" s="7">
        <f t="shared" si="51"/>
        <v>-0.53623188405797106</v>
      </c>
      <c r="H386" s="14">
        <f t="shared" si="50"/>
        <v>-4.6424090338770395E-2</v>
      </c>
    </row>
    <row r="387" spans="1:8" x14ac:dyDescent="0.2">
      <c r="A387" s="26"/>
      <c r="B387" s="28" t="s">
        <v>361</v>
      </c>
      <c r="C387" s="31">
        <v>27</v>
      </c>
      <c r="D387" s="6">
        <v>9</v>
      </c>
      <c r="E387" s="7">
        <f t="shared" si="48"/>
        <v>8.4692597239648688E-3</v>
      </c>
      <c r="F387" s="7">
        <f t="shared" si="49"/>
        <v>2.2842639593908631E-3</v>
      </c>
      <c r="G387" s="7">
        <f t="shared" si="51"/>
        <v>-0.66666666666666663</v>
      </c>
      <c r="H387" s="14">
        <f t="shared" si="50"/>
        <v>-5.6461731493099125E-3</v>
      </c>
    </row>
    <row r="388" spans="1:8" x14ac:dyDescent="0.2">
      <c r="A388" s="26"/>
      <c r="B388" s="28" t="s">
        <v>362</v>
      </c>
      <c r="C388" s="31">
        <v>1</v>
      </c>
      <c r="D388" s="6">
        <v>0</v>
      </c>
      <c r="E388" s="7">
        <f t="shared" si="48"/>
        <v>3.1367628607277288E-4</v>
      </c>
      <c r="F388" s="7" t="str">
        <f t="shared" si="49"/>
        <v/>
      </c>
      <c r="G388" s="7">
        <f t="shared" si="51"/>
        <v>-1</v>
      </c>
      <c r="H388" s="14">
        <f t="shared" si="50"/>
        <v>-3.1367628607277288E-4</v>
      </c>
    </row>
    <row r="389" spans="1:8" x14ac:dyDescent="0.2">
      <c r="A389" s="26"/>
      <c r="B389" s="28" t="s">
        <v>363</v>
      </c>
      <c r="C389" s="31">
        <v>1</v>
      </c>
      <c r="D389" s="6">
        <v>2</v>
      </c>
      <c r="E389" s="7">
        <f t="shared" si="48"/>
        <v>3.1367628607277288E-4</v>
      </c>
      <c r="F389" s="7">
        <f t="shared" si="49"/>
        <v>5.0761421319796957E-4</v>
      </c>
      <c r="G389" s="7">
        <f t="shared" si="51"/>
        <v>1</v>
      </c>
      <c r="H389" s="14">
        <f t="shared" si="50"/>
        <v>3.1367628607277288E-4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1</v>
      </c>
      <c r="D392" s="6">
        <v>0</v>
      </c>
      <c r="E392" s="7">
        <f t="shared" si="48"/>
        <v>3.1367628607277288E-4</v>
      </c>
      <c r="F392" s="7" t="str">
        <f t="shared" si="49"/>
        <v/>
      </c>
      <c r="G392" s="7">
        <f t="shared" si="51"/>
        <v>-1</v>
      </c>
      <c r="H392" s="14">
        <f t="shared" si="50"/>
        <v>-3.1367628607277288E-4</v>
      </c>
    </row>
    <row r="393" spans="1:8" x14ac:dyDescent="0.2">
      <c r="A393" s="26"/>
      <c r="B393" s="28" t="s">
        <v>367</v>
      </c>
      <c r="C393" s="31">
        <v>4</v>
      </c>
      <c r="D393" s="6">
        <v>2</v>
      </c>
      <c r="E393" s="7">
        <f t="shared" si="48"/>
        <v>1.2547051442910915E-3</v>
      </c>
      <c r="F393" s="7">
        <f t="shared" si="49"/>
        <v>5.0761421319796957E-4</v>
      </c>
      <c r="G393" s="7">
        <f t="shared" si="51"/>
        <v>-0.5</v>
      </c>
      <c r="H393" s="14">
        <f t="shared" si="50"/>
        <v>-6.2735257214554575E-4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2</v>
      </c>
      <c r="D395" s="6">
        <v>2</v>
      </c>
      <c r="E395" s="7">
        <f t="shared" si="48"/>
        <v>6.2735257214554575E-4</v>
      </c>
      <c r="F395" s="7">
        <f t="shared" si="49"/>
        <v>5.0761421319796957E-4</v>
      </c>
      <c r="G395" s="7">
        <f t="shared" si="51"/>
        <v>0</v>
      </c>
      <c r="H395" s="14">
        <f t="shared" si="50"/>
        <v>0</v>
      </c>
    </row>
    <row r="396" spans="1:8" ht="25.5" x14ac:dyDescent="0.2">
      <c r="A396" s="26"/>
      <c r="B396" s="28" t="s">
        <v>370</v>
      </c>
      <c r="C396" s="31">
        <v>9</v>
      </c>
      <c r="D396" s="6">
        <v>11</v>
      </c>
      <c r="E396" s="7">
        <f t="shared" si="48"/>
        <v>2.8230865746549563E-3</v>
      </c>
      <c r="F396" s="7">
        <f t="shared" si="49"/>
        <v>2.7918781725888324E-3</v>
      </c>
      <c r="G396" s="7">
        <f t="shared" si="51"/>
        <v>0.22222222222222221</v>
      </c>
      <c r="H396" s="14">
        <f t="shared" si="50"/>
        <v>6.2735257214554575E-4</v>
      </c>
    </row>
    <row r="397" spans="1:8" x14ac:dyDescent="0.2">
      <c r="A397" s="26"/>
      <c r="B397" s="28" t="s">
        <v>371</v>
      </c>
      <c r="C397" s="31">
        <v>171</v>
      </c>
      <c r="D397" s="6">
        <v>149</v>
      </c>
      <c r="E397" s="7">
        <f t="shared" si="48"/>
        <v>5.3638644918444167E-2</v>
      </c>
      <c r="F397" s="7">
        <f t="shared" si="49"/>
        <v>3.7817258883248731E-2</v>
      </c>
      <c r="G397" s="7">
        <f t="shared" si="51"/>
        <v>-0.12865497076023391</v>
      </c>
      <c r="H397" s="14">
        <f t="shared" si="50"/>
        <v>-6.9008782936010038E-3</v>
      </c>
    </row>
    <row r="398" spans="1:8" x14ac:dyDescent="0.2">
      <c r="A398" s="26"/>
      <c r="B398" s="28" t="s">
        <v>372</v>
      </c>
      <c r="C398" s="31">
        <v>3</v>
      </c>
      <c r="D398" s="6">
        <v>11</v>
      </c>
      <c r="E398" s="7">
        <f t="shared" si="48"/>
        <v>9.4102885821831868E-4</v>
      </c>
      <c r="F398" s="7">
        <f t="shared" si="49"/>
        <v>2.7918781725888324E-3</v>
      </c>
      <c r="G398" s="7">
        <f t="shared" si="51"/>
        <v>2.6666666666666665</v>
      </c>
      <c r="H398" s="14">
        <f t="shared" si="50"/>
        <v>2.509410288582183E-3</v>
      </c>
    </row>
    <row r="399" spans="1:8" x14ac:dyDescent="0.2">
      <c r="A399" s="26"/>
      <c r="B399" s="28" t="s">
        <v>373</v>
      </c>
      <c r="C399" s="31">
        <v>6</v>
      </c>
      <c r="D399" s="6">
        <v>2</v>
      </c>
      <c r="E399" s="7">
        <f t="shared" si="48"/>
        <v>1.8820577164366374E-3</v>
      </c>
      <c r="F399" s="7">
        <f t="shared" si="49"/>
        <v>5.0761421319796957E-4</v>
      </c>
      <c r="G399" s="7">
        <f t="shared" si="51"/>
        <v>-0.66666666666666663</v>
      </c>
      <c r="H399" s="14">
        <f t="shared" si="50"/>
        <v>-1.2547051442910915E-3</v>
      </c>
    </row>
    <row r="400" spans="1:8" x14ac:dyDescent="0.2">
      <c r="A400" s="26"/>
      <c r="B400" s="28" t="s">
        <v>374</v>
      </c>
      <c r="C400" s="31">
        <v>5</v>
      </c>
      <c r="D400" s="6">
        <v>10</v>
      </c>
      <c r="E400" s="7">
        <f t="shared" si="48"/>
        <v>1.5683814303638645E-3</v>
      </c>
      <c r="F400" s="7">
        <f t="shared" si="49"/>
        <v>2.5380710659898475E-3</v>
      </c>
      <c r="G400" s="7">
        <f t="shared" si="51"/>
        <v>1</v>
      </c>
      <c r="H400" s="14">
        <f t="shared" si="50"/>
        <v>1.5683814303638645E-3</v>
      </c>
    </row>
    <row r="401" spans="1:8" x14ac:dyDescent="0.2">
      <c r="A401" s="26"/>
      <c r="B401" s="28" t="s">
        <v>375</v>
      </c>
      <c r="C401" s="31">
        <v>6</v>
      </c>
      <c r="D401" s="6">
        <v>8</v>
      </c>
      <c r="E401" s="7">
        <f t="shared" si="48"/>
        <v>1.8820577164366374E-3</v>
      </c>
      <c r="F401" s="7">
        <f t="shared" si="49"/>
        <v>2.0304568527918783E-3</v>
      </c>
      <c r="G401" s="7">
        <f t="shared" si="51"/>
        <v>0.33333333333333331</v>
      </c>
      <c r="H401" s="14">
        <f t="shared" si="50"/>
        <v>6.2735257214554575E-4</v>
      </c>
    </row>
    <row r="402" spans="1:8" x14ac:dyDescent="0.2">
      <c r="A402" s="26"/>
      <c r="B402" s="28" t="s">
        <v>376</v>
      </c>
      <c r="C402" s="31">
        <v>4</v>
      </c>
      <c r="D402" s="6">
        <v>0</v>
      </c>
      <c r="E402" s="7">
        <f t="shared" si="48"/>
        <v>1.2547051442910915E-3</v>
      </c>
      <c r="F402" s="7" t="str">
        <f t="shared" si="49"/>
        <v/>
      </c>
      <c r="G402" s="7">
        <f t="shared" si="51"/>
        <v>-1</v>
      </c>
      <c r="H402" s="14">
        <f t="shared" si="50"/>
        <v>-1.2547051442910915E-3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2</v>
      </c>
      <c r="D404" s="6">
        <v>0</v>
      </c>
      <c r="E404" s="7">
        <f t="shared" si="48"/>
        <v>6.2735257214554575E-4</v>
      </c>
      <c r="F404" s="7" t="str">
        <f t="shared" si="49"/>
        <v/>
      </c>
      <c r="G404" s="7">
        <f t="shared" si="51"/>
        <v>-1</v>
      </c>
      <c r="H404" s="14">
        <f t="shared" si="50"/>
        <v>-6.2735257214554575E-4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1</v>
      </c>
      <c r="E407" s="7" t="str">
        <f t="shared" si="48"/>
        <v/>
      </c>
      <c r="F407" s="7">
        <f t="shared" si="49"/>
        <v>2.5380710659898478E-4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721</v>
      </c>
      <c r="D410" s="6">
        <v>392</v>
      </c>
      <c r="E410" s="7">
        <f t="shared" si="48"/>
        <v>0.22616060225846926</v>
      </c>
      <c r="F410" s="7">
        <f t="shared" si="49"/>
        <v>9.9492385786802029E-2</v>
      </c>
      <c r="G410" s="7">
        <f t="shared" si="51"/>
        <v>-0.4563106796116505</v>
      </c>
      <c r="H410" s="14">
        <f t="shared" si="50"/>
        <v>-0.1031994981179423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96</v>
      </c>
      <c r="D413" s="6">
        <v>172</v>
      </c>
      <c r="E413" s="7">
        <f t="shared" si="48"/>
        <v>3.0112923462986198E-2</v>
      </c>
      <c r="F413" s="7">
        <f t="shared" si="49"/>
        <v>4.3654822335025378E-2</v>
      </c>
      <c r="G413" s="7">
        <f t="shared" si="51"/>
        <v>0.79166666666666663</v>
      </c>
      <c r="H413" s="14">
        <f t="shared" si="50"/>
        <v>2.3839397741530738E-2</v>
      </c>
    </row>
    <row r="414" spans="1:8" x14ac:dyDescent="0.2">
      <c r="A414" s="26"/>
      <c r="B414" s="28" t="s">
        <v>388</v>
      </c>
      <c r="C414" s="31">
        <v>152</v>
      </c>
      <c r="D414" s="6">
        <v>384</v>
      </c>
      <c r="E414" s="7">
        <f t="shared" si="48"/>
        <v>4.7678795483061483E-2</v>
      </c>
      <c r="F414" s="7">
        <f t="shared" si="49"/>
        <v>9.746192893401015E-2</v>
      </c>
      <c r="G414" s="7">
        <f t="shared" si="51"/>
        <v>1.5263157894736843</v>
      </c>
      <c r="H414" s="14">
        <f t="shared" si="50"/>
        <v>7.2772898368883315E-2</v>
      </c>
    </row>
    <row r="415" spans="1:8" x14ac:dyDescent="0.2">
      <c r="A415" s="26"/>
      <c r="B415" s="28" t="s">
        <v>389</v>
      </c>
      <c r="C415" s="31">
        <v>97</v>
      </c>
      <c r="D415" s="6">
        <v>146</v>
      </c>
      <c r="E415" s="7">
        <f t="shared" si="48"/>
        <v>3.042659974905897E-2</v>
      </c>
      <c r="F415" s="7">
        <f t="shared" si="49"/>
        <v>3.7055837563451779E-2</v>
      </c>
      <c r="G415" s="7">
        <f t="shared" si="51"/>
        <v>0.50515463917525771</v>
      </c>
      <c r="H415" s="14">
        <f t="shared" si="50"/>
        <v>1.5370138017565871E-2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17</v>
      </c>
      <c r="E417" s="7" t="str">
        <f t="shared" si="48"/>
        <v/>
      </c>
      <c r="F417" s="7">
        <f t="shared" si="49"/>
        <v>4.3147208121827414E-3</v>
      </c>
      <c r="G417" s="7">
        <f t="shared" si="51"/>
        <v>1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5</v>
      </c>
      <c r="E418" s="7" t="str">
        <f t="shared" si="48"/>
        <v/>
      </c>
      <c r="F418" s="7">
        <f t="shared" si="49"/>
        <v>1.2690355329949238E-3</v>
      </c>
      <c r="G418" s="7">
        <f t="shared" si="51"/>
        <v>1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12</v>
      </c>
      <c r="D419" s="6">
        <v>17</v>
      </c>
      <c r="E419" s="7">
        <f t="shared" si="48"/>
        <v>3.7641154328732747E-3</v>
      </c>
      <c r="F419" s="7">
        <f t="shared" si="49"/>
        <v>4.3147208121827414E-3</v>
      </c>
      <c r="G419" s="7">
        <f t="shared" si="51"/>
        <v>0.41666666666666669</v>
      </c>
      <c r="H419" s="14">
        <f t="shared" si="50"/>
        <v>1.5683814303638645E-3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271</v>
      </c>
      <c r="E423" s="7" t="str">
        <f t="shared" si="48"/>
        <v/>
      </c>
      <c r="F423" s="7">
        <f t="shared" si="49"/>
        <v>6.8781725888324874E-2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3</v>
      </c>
      <c r="D424" s="6">
        <v>4</v>
      </c>
      <c r="E424" s="7">
        <f t="shared" si="48"/>
        <v>9.4102885821831868E-4</v>
      </c>
      <c r="F424" s="7">
        <f t="shared" si="49"/>
        <v>1.0152284263959391E-3</v>
      </c>
      <c r="G424" s="7">
        <f t="shared" si="51"/>
        <v>0.33333333333333331</v>
      </c>
      <c r="H424" s="14">
        <f t="shared" si="50"/>
        <v>3.1367628607277288E-4</v>
      </c>
    </row>
    <row r="425" spans="1:8" x14ac:dyDescent="0.2">
      <c r="A425" s="26"/>
      <c r="B425" s="28" t="s">
        <v>399</v>
      </c>
      <c r="C425" s="31">
        <v>14</v>
      </c>
      <c r="D425" s="6">
        <v>28</v>
      </c>
      <c r="E425" s="7">
        <f t="shared" si="48"/>
        <v>4.3914680050188204E-3</v>
      </c>
      <c r="F425" s="7">
        <f t="shared" si="49"/>
        <v>7.1065989847715737E-3</v>
      </c>
      <c r="G425" s="7">
        <f t="shared" si="51"/>
        <v>1</v>
      </c>
      <c r="H425" s="14">
        <f t="shared" si="50"/>
        <v>4.3914680050188204E-3</v>
      </c>
    </row>
    <row r="426" spans="1:8" x14ac:dyDescent="0.2">
      <c r="A426" s="26"/>
      <c r="B426" s="28" t="s">
        <v>400</v>
      </c>
      <c r="C426" s="31">
        <v>80</v>
      </c>
      <c r="D426" s="6">
        <v>88</v>
      </c>
      <c r="E426" s="7">
        <f t="shared" ref="E426:E489" si="52">+IF(C426=0,"",C426/C$362)</f>
        <v>2.5094102885821833E-2</v>
      </c>
      <c r="F426" s="7">
        <f t="shared" ref="F426:F489" si="53">+IF(D426=0,"",D426/D$362)</f>
        <v>2.2335025380710659E-2</v>
      </c>
      <c r="G426" s="7">
        <f t="shared" si="51"/>
        <v>0.1</v>
      </c>
      <c r="H426" s="14">
        <f t="shared" ref="H426:H489" si="54">+IF(OR(AND(E426=""),(G426="")),"",E426*G426)</f>
        <v>2.5094102885821834E-3</v>
      </c>
    </row>
    <row r="427" spans="1:8" x14ac:dyDescent="0.2">
      <c r="A427" s="26"/>
      <c r="B427" s="28" t="s">
        <v>401</v>
      </c>
      <c r="C427" s="31">
        <v>8</v>
      </c>
      <c r="D427" s="6">
        <v>1</v>
      </c>
      <c r="E427" s="7">
        <f t="shared" si="52"/>
        <v>2.509410288582183E-3</v>
      </c>
      <c r="F427" s="7">
        <f t="shared" si="53"/>
        <v>2.5380710659898478E-4</v>
      </c>
      <c r="G427" s="7">
        <f t="shared" ref="G427:G490" si="55">+IF(AND(C427=0,D427=0)," ",IF(C427=0,1,IF(D427=0,-1,(D427-C427)/C427)))</f>
        <v>-0.875</v>
      </c>
      <c r="H427" s="14">
        <f t="shared" si="54"/>
        <v>-2.1957340025094102E-3</v>
      </c>
    </row>
    <row r="428" spans="1:8" x14ac:dyDescent="0.2">
      <c r="A428" s="26"/>
      <c r="B428" s="28" t="s">
        <v>402</v>
      </c>
      <c r="C428" s="31">
        <v>14</v>
      </c>
      <c r="D428" s="6">
        <v>19</v>
      </c>
      <c r="E428" s="7">
        <f t="shared" si="52"/>
        <v>4.3914680050188204E-3</v>
      </c>
      <c r="F428" s="7">
        <f t="shared" si="53"/>
        <v>4.8223350253807111E-3</v>
      </c>
      <c r="G428" s="7">
        <f t="shared" si="55"/>
        <v>0.35714285714285715</v>
      </c>
      <c r="H428" s="14">
        <f t="shared" si="54"/>
        <v>1.5683814303638645E-3</v>
      </c>
    </row>
    <row r="429" spans="1:8" x14ac:dyDescent="0.2">
      <c r="A429" s="26"/>
      <c r="B429" s="28" t="s">
        <v>403</v>
      </c>
      <c r="C429" s="31">
        <v>2</v>
      </c>
      <c r="D429" s="6">
        <v>18</v>
      </c>
      <c r="E429" s="7">
        <f t="shared" si="52"/>
        <v>6.2735257214554575E-4</v>
      </c>
      <c r="F429" s="7">
        <f t="shared" si="53"/>
        <v>4.5685279187817262E-3</v>
      </c>
      <c r="G429" s="7">
        <f t="shared" si="55"/>
        <v>8</v>
      </c>
      <c r="H429" s="14">
        <f t="shared" si="54"/>
        <v>5.018820577164366E-3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77</v>
      </c>
      <c r="D437" s="6">
        <v>212</v>
      </c>
      <c r="E437" s="7">
        <f t="shared" si="52"/>
        <v>2.4153074027603513E-2</v>
      </c>
      <c r="F437" s="7">
        <f t="shared" si="53"/>
        <v>5.3807106598984772E-2</v>
      </c>
      <c r="G437" s="7">
        <f t="shared" si="55"/>
        <v>1.7532467532467533</v>
      </c>
      <c r="H437" s="14">
        <f t="shared" si="54"/>
        <v>4.2346298619824342E-2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5</v>
      </c>
      <c r="E440" s="7" t="str">
        <f t="shared" si="52"/>
        <v/>
      </c>
      <c r="F440" s="7">
        <f t="shared" si="53"/>
        <v>1.2690355329949238E-3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5</v>
      </c>
      <c r="D441" s="6">
        <v>0</v>
      </c>
      <c r="E441" s="7">
        <f t="shared" si="52"/>
        <v>1.5683814303638645E-3</v>
      </c>
      <c r="F441" s="7" t="str">
        <f t="shared" si="53"/>
        <v/>
      </c>
      <c r="G441" s="7">
        <f t="shared" si="55"/>
        <v>-1</v>
      </c>
      <c r="H441" s="14">
        <f t="shared" si="54"/>
        <v>-1.5683814303638645E-3</v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2</v>
      </c>
      <c r="E445" s="7" t="str">
        <f t="shared" si="52"/>
        <v/>
      </c>
      <c r="F445" s="7">
        <f t="shared" si="53"/>
        <v>5.0761421319796957E-4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1</v>
      </c>
      <c r="D446" s="6">
        <v>0</v>
      </c>
      <c r="E446" s="7">
        <f t="shared" si="52"/>
        <v>3.1367628607277288E-4</v>
      </c>
      <c r="F446" s="7" t="str">
        <f t="shared" si="53"/>
        <v/>
      </c>
      <c r="G446" s="7">
        <f t="shared" si="55"/>
        <v>-1</v>
      </c>
      <c r="H446" s="14">
        <f t="shared" si="54"/>
        <v>-3.1367628607277288E-4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1</v>
      </c>
      <c r="D448" s="6">
        <v>0</v>
      </c>
      <c r="E448" s="7">
        <f t="shared" si="52"/>
        <v>3.1367628607277288E-4</v>
      </c>
      <c r="F448" s="7" t="str">
        <f t="shared" si="53"/>
        <v/>
      </c>
      <c r="G448" s="7">
        <f t="shared" si="55"/>
        <v>-1</v>
      </c>
      <c r="H448" s="14">
        <f t="shared" si="54"/>
        <v>-3.1367628607277288E-4</v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2</v>
      </c>
      <c r="E458" s="7" t="str">
        <f t="shared" si="52"/>
        <v/>
      </c>
      <c r="F458" s="7">
        <f t="shared" si="53"/>
        <v>5.0761421319796957E-4</v>
      </c>
      <c r="G458" s="7">
        <f t="shared" si="55"/>
        <v>1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10</v>
      </c>
      <c r="D460" s="6">
        <v>0</v>
      </c>
      <c r="E460" s="7">
        <f t="shared" si="52"/>
        <v>3.1367628607277291E-3</v>
      </c>
      <c r="F460" s="7" t="str">
        <f t="shared" si="53"/>
        <v/>
      </c>
      <c r="G460" s="7">
        <f t="shared" si="55"/>
        <v>-1</v>
      </c>
      <c r="H460" s="14">
        <f t="shared" si="54"/>
        <v>-3.1367628607277291E-3</v>
      </c>
    </row>
    <row r="461" spans="1:8" x14ac:dyDescent="0.2">
      <c r="A461" s="26"/>
      <c r="B461" s="28" t="s">
        <v>435</v>
      </c>
      <c r="C461" s="31">
        <v>147</v>
      </c>
      <c r="D461" s="6">
        <v>206</v>
      </c>
      <c r="E461" s="7">
        <f t="shared" si="52"/>
        <v>4.6110414052697619E-2</v>
      </c>
      <c r="F461" s="7">
        <f t="shared" si="53"/>
        <v>5.2284263959390863E-2</v>
      </c>
      <c r="G461" s="7">
        <f t="shared" si="55"/>
        <v>0.40136054421768708</v>
      </c>
      <c r="H461" s="14">
        <f t="shared" si="54"/>
        <v>1.8506900878293601E-2</v>
      </c>
    </row>
    <row r="462" spans="1:8" x14ac:dyDescent="0.2">
      <c r="A462" s="26"/>
      <c r="B462" s="28" t="s">
        <v>436</v>
      </c>
      <c r="C462" s="31">
        <v>7</v>
      </c>
      <c r="D462" s="6">
        <v>34</v>
      </c>
      <c r="E462" s="7">
        <f t="shared" si="52"/>
        <v>2.1957340025094102E-3</v>
      </c>
      <c r="F462" s="7">
        <f t="shared" si="53"/>
        <v>8.6294416243654828E-3</v>
      </c>
      <c r="G462" s="7">
        <f t="shared" si="55"/>
        <v>3.8571428571428572</v>
      </c>
      <c r="H462" s="14">
        <f t="shared" si="54"/>
        <v>8.4692597239648688E-3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5</v>
      </c>
      <c r="D464" s="6">
        <v>11</v>
      </c>
      <c r="E464" s="7">
        <f t="shared" si="52"/>
        <v>1.5683814303638645E-3</v>
      </c>
      <c r="F464" s="7">
        <f t="shared" si="53"/>
        <v>2.7918781725888324E-3</v>
      </c>
      <c r="G464" s="7">
        <f t="shared" si="55"/>
        <v>1.2</v>
      </c>
      <c r="H464" s="14">
        <f t="shared" si="54"/>
        <v>1.8820577164366374E-3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8</v>
      </c>
      <c r="D469" s="6">
        <v>0</v>
      </c>
      <c r="E469" s="7">
        <f t="shared" si="52"/>
        <v>2.509410288582183E-3</v>
      </c>
      <c r="F469" s="7" t="str">
        <f t="shared" si="53"/>
        <v/>
      </c>
      <c r="G469" s="7">
        <f t="shared" si="55"/>
        <v>-1</v>
      </c>
      <c r="H469" s="14">
        <f t="shared" si="54"/>
        <v>-2.509410288582183E-3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1</v>
      </c>
      <c r="D471" s="6">
        <v>0</v>
      </c>
      <c r="E471" s="7">
        <f t="shared" si="52"/>
        <v>3.1367628607277288E-4</v>
      </c>
      <c r="F471" s="7" t="str">
        <f t="shared" si="53"/>
        <v/>
      </c>
      <c r="G471" s="7">
        <f t="shared" si="55"/>
        <v>-1</v>
      </c>
      <c r="H471" s="14">
        <f t="shared" si="54"/>
        <v>-3.1367628607277288E-4</v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1</v>
      </c>
      <c r="E474" s="7" t="str">
        <f t="shared" si="52"/>
        <v/>
      </c>
      <c r="F474" s="7">
        <f t="shared" si="53"/>
        <v>2.5380710659898478E-4</v>
      </c>
      <c r="G474" s="7">
        <f t="shared" si="55"/>
        <v>1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14</v>
      </c>
      <c r="D475" s="6">
        <v>5</v>
      </c>
      <c r="E475" s="7">
        <f t="shared" si="52"/>
        <v>4.3914680050188204E-3</v>
      </c>
      <c r="F475" s="7">
        <f t="shared" si="53"/>
        <v>1.2690355329949238E-3</v>
      </c>
      <c r="G475" s="7">
        <f t="shared" si="55"/>
        <v>-0.6428571428571429</v>
      </c>
      <c r="H475" s="14">
        <f t="shared" si="54"/>
        <v>-2.8230865746549563E-3</v>
      </c>
    </row>
    <row r="476" spans="1:8" x14ac:dyDescent="0.2">
      <c r="A476" s="26"/>
      <c r="B476" s="28" t="s">
        <v>450</v>
      </c>
      <c r="C476" s="31">
        <v>2</v>
      </c>
      <c r="D476" s="6">
        <v>15</v>
      </c>
      <c r="E476" s="7">
        <f t="shared" si="52"/>
        <v>6.2735257214554575E-4</v>
      </c>
      <c r="F476" s="7">
        <f t="shared" si="53"/>
        <v>3.8071065989847717E-3</v>
      </c>
      <c r="G476" s="7">
        <f t="shared" si="55"/>
        <v>6.5</v>
      </c>
      <c r="H476" s="14">
        <f t="shared" si="54"/>
        <v>4.0777917189460475E-3</v>
      </c>
    </row>
    <row r="477" spans="1:8" ht="25.5" x14ac:dyDescent="0.2">
      <c r="A477" s="26"/>
      <c r="B477" s="28" t="s">
        <v>451</v>
      </c>
      <c r="C477" s="31">
        <v>2</v>
      </c>
      <c r="D477" s="6">
        <v>2</v>
      </c>
      <c r="E477" s="7">
        <f t="shared" si="52"/>
        <v>6.2735257214554575E-4</v>
      </c>
      <c r="F477" s="7">
        <f t="shared" si="53"/>
        <v>5.0761421319796957E-4</v>
      </c>
      <c r="G477" s="7">
        <f t="shared" si="55"/>
        <v>0</v>
      </c>
      <c r="H477" s="14">
        <f t="shared" si="54"/>
        <v>0</v>
      </c>
    </row>
    <row r="478" spans="1:8" ht="25.5" x14ac:dyDescent="0.2">
      <c r="A478" s="26"/>
      <c r="B478" s="28" t="s">
        <v>452</v>
      </c>
      <c r="C478" s="31">
        <v>1</v>
      </c>
      <c r="D478" s="6">
        <v>1</v>
      </c>
      <c r="E478" s="7">
        <f t="shared" si="52"/>
        <v>3.1367628607277288E-4</v>
      </c>
      <c r="F478" s="7">
        <f t="shared" si="53"/>
        <v>2.5380710659898478E-4</v>
      </c>
      <c r="G478" s="7">
        <f t="shared" si="55"/>
        <v>0</v>
      </c>
      <c r="H478" s="14">
        <f t="shared" si="54"/>
        <v>0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5</v>
      </c>
      <c r="D480" s="6">
        <v>0</v>
      </c>
      <c r="E480" s="7">
        <f t="shared" si="52"/>
        <v>1.5683814303638645E-3</v>
      </c>
      <c r="F480" s="7" t="str">
        <f t="shared" si="53"/>
        <v/>
      </c>
      <c r="G480" s="7">
        <f t="shared" si="55"/>
        <v>-1</v>
      </c>
      <c r="H480" s="14">
        <f t="shared" si="54"/>
        <v>-1.5683814303638645E-3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3</v>
      </c>
      <c r="D482" s="6">
        <v>22</v>
      </c>
      <c r="E482" s="7">
        <f t="shared" si="52"/>
        <v>9.4102885821831868E-4</v>
      </c>
      <c r="F482" s="7">
        <f t="shared" si="53"/>
        <v>5.5837563451776647E-3</v>
      </c>
      <c r="G482" s="7">
        <f t="shared" si="55"/>
        <v>6.333333333333333</v>
      </c>
      <c r="H482" s="14">
        <f t="shared" si="54"/>
        <v>5.9598494353826845E-3</v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13</v>
      </c>
      <c r="D484" s="6">
        <v>13</v>
      </c>
      <c r="E484" s="7">
        <f t="shared" si="52"/>
        <v>4.0777917189460475E-3</v>
      </c>
      <c r="F484" s="7">
        <f t="shared" si="53"/>
        <v>3.299492385786802E-3</v>
      </c>
      <c r="G484" s="7">
        <f t="shared" si="55"/>
        <v>0</v>
      </c>
      <c r="H484" s="14">
        <f t="shared" si="54"/>
        <v>0</v>
      </c>
    </row>
    <row r="485" spans="1:8" x14ac:dyDescent="0.2">
      <c r="A485" s="26"/>
      <c r="B485" s="28" t="s">
        <v>459</v>
      </c>
      <c r="C485" s="31">
        <v>0</v>
      </c>
      <c r="D485" s="6">
        <v>5</v>
      </c>
      <c r="E485" s="7" t="str">
        <f t="shared" si="52"/>
        <v/>
      </c>
      <c r="F485" s="7">
        <f t="shared" si="53"/>
        <v>1.2690355329949238E-3</v>
      </c>
      <c r="G485" s="7">
        <f t="shared" si="55"/>
        <v>1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2</v>
      </c>
      <c r="D487" s="6">
        <v>2</v>
      </c>
      <c r="E487" s="7">
        <f t="shared" si="52"/>
        <v>6.2735257214554575E-4</v>
      </c>
      <c r="F487" s="7">
        <f t="shared" si="53"/>
        <v>5.0761421319796957E-4</v>
      </c>
      <c r="G487" s="7">
        <f t="shared" si="55"/>
        <v>0</v>
      </c>
      <c r="H487" s="14">
        <f t="shared" si="54"/>
        <v>0</v>
      </c>
    </row>
    <row r="488" spans="1:8" x14ac:dyDescent="0.2">
      <c r="A488" s="26"/>
      <c r="B488" s="28" t="s">
        <v>462</v>
      </c>
      <c r="C488" s="31">
        <v>1</v>
      </c>
      <c r="D488" s="6">
        <v>1</v>
      </c>
      <c r="E488" s="7">
        <f t="shared" si="52"/>
        <v>3.1367628607277288E-4</v>
      </c>
      <c r="F488" s="7">
        <f t="shared" si="53"/>
        <v>2.5380710659898478E-4</v>
      </c>
      <c r="G488" s="7">
        <f t="shared" si="55"/>
        <v>0</v>
      </c>
      <c r="H488" s="14">
        <f t="shared" si="54"/>
        <v>0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26</v>
      </c>
      <c r="D490" s="6">
        <v>65</v>
      </c>
      <c r="E490" s="7">
        <f t="shared" ref="E490:E553" si="56">+IF(C490=0,"",C490/C$362)</f>
        <v>8.1555834378920951E-3</v>
      </c>
      <c r="F490" s="7">
        <f t="shared" ref="F490:F553" si="57">+IF(D490=0,"",D490/D$362)</f>
        <v>1.6497461928934011E-2</v>
      </c>
      <c r="G490" s="7">
        <f t="shared" si="55"/>
        <v>1.5</v>
      </c>
      <c r="H490" s="14">
        <f t="shared" ref="H490:H553" si="58">+IF(OR(AND(E490=""),(G490="")),"",E490*G490)</f>
        <v>1.2233375156838143E-2</v>
      </c>
    </row>
    <row r="491" spans="1:8" x14ac:dyDescent="0.2">
      <c r="A491" s="26"/>
      <c r="B491" s="28" t="s">
        <v>465</v>
      </c>
      <c r="C491" s="31">
        <v>0</v>
      </c>
      <c r="D491" s="6">
        <v>1</v>
      </c>
      <c r="E491" s="7" t="str">
        <f t="shared" si="56"/>
        <v/>
      </c>
      <c r="F491" s="7">
        <f t="shared" si="57"/>
        <v>2.5380710659898478E-4</v>
      </c>
      <c r="G491" s="7">
        <f t="shared" ref="G491:G554" si="59">+IF(AND(C491=0,D491=0)," ",IF(C491=0,1,IF(D491=0,-1,(D491-C491)/C491)))</f>
        <v>1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9</v>
      </c>
      <c r="D492" s="6">
        <v>4</v>
      </c>
      <c r="E492" s="7">
        <f t="shared" si="56"/>
        <v>2.8230865746549563E-3</v>
      </c>
      <c r="F492" s="7">
        <f t="shared" si="57"/>
        <v>1.0152284263959391E-3</v>
      </c>
      <c r="G492" s="7">
        <f t="shared" si="59"/>
        <v>-0.55555555555555558</v>
      </c>
      <c r="H492" s="14">
        <f t="shared" si="58"/>
        <v>-1.5683814303638648E-3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4</v>
      </c>
      <c r="D495" s="6">
        <v>0</v>
      </c>
      <c r="E495" s="7">
        <f t="shared" si="56"/>
        <v>1.2547051442910915E-3</v>
      </c>
      <c r="F495" s="7" t="str">
        <f t="shared" si="57"/>
        <v/>
      </c>
      <c r="G495" s="7">
        <f t="shared" si="59"/>
        <v>-1</v>
      </c>
      <c r="H495" s="14">
        <f t="shared" si="58"/>
        <v>-1.2547051442910915E-3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5</v>
      </c>
      <c r="D498" s="6">
        <v>3</v>
      </c>
      <c r="E498" s="7">
        <f t="shared" si="56"/>
        <v>1.5683814303638645E-3</v>
      </c>
      <c r="F498" s="7">
        <f t="shared" si="57"/>
        <v>7.614213197969543E-4</v>
      </c>
      <c r="G498" s="7">
        <f t="shared" si="59"/>
        <v>-0.4</v>
      </c>
      <c r="H498" s="14">
        <f t="shared" si="58"/>
        <v>-6.2735257214554586E-4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20</v>
      </c>
      <c r="D502" s="6">
        <v>0</v>
      </c>
      <c r="E502" s="7">
        <f t="shared" si="56"/>
        <v>6.2735257214554582E-3</v>
      </c>
      <c r="F502" s="7" t="str">
        <f t="shared" si="57"/>
        <v/>
      </c>
      <c r="G502" s="7">
        <f t="shared" si="59"/>
        <v>-1</v>
      </c>
      <c r="H502" s="14">
        <f t="shared" si="58"/>
        <v>-6.2735257214554582E-3</v>
      </c>
    </row>
    <row r="503" spans="1:8" x14ac:dyDescent="0.2">
      <c r="A503" s="26"/>
      <c r="B503" s="28" t="s">
        <v>477</v>
      </c>
      <c r="C503" s="31">
        <v>19</v>
      </c>
      <c r="D503" s="6">
        <v>9</v>
      </c>
      <c r="E503" s="7">
        <f t="shared" si="56"/>
        <v>5.9598494353826853E-3</v>
      </c>
      <c r="F503" s="7">
        <f t="shared" si="57"/>
        <v>2.2842639593908631E-3</v>
      </c>
      <c r="G503" s="7">
        <f t="shared" si="59"/>
        <v>-0.52631578947368418</v>
      </c>
      <c r="H503" s="14">
        <f t="shared" si="58"/>
        <v>-3.1367628607277291E-3</v>
      </c>
    </row>
    <row r="504" spans="1:8" x14ac:dyDescent="0.2">
      <c r="A504" s="26"/>
      <c r="B504" s="28" t="s">
        <v>478</v>
      </c>
      <c r="C504" s="31">
        <v>3</v>
      </c>
      <c r="D504" s="6">
        <v>0</v>
      </c>
      <c r="E504" s="7">
        <f t="shared" si="56"/>
        <v>9.4102885821831868E-4</v>
      </c>
      <c r="F504" s="7" t="str">
        <f t="shared" si="57"/>
        <v/>
      </c>
      <c r="G504" s="7">
        <f t="shared" si="59"/>
        <v>-1</v>
      </c>
      <c r="H504" s="14">
        <f t="shared" si="58"/>
        <v>-9.4102885821831868E-4</v>
      </c>
    </row>
    <row r="505" spans="1:8" x14ac:dyDescent="0.2">
      <c r="A505" s="26"/>
      <c r="B505" s="28" t="s">
        <v>479</v>
      </c>
      <c r="C505" s="31">
        <v>2</v>
      </c>
      <c r="D505" s="6">
        <v>2</v>
      </c>
      <c r="E505" s="7">
        <f t="shared" si="56"/>
        <v>6.2735257214554575E-4</v>
      </c>
      <c r="F505" s="7">
        <f t="shared" si="57"/>
        <v>5.0761421319796957E-4</v>
      </c>
      <c r="G505" s="7">
        <f t="shared" si="59"/>
        <v>0</v>
      </c>
      <c r="H505" s="14">
        <f t="shared" si="58"/>
        <v>0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1</v>
      </c>
      <c r="D507" s="6">
        <v>0</v>
      </c>
      <c r="E507" s="7">
        <f t="shared" si="56"/>
        <v>3.1367628607277288E-4</v>
      </c>
      <c r="F507" s="7" t="str">
        <f t="shared" si="57"/>
        <v/>
      </c>
      <c r="G507" s="7">
        <f t="shared" si="59"/>
        <v>-1</v>
      </c>
      <c r="H507" s="14">
        <f t="shared" si="58"/>
        <v>-3.1367628607277288E-4</v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4</v>
      </c>
      <c r="D509" s="6">
        <v>2</v>
      </c>
      <c r="E509" s="7">
        <f t="shared" si="56"/>
        <v>1.2547051442910915E-3</v>
      </c>
      <c r="F509" s="7">
        <f t="shared" si="57"/>
        <v>5.0761421319796957E-4</v>
      </c>
      <c r="G509" s="7">
        <f t="shared" si="59"/>
        <v>-0.5</v>
      </c>
      <c r="H509" s="14">
        <f t="shared" si="58"/>
        <v>-6.2735257214554575E-4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5</v>
      </c>
      <c r="D514" s="6">
        <v>0</v>
      </c>
      <c r="E514" s="7">
        <f t="shared" si="56"/>
        <v>1.5683814303638645E-3</v>
      </c>
      <c r="F514" s="7" t="str">
        <f t="shared" si="57"/>
        <v/>
      </c>
      <c r="G514" s="7">
        <f t="shared" si="59"/>
        <v>-1</v>
      </c>
      <c r="H514" s="14">
        <f t="shared" si="58"/>
        <v>-1.5683814303638645E-3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</v>
      </c>
      <c r="D516" s="6">
        <v>0</v>
      </c>
      <c r="E516" s="7">
        <f t="shared" si="56"/>
        <v>3.1367628607277288E-4</v>
      </c>
      <c r="F516" s="7" t="str">
        <f t="shared" si="57"/>
        <v/>
      </c>
      <c r="G516" s="7">
        <f t="shared" si="59"/>
        <v>-1</v>
      </c>
      <c r="H516" s="14">
        <f t="shared" si="58"/>
        <v>-3.1367628607277288E-4</v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4</v>
      </c>
      <c r="D518" s="6">
        <v>0</v>
      </c>
      <c r="E518" s="7">
        <f t="shared" si="56"/>
        <v>1.2547051442910915E-3</v>
      </c>
      <c r="F518" s="7" t="str">
        <f t="shared" si="57"/>
        <v/>
      </c>
      <c r="G518" s="7">
        <f t="shared" si="59"/>
        <v>-1</v>
      </c>
      <c r="H518" s="14">
        <f t="shared" si="58"/>
        <v>-1.2547051442910915E-3</v>
      </c>
    </row>
    <row r="519" spans="1:8" x14ac:dyDescent="0.2">
      <c r="A519" s="26"/>
      <c r="B519" s="28" t="s">
        <v>493</v>
      </c>
      <c r="C519" s="31">
        <v>2</v>
      </c>
      <c r="D519" s="6">
        <v>1</v>
      </c>
      <c r="E519" s="7">
        <f t="shared" si="56"/>
        <v>6.2735257214554575E-4</v>
      </c>
      <c r="F519" s="7">
        <f t="shared" si="57"/>
        <v>2.5380710659898478E-4</v>
      </c>
      <c r="G519" s="7">
        <f t="shared" si="59"/>
        <v>-0.5</v>
      </c>
      <c r="H519" s="14">
        <f t="shared" si="58"/>
        <v>-3.1367628607277288E-4</v>
      </c>
    </row>
    <row r="520" spans="1:8" x14ac:dyDescent="0.2">
      <c r="A520" s="26"/>
      <c r="B520" s="28" t="s">
        <v>494</v>
      </c>
      <c r="C520" s="31">
        <v>20</v>
      </c>
      <c r="D520" s="6">
        <v>0</v>
      </c>
      <c r="E520" s="7">
        <f t="shared" si="56"/>
        <v>6.2735257214554582E-3</v>
      </c>
      <c r="F520" s="7" t="str">
        <f t="shared" si="57"/>
        <v/>
      </c>
      <c r="G520" s="7">
        <f t="shared" si="59"/>
        <v>-1</v>
      </c>
      <c r="H520" s="14">
        <f t="shared" si="58"/>
        <v>-6.2735257214554582E-3</v>
      </c>
    </row>
    <row r="521" spans="1:8" ht="25.5" x14ac:dyDescent="0.2">
      <c r="A521" s="26"/>
      <c r="B521" s="28" t="s">
        <v>495</v>
      </c>
      <c r="C521" s="31">
        <v>3</v>
      </c>
      <c r="D521" s="6">
        <v>1</v>
      </c>
      <c r="E521" s="7">
        <f t="shared" si="56"/>
        <v>9.4102885821831868E-4</v>
      </c>
      <c r="F521" s="7">
        <f t="shared" si="57"/>
        <v>2.5380710659898478E-4</v>
      </c>
      <c r="G521" s="7">
        <f t="shared" si="59"/>
        <v>-0.66666666666666663</v>
      </c>
      <c r="H521" s="14">
        <f t="shared" si="58"/>
        <v>-6.2735257214554575E-4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13</v>
      </c>
      <c r="D530" s="6">
        <v>3</v>
      </c>
      <c r="E530" s="7">
        <f t="shared" si="56"/>
        <v>4.0777917189460475E-3</v>
      </c>
      <c r="F530" s="7">
        <f t="shared" si="57"/>
        <v>7.614213197969543E-4</v>
      </c>
      <c r="G530" s="7">
        <f t="shared" si="59"/>
        <v>-0.76923076923076927</v>
      </c>
      <c r="H530" s="14">
        <f t="shared" si="58"/>
        <v>-3.1367628607277291E-3</v>
      </c>
    </row>
    <row r="531" spans="1:8" x14ac:dyDescent="0.2">
      <c r="A531" s="26"/>
      <c r="B531" s="28" t="s">
        <v>505</v>
      </c>
      <c r="C531" s="31">
        <v>3</v>
      </c>
      <c r="D531" s="6">
        <v>0</v>
      </c>
      <c r="E531" s="7">
        <f t="shared" si="56"/>
        <v>9.4102885821831868E-4</v>
      </c>
      <c r="F531" s="7" t="str">
        <f t="shared" si="57"/>
        <v/>
      </c>
      <c r="G531" s="7">
        <f t="shared" si="59"/>
        <v>-1</v>
      </c>
      <c r="H531" s="14">
        <f t="shared" si="58"/>
        <v>-9.4102885821831868E-4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</v>
      </c>
      <c r="D535" s="6">
        <v>1</v>
      </c>
      <c r="E535" s="7">
        <f t="shared" si="56"/>
        <v>3.1367628607277288E-4</v>
      </c>
      <c r="F535" s="7">
        <f t="shared" si="57"/>
        <v>2.5380710659898478E-4</v>
      </c>
      <c r="G535" s="7">
        <f t="shared" si="59"/>
        <v>0</v>
      </c>
      <c r="H535" s="14">
        <f t="shared" si="58"/>
        <v>0</v>
      </c>
    </row>
    <row r="536" spans="1:8" x14ac:dyDescent="0.2">
      <c r="A536" s="26"/>
      <c r="B536" s="28" t="s">
        <v>510</v>
      </c>
      <c r="C536" s="31">
        <v>6</v>
      </c>
      <c r="D536" s="6">
        <v>86</v>
      </c>
      <c r="E536" s="7">
        <f t="shared" si="56"/>
        <v>1.8820577164366374E-3</v>
      </c>
      <c r="F536" s="7">
        <f t="shared" si="57"/>
        <v>2.1827411167512689E-2</v>
      </c>
      <c r="G536" s="7">
        <f t="shared" si="59"/>
        <v>13.333333333333334</v>
      </c>
      <c r="H536" s="14">
        <f t="shared" si="58"/>
        <v>2.5094102885821833E-2</v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7</v>
      </c>
      <c r="D546" s="6">
        <v>6</v>
      </c>
      <c r="E546" s="7">
        <f t="shared" si="56"/>
        <v>2.1957340025094102E-3</v>
      </c>
      <c r="F546" s="7">
        <f t="shared" si="57"/>
        <v>1.5228426395939086E-3</v>
      </c>
      <c r="G546" s="7">
        <f t="shared" si="59"/>
        <v>-0.14285714285714285</v>
      </c>
      <c r="H546" s="14">
        <f t="shared" si="58"/>
        <v>-3.1367628607277288E-4</v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2</v>
      </c>
      <c r="D552" s="6">
        <v>2</v>
      </c>
      <c r="E552" s="7">
        <f t="shared" si="56"/>
        <v>6.2735257214554575E-4</v>
      </c>
      <c r="F552" s="7">
        <f t="shared" si="57"/>
        <v>5.0761421319796957E-4</v>
      </c>
      <c r="G552" s="7">
        <f t="shared" si="59"/>
        <v>0</v>
      </c>
      <c r="H552" s="14">
        <f t="shared" si="58"/>
        <v>0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2.5380710659898478E-4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7</v>
      </c>
      <c r="D555" s="6">
        <v>120</v>
      </c>
      <c r="E555" s="7">
        <f t="shared" si="60"/>
        <v>2.1957340025094102E-3</v>
      </c>
      <c r="F555" s="7">
        <f t="shared" si="61"/>
        <v>3.0456852791878174E-2</v>
      </c>
      <c r="G555" s="7">
        <f t="shared" ref="G555:G595" si="63">+IF(AND(C555=0,D555=0)," ",IF(C555=0,1,IF(D555=0,-1,(D555-C555)/C555)))</f>
        <v>16.142857142857142</v>
      </c>
      <c r="H555" s="14">
        <f t="shared" si="62"/>
        <v>3.5445420326223331E-2</v>
      </c>
    </row>
    <row r="556" spans="1:8" ht="25.5" x14ac:dyDescent="0.2">
      <c r="A556" s="26"/>
      <c r="B556" s="28" t="s">
        <v>530</v>
      </c>
      <c r="C556" s="31">
        <v>0</v>
      </c>
      <c r="D556" s="6">
        <v>62</v>
      </c>
      <c r="E556" s="7" t="str">
        <f t="shared" si="60"/>
        <v/>
      </c>
      <c r="F556" s="7">
        <f t="shared" si="61"/>
        <v>1.5736040609137057E-2</v>
      </c>
      <c r="G556" s="7">
        <f t="shared" si="63"/>
        <v>1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136</v>
      </c>
      <c r="D558" s="6">
        <v>10</v>
      </c>
      <c r="E558" s="7">
        <f t="shared" si="60"/>
        <v>4.2659974905897118E-2</v>
      </c>
      <c r="F558" s="7">
        <f t="shared" si="61"/>
        <v>2.5380710659898475E-3</v>
      </c>
      <c r="G558" s="7">
        <f t="shared" si="63"/>
        <v>-0.92647058823529416</v>
      </c>
      <c r="H558" s="14">
        <f t="shared" si="62"/>
        <v>-3.9523212045169391E-2</v>
      </c>
    </row>
    <row r="559" spans="1:8" x14ac:dyDescent="0.2">
      <c r="A559" s="26"/>
      <c r="B559" s="28" t="s">
        <v>533</v>
      </c>
      <c r="C559" s="31">
        <v>18</v>
      </c>
      <c r="D559" s="6">
        <v>24</v>
      </c>
      <c r="E559" s="7">
        <f t="shared" si="60"/>
        <v>5.6461731493099125E-3</v>
      </c>
      <c r="F559" s="7">
        <f t="shared" si="61"/>
        <v>6.0913705583756344E-3</v>
      </c>
      <c r="G559" s="7">
        <f t="shared" si="63"/>
        <v>0.33333333333333331</v>
      </c>
      <c r="H559" s="14">
        <f t="shared" si="62"/>
        <v>1.8820577164366374E-3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1</v>
      </c>
      <c r="D562" s="6">
        <v>0</v>
      </c>
      <c r="E562" s="7">
        <f t="shared" si="60"/>
        <v>3.1367628607277288E-4</v>
      </c>
      <c r="F562" s="7" t="str">
        <f t="shared" si="61"/>
        <v/>
      </c>
      <c r="G562" s="7">
        <f t="shared" si="63"/>
        <v>-1</v>
      </c>
      <c r="H562" s="14">
        <f t="shared" si="62"/>
        <v>-3.1367628607277288E-4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1</v>
      </c>
      <c r="E568" s="7" t="str">
        <f t="shared" si="60"/>
        <v/>
      </c>
      <c r="F568" s="7">
        <f t="shared" si="61"/>
        <v>2.5380710659898478E-4</v>
      </c>
      <c r="G568" s="7">
        <f t="shared" si="63"/>
        <v>1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2</v>
      </c>
      <c r="D569" s="6">
        <v>0</v>
      </c>
      <c r="E569" s="7">
        <f t="shared" si="60"/>
        <v>6.2735257214554575E-4</v>
      </c>
      <c r="F569" s="7" t="str">
        <f t="shared" si="61"/>
        <v/>
      </c>
      <c r="G569" s="7">
        <f t="shared" si="63"/>
        <v>-1</v>
      </c>
      <c r="H569" s="14">
        <f t="shared" si="62"/>
        <v>-6.2735257214554575E-4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1</v>
      </c>
      <c r="D571" s="6">
        <v>6</v>
      </c>
      <c r="E571" s="7">
        <f t="shared" si="60"/>
        <v>3.1367628607277288E-4</v>
      </c>
      <c r="F571" s="7">
        <f t="shared" si="61"/>
        <v>1.5228426395939086E-3</v>
      </c>
      <c r="G571" s="7">
        <f t="shared" si="63"/>
        <v>5</v>
      </c>
      <c r="H571" s="14">
        <f t="shared" si="62"/>
        <v>1.5683814303638643E-3</v>
      </c>
    </row>
    <row r="572" spans="1:8" ht="25.5" x14ac:dyDescent="0.2">
      <c r="A572" s="26"/>
      <c r="B572" s="28" t="s">
        <v>546</v>
      </c>
      <c r="C572" s="31">
        <v>9</v>
      </c>
      <c r="D572" s="6">
        <v>15</v>
      </c>
      <c r="E572" s="7">
        <f t="shared" si="60"/>
        <v>2.8230865746549563E-3</v>
      </c>
      <c r="F572" s="7">
        <f t="shared" si="61"/>
        <v>3.8071065989847717E-3</v>
      </c>
      <c r="G572" s="7">
        <f t="shared" si="63"/>
        <v>0.66666666666666663</v>
      </c>
      <c r="H572" s="14">
        <f t="shared" si="62"/>
        <v>1.8820577164366374E-3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36</v>
      </c>
      <c r="D574" s="6">
        <v>5</v>
      </c>
      <c r="E574" s="7">
        <f t="shared" si="60"/>
        <v>1.1292346298619825E-2</v>
      </c>
      <c r="F574" s="7">
        <f t="shared" si="61"/>
        <v>1.2690355329949238E-3</v>
      </c>
      <c r="G574" s="7">
        <f t="shared" si="63"/>
        <v>-0.86111111111111116</v>
      </c>
      <c r="H574" s="14">
        <f t="shared" si="62"/>
        <v>-9.7239648682559618E-3</v>
      </c>
    </row>
    <row r="575" spans="1:8" ht="25.5" x14ac:dyDescent="0.2">
      <c r="A575" s="26"/>
      <c r="B575" s="28" t="s">
        <v>549</v>
      </c>
      <c r="C575" s="31">
        <v>45</v>
      </c>
      <c r="D575" s="6">
        <v>2</v>
      </c>
      <c r="E575" s="7">
        <f t="shared" si="60"/>
        <v>1.4115432873274781E-2</v>
      </c>
      <c r="F575" s="7">
        <f t="shared" si="61"/>
        <v>5.0761421319796957E-4</v>
      </c>
      <c r="G575" s="7">
        <f t="shared" si="63"/>
        <v>-0.9555555555555556</v>
      </c>
      <c r="H575" s="14">
        <f t="shared" si="62"/>
        <v>-1.3488080301129236E-2</v>
      </c>
    </row>
    <row r="576" spans="1:8" x14ac:dyDescent="0.2">
      <c r="A576" s="26"/>
      <c r="B576" s="28" t="s">
        <v>550</v>
      </c>
      <c r="C576" s="31">
        <v>2</v>
      </c>
      <c r="D576" s="6">
        <v>3</v>
      </c>
      <c r="E576" s="7">
        <f t="shared" si="60"/>
        <v>6.2735257214554575E-4</v>
      </c>
      <c r="F576" s="7">
        <f t="shared" si="61"/>
        <v>7.614213197969543E-4</v>
      </c>
      <c r="G576" s="7">
        <f t="shared" si="63"/>
        <v>0.5</v>
      </c>
      <c r="H576" s="14">
        <f t="shared" si="62"/>
        <v>3.1367628607277288E-4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42</v>
      </c>
      <c r="D579" s="6">
        <v>23</v>
      </c>
      <c r="E579" s="7">
        <f t="shared" si="60"/>
        <v>1.3174404015056462E-2</v>
      </c>
      <c r="F579" s="7">
        <f t="shared" si="61"/>
        <v>5.8375634517766496E-3</v>
      </c>
      <c r="G579" s="7">
        <f t="shared" si="63"/>
        <v>-0.45238095238095238</v>
      </c>
      <c r="H579" s="14">
        <f t="shared" si="62"/>
        <v>-5.9598494353826853E-3</v>
      </c>
    </row>
    <row r="580" spans="1:8" ht="25.5" x14ac:dyDescent="0.2">
      <c r="A580" s="26"/>
      <c r="B580" s="28" t="s">
        <v>554</v>
      </c>
      <c r="C580" s="31">
        <v>255</v>
      </c>
      <c r="D580" s="6">
        <v>50</v>
      </c>
      <c r="E580" s="7">
        <f t="shared" si="60"/>
        <v>7.9987452948557095E-2</v>
      </c>
      <c r="F580" s="7">
        <f t="shared" si="61"/>
        <v>1.2690355329949238E-2</v>
      </c>
      <c r="G580" s="7">
        <f t="shared" si="63"/>
        <v>-0.80392156862745101</v>
      </c>
      <c r="H580" s="14">
        <f t="shared" si="62"/>
        <v>-6.4303638644918448E-2</v>
      </c>
    </row>
    <row r="581" spans="1:8" x14ac:dyDescent="0.2">
      <c r="A581" s="26"/>
      <c r="B581" s="28" t="s">
        <v>555</v>
      </c>
      <c r="C581" s="31">
        <v>36</v>
      </c>
      <c r="D581" s="6">
        <v>103</v>
      </c>
      <c r="E581" s="7">
        <f t="shared" si="60"/>
        <v>1.1292346298619825E-2</v>
      </c>
      <c r="F581" s="7">
        <f t="shared" si="61"/>
        <v>2.6142131979695431E-2</v>
      </c>
      <c r="G581" s="7">
        <f t="shared" si="63"/>
        <v>1.8611111111111112</v>
      </c>
      <c r="H581" s="14">
        <f t="shared" si="62"/>
        <v>2.1016311166875787E-2</v>
      </c>
    </row>
    <row r="582" spans="1:8" x14ac:dyDescent="0.2">
      <c r="A582" s="26"/>
      <c r="B582" s="28" t="s">
        <v>556</v>
      </c>
      <c r="C582" s="31">
        <v>47</v>
      </c>
      <c r="D582" s="6">
        <v>4</v>
      </c>
      <c r="E582" s="7">
        <f t="shared" si="60"/>
        <v>1.4742785445420327E-2</v>
      </c>
      <c r="F582" s="7">
        <f t="shared" si="61"/>
        <v>1.0152284263959391E-3</v>
      </c>
      <c r="G582" s="7">
        <f t="shared" si="63"/>
        <v>-0.91489361702127658</v>
      </c>
      <c r="H582" s="14">
        <f t="shared" si="62"/>
        <v>-1.3488080301129236E-2</v>
      </c>
    </row>
    <row r="583" spans="1:8" x14ac:dyDescent="0.2">
      <c r="A583" s="26"/>
      <c r="B583" s="28" t="s">
        <v>557</v>
      </c>
      <c r="C583" s="31">
        <v>6</v>
      </c>
      <c r="D583" s="6">
        <v>6</v>
      </c>
      <c r="E583" s="7">
        <f t="shared" si="60"/>
        <v>1.8820577164366374E-3</v>
      </c>
      <c r="F583" s="7">
        <f t="shared" si="61"/>
        <v>1.5228426395939086E-3</v>
      </c>
      <c r="G583" s="7">
        <f t="shared" si="63"/>
        <v>0</v>
      </c>
      <c r="H583" s="14">
        <f t="shared" si="62"/>
        <v>0</v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1</v>
      </c>
      <c r="D585" s="6">
        <v>1</v>
      </c>
      <c r="E585" s="7">
        <f t="shared" si="60"/>
        <v>3.1367628607277288E-4</v>
      </c>
      <c r="F585" s="7">
        <f t="shared" si="61"/>
        <v>2.5380710659898478E-4</v>
      </c>
      <c r="G585" s="7">
        <f t="shared" si="63"/>
        <v>0</v>
      </c>
      <c r="H585" s="14">
        <f t="shared" si="62"/>
        <v>0</v>
      </c>
    </row>
    <row r="586" spans="1:8" x14ac:dyDescent="0.2">
      <c r="A586" s="26"/>
      <c r="B586" s="28" t="s">
        <v>560</v>
      </c>
      <c r="C586" s="31">
        <v>0</v>
      </c>
      <c r="D586" s="6">
        <v>3</v>
      </c>
      <c r="E586" s="7" t="str">
        <f t="shared" si="60"/>
        <v/>
      </c>
      <c r="F586" s="7">
        <f t="shared" si="61"/>
        <v>7.614213197969543E-4</v>
      </c>
      <c r="G586" s="7">
        <f t="shared" si="63"/>
        <v>1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1</v>
      </c>
      <c r="D587" s="6">
        <v>0</v>
      </c>
      <c r="E587" s="7">
        <f t="shared" si="60"/>
        <v>3.1367628607277288E-4</v>
      </c>
      <c r="F587" s="7" t="str">
        <f t="shared" si="61"/>
        <v/>
      </c>
      <c r="G587" s="7">
        <f t="shared" si="63"/>
        <v>-1</v>
      </c>
      <c r="H587" s="14">
        <f t="shared" si="62"/>
        <v>-3.1367628607277288E-4</v>
      </c>
    </row>
    <row r="588" spans="1:8" x14ac:dyDescent="0.2">
      <c r="A588" s="26"/>
      <c r="B588" s="28" t="s">
        <v>562</v>
      </c>
      <c r="C588" s="31">
        <v>5</v>
      </c>
      <c r="D588" s="6">
        <v>0</v>
      </c>
      <c r="E588" s="7">
        <f t="shared" si="60"/>
        <v>1.5683814303638645E-3</v>
      </c>
      <c r="F588" s="7" t="str">
        <f t="shared" si="61"/>
        <v/>
      </c>
      <c r="G588" s="7">
        <f t="shared" si="63"/>
        <v>-1</v>
      </c>
      <c r="H588" s="14">
        <f t="shared" si="62"/>
        <v>-1.5683814303638645E-3</v>
      </c>
    </row>
    <row r="589" spans="1:8" x14ac:dyDescent="0.2">
      <c r="A589" s="26"/>
      <c r="B589" s="28" t="s">
        <v>563</v>
      </c>
      <c r="C589" s="31">
        <v>1</v>
      </c>
      <c r="D589" s="6">
        <v>1</v>
      </c>
      <c r="E589" s="7">
        <f t="shared" si="60"/>
        <v>3.1367628607277288E-4</v>
      </c>
      <c r="F589" s="7">
        <f t="shared" si="61"/>
        <v>2.5380710659898478E-4</v>
      </c>
      <c r="G589" s="7">
        <f t="shared" si="63"/>
        <v>0</v>
      </c>
      <c r="H589" s="14">
        <f t="shared" si="62"/>
        <v>0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1170</v>
      </c>
      <c r="D601" s="10">
        <f>SUM(D602:D629)</f>
        <v>1016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-0.13162393162393163</v>
      </c>
      <c r="H601" s="24">
        <f t="shared" ref="H601:H629" si="66">+IF(OR(AND(E601=""),(G601="")),"",E601*G601)</f>
        <v>-0.13162393162393163</v>
      </c>
    </row>
    <row r="602" spans="1:8" x14ac:dyDescent="0.2">
      <c r="A602" s="26"/>
      <c r="B602" s="27" t="s">
        <v>570</v>
      </c>
      <c r="C602" s="30">
        <v>3</v>
      </c>
      <c r="D602" s="11">
        <v>9</v>
      </c>
      <c r="E602" s="12">
        <f t="shared" si="64"/>
        <v>2.5641025641025641E-3</v>
      </c>
      <c r="F602" s="12">
        <f t="shared" si="65"/>
        <v>8.8582677165354329E-3</v>
      </c>
      <c r="G602" s="12">
        <f t="shared" ref="G602:G629" si="67">+IF(AND(C602=0,D602=0)," ",IF(C602=0,1,IF(D602=0,-1,(D602-C602)/C602)))</f>
        <v>2</v>
      </c>
      <c r="H602" s="13">
        <f t="shared" si="66"/>
        <v>5.1282051282051282E-3</v>
      </c>
    </row>
    <row r="603" spans="1:8" x14ac:dyDescent="0.2">
      <c r="A603" s="26"/>
      <c r="B603" s="28" t="s">
        <v>571</v>
      </c>
      <c r="C603" s="31">
        <v>58</v>
      </c>
      <c r="D603" s="6">
        <v>86</v>
      </c>
      <c r="E603" s="7">
        <f t="shared" si="64"/>
        <v>4.957264957264957E-2</v>
      </c>
      <c r="F603" s="7">
        <f t="shared" si="65"/>
        <v>8.4645669291338585E-2</v>
      </c>
      <c r="G603" s="7">
        <f t="shared" si="67"/>
        <v>0.48275862068965519</v>
      </c>
      <c r="H603" s="14">
        <f t="shared" si="66"/>
        <v>2.393162393162393E-2</v>
      </c>
    </row>
    <row r="604" spans="1:8" ht="25.5" x14ac:dyDescent="0.2">
      <c r="A604" s="26"/>
      <c r="B604" s="28" t="s">
        <v>572</v>
      </c>
      <c r="C604" s="31">
        <v>115</v>
      </c>
      <c r="D604" s="6">
        <v>245</v>
      </c>
      <c r="E604" s="7">
        <f t="shared" si="64"/>
        <v>9.8290598290598288E-2</v>
      </c>
      <c r="F604" s="7">
        <f t="shared" si="65"/>
        <v>0.24114173228346455</v>
      </c>
      <c r="G604" s="7">
        <f t="shared" si="67"/>
        <v>1.1304347826086956</v>
      </c>
      <c r="H604" s="14">
        <f t="shared" si="66"/>
        <v>0.1111111111111111</v>
      </c>
    </row>
    <row r="605" spans="1:8" x14ac:dyDescent="0.2">
      <c r="A605" s="26"/>
      <c r="B605" s="28" t="s">
        <v>573</v>
      </c>
      <c r="C605" s="31">
        <v>41</v>
      </c>
      <c r="D605" s="6">
        <v>68</v>
      </c>
      <c r="E605" s="7">
        <f t="shared" si="64"/>
        <v>3.5042735042735043E-2</v>
      </c>
      <c r="F605" s="7">
        <f t="shared" si="65"/>
        <v>6.6929133858267723E-2</v>
      </c>
      <c r="G605" s="7">
        <f t="shared" si="67"/>
        <v>0.65853658536585369</v>
      </c>
      <c r="H605" s="14">
        <f t="shared" si="66"/>
        <v>2.3076923076923078E-2</v>
      </c>
    </row>
    <row r="606" spans="1:8" x14ac:dyDescent="0.2">
      <c r="A606" s="26"/>
      <c r="B606" s="28" t="s">
        <v>574</v>
      </c>
      <c r="C606" s="31">
        <v>46</v>
      </c>
      <c r="D606" s="6">
        <v>20</v>
      </c>
      <c r="E606" s="7">
        <f t="shared" si="64"/>
        <v>3.9316239316239315E-2</v>
      </c>
      <c r="F606" s="7">
        <f t="shared" si="65"/>
        <v>1.968503937007874E-2</v>
      </c>
      <c r="G606" s="7">
        <f t="shared" si="67"/>
        <v>-0.56521739130434778</v>
      </c>
      <c r="H606" s="14">
        <f t="shared" si="66"/>
        <v>-2.222222222222222E-2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2</v>
      </c>
      <c r="D608" s="6">
        <v>1</v>
      </c>
      <c r="E608" s="7">
        <f t="shared" si="64"/>
        <v>1.7094017094017094E-3</v>
      </c>
      <c r="F608" s="7">
        <f t="shared" si="65"/>
        <v>9.8425196850393699E-4</v>
      </c>
      <c r="G608" s="7">
        <f t="shared" si="67"/>
        <v>-0.5</v>
      </c>
      <c r="H608" s="14">
        <f t="shared" si="66"/>
        <v>-8.547008547008547E-4</v>
      </c>
    </row>
    <row r="609" spans="1:8" x14ac:dyDescent="0.2">
      <c r="A609" s="26"/>
      <c r="B609" s="28" t="s">
        <v>577</v>
      </c>
      <c r="C609" s="31">
        <v>0</v>
      </c>
      <c r="D609" s="6">
        <v>70</v>
      </c>
      <c r="E609" s="7" t="str">
        <f t="shared" si="64"/>
        <v/>
      </c>
      <c r="F609" s="7">
        <f t="shared" si="65"/>
        <v>6.8897637795275593E-2</v>
      </c>
      <c r="G609" s="7">
        <f t="shared" si="67"/>
        <v>1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4</v>
      </c>
      <c r="D610" s="6">
        <v>1</v>
      </c>
      <c r="E610" s="7">
        <f t="shared" si="64"/>
        <v>3.4188034188034188E-3</v>
      </c>
      <c r="F610" s="7">
        <f t="shared" si="65"/>
        <v>9.8425196850393699E-4</v>
      </c>
      <c r="G610" s="7">
        <f t="shared" si="67"/>
        <v>-0.75</v>
      </c>
      <c r="H610" s="14">
        <f t="shared" si="66"/>
        <v>-2.5641025641025641E-3</v>
      </c>
    </row>
    <row r="611" spans="1:8" x14ac:dyDescent="0.2">
      <c r="A611" s="26"/>
      <c r="B611" s="28" t="s">
        <v>579</v>
      </c>
      <c r="C611" s="31">
        <v>3</v>
      </c>
      <c r="D611" s="6">
        <v>1</v>
      </c>
      <c r="E611" s="7">
        <f t="shared" si="64"/>
        <v>2.5641025641025641E-3</v>
      </c>
      <c r="F611" s="7">
        <f t="shared" si="65"/>
        <v>9.8425196850393699E-4</v>
      </c>
      <c r="G611" s="7">
        <f t="shared" si="67"/>
        <v>-0.66666666666666663</v>
      </c>
      <c r="H611" s="14">
        <f t="shared" si="66"/>
        <v>-1.7094017094017094E-3</v>
      </c>
    </row>
    <row r="612" spans="1:8" x14ac:dyDescent="0.2">
      <c r="A612" s="26"/>
      <c r="B612" s="28" t="s">
        <v>580</v>
      </c>
      <c r="C612" s="31">
        <v>5</v>
      </c>
      <c r="D612" s="6">
        <v>8</v>
      </c>
      <c r="E612" s="7">
        <f t="shared" si="64"/>
        <v>4.2735042735042739E-3</v>
      </c>
      <c r="F612" s="7">
        <f t="shared" si="65"/>
        <v>7.874015748031496E-3</v>
      </c>
      <c r="G612" s="7">
        <f t="shared" si="67"/>
        <v>0.6</v>
      </c>
      <c r="H612" s="14">
        <f t="shared" si="66"/>
        <v>2.5641025641025641E-3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211</v>
      </c>
      <c r="D616" s="6">
        <v>215</v>
      </c>
      <c r="E616" s="7">
        <f t="shared" si="64"/>
        <v>0.18034188034188034</v>
      </c>
      <c r="F616" s="7">
        <f t="shared" si="65"/>
        <v>0.21161417322834647</v>
      </c>
      <c r="G616" s="7">
        <f t="shared" si="67"/>
        <v>1.8957345971563982E-2</v>
      </c>
      <c r="H616" s="14">
        <f t="shared" si="66"/>
        <v>3.4188034188034192E-3</v>
      </c>
    </row>
    <row r="617" spans="1:8" x14ac:dyDescent="0.2">
      <c r="A617" s="26"/>
      <c r="B617" s="28" t="s">
        <v>585</v>
      </c>
      <c r="C617" s="31">
        <v>21</v>
      </c>
      <c r="D617" s="6">
        <v>0</v>
      </c>
      <c r="E617" s="7">
        <f t="shared" si="64"/>
        <v>1.7948717948717947E-2</v>
      </c>
      <c r="F617" s="7" t="str">
        <f t="shared" si="65"/>
        <v/>
      </c>
      <c r="G617" s="7">
        <f t="shared" si="67"/>
        <v>-1</v>
      </c>
      <c r="H617" s="14">
        <f t="shared" si="66"/>
        <v>-1.7948717948717947E-2</v>
      </c>
    </row>
    <row r="618" spans="1:8" x14ac:dyDescent="0.2">
      <c r="A618" s="26"/>
      <c r="B618" s="28" t="s">
        <v>586</v>
      </c>
      <c r="C618" s="31">
        <v>24</v>
      </c>
      <c r="D618" s="6">
        <v>12</v>
      </c>
      <c r="E618" s="7">
        <f t="shared" si="64"/>
        <v>2.0512820512820513E-2</v>
      </c>
      <c r="F618" s="7">
        <f t="shared" si="65"/>
        <v>1.1811023622047244E-2</v>
      </c>
      <c r="G618" s="7">
        <f t="shared" si="67"/>
        <v>-0.5</v>
      </c>
      <c r="H618" s="14">
        <f t="shared" si="66"/>
        <v>-1.0256410256410256E-2</v>
      </c>
    </row>
    <row r="619" spans="1:8" x14ac:dyDescent="0.2">
      <c r="A619" s="26"/>
      <c r="B619" s="28" t="s">
        <v>587</v>
      </c>
      <c r="C619" s="31">
        <v>394</v>
      </c>
      <c r="D619" s="6">
        <v>83</v>
      </c>
      <c r="E619" s="7">
        <f t="shared" si="64"/>
        <v>0.33675213675213678</v>
      </c>
      <c r="F619" s="7">
        <f t="shared" si="65"/>
        <v>8.1692913385826765E-2</v>
      </c>
      <c r="G619" s="7">
        <f t="shared" si="67"/>
        <v>-0.78934010152284262</v>
      </c>
      <c r="H619" s="14">
        <f t="shared" si="66"/>
        <v>-0.26581196581196581</v>
      </c>
    </row>
    <row r="620" spans="1:8" x14ac:dyDescent="0.2">
      <c r="A620" s="26"/>
      <c r="B620" s="28" t="s">
        <v>588</v>
      </c>
      <c r="C620" s="31">
        <v>18</v>
      </c>
      <c r="D620" s="6">
        <v>19</v>
      </c>
      <c r="E620" s="7">
        <f t="shared" si="64"/>
        <v>1.5384615384615385E-2</v>
      </c>
      <c r="F620" s="7">
        <f t="shared" si="65"/>
        <v>1.8700787401574805E-2</v>
      </c>
      <c r="G620" s="7">
        <f t="shared" si="67"/>
        <v>5.5555555555555552E-2</v>
      </c>
      <c r="H620" s="14">
        <f t="shared" si="66"/>
        <v>8.547008547008547E-4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168</v>
      </c>
      <c r="D623" s="6">
        <v>90</v>
      </c>
      <c r="E623" s="7">
        <f t="shared" si="64"/>
        <v>0.14358974358974358</v>
      </c>
      <c r="F623" s="7">
        <f t="shared" si="65"/>
        <v>8.8582677165354326E-2</v>
      </c>
      <c r="G623" s="7">
        <f t="shared" si="67"/>
        <v>-0.4642857142857143</v>
      </c>
      <c r="H623" s="14">
        <f t="shared" si="66"/>
        <v>-6.6666666666666666E-2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13</v>
      </c>
      <c r="D625" s="6">
        <v>7</v>
      </c>
      <c r="E625" s="7">
        <f t="shared" si="64"/>
        <v>1.1111111111111112E-2</v>
      </c>
      <c r="F625" s="7">
        <f t="shared" si="65"/>
        <v>6.889763779527559E-3</v>
      </c>
      <c r="G625" s="7">
        <f t="shared" si="67"/>
        <v>-0.46153846153846156</v>
      </c>
      <c r="H625" s="14">
        <f t="shared" si="66"/>
        <v>-5.1282051282051291E-3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1</v>
      </c>
      <c r="E627" s="7" t="str">
        <f t="shared" si="64"/>
        <v/>
      </c>
      <c r="F627" s="7">
        <f t="shared" si="65"/>
        <v>9.8425196850393699E-4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44</v>
      </c>
      <c r="D628" s="6">
        <v>75</v>
      </c>
      <c r="E628" s="7">
        <f t="shared" si="64"/>
        <v>3.7606837606837605E-2</v>
      </c>
      <c r="F628" s="7">
        <f t="shared" si="65"/>
        <v>7.3818897637795269E-2</v>
      </c>
      <c r="G628" s="7">
        <f t="shared" si="67"/>
        <v>0.70454545454545459</v>
      </c>
      <c r="H628" s="14">
        <f t="shared" si="66"/>
        <v>2.6495726495726495E-2</v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5</v>
      </c>
      <c r="E629" s="16" t="str">
        <f t="shared" si="64"/>
        <v/>
      </c>
      <c r="F629" s="16">
        <f t="shared" si="65"/>
        <v>4.921259842519685E-3</v>
      </c>
      <c r="G629" s="16">
        <f t="shared" si="67"/>
        <v>1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642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643</v>
      </c>
      <c r="C8" s="10">
        <f>+C19+C76+C181+C362+C601</f>
        <v>6878</v>
      </c>
      <c r="D8" s="10">
        <f>+D19+D76+D181+D362+D601</f>
        <v>7962</v>
      </c>
      <c r="E8" s="24">
        <f>SUM(E9:E13)</f>
        <v>1</v>
      </c>
      <c r="F8" s="24">
        <f>SUM(F9:F13)</f>
        <v>0.99999999999999989</v>
      </c>
      <c r="G8" s="24">
        <f t="shared" ref="G8:G13" si="0">+IF(AND(C8=0,D8=0),"",IF(C8=0,1,IF(D8=0,-1,(D8-C8)/C8)))</f>
        <v>0.15760395463797616</v>
      </c>
      <c r="H8" s="24">
        <f t="shared" ref="H8:H13" si="1">+IF(OR(AND(E8=""),(G8="")),"",E8*G8)</f>
        <v>0.15760395463797616</v>
      </c>
    </row>
    <row r="9" spans="1:8" x14ac:dyDescent="0.2">
      <c r="A9" s="26"/>
      <c r="B9" s="21" t="s">
        <v>6</v>
      </c>
      <c r="C9" s="18">
        <f>+C19</f>
        <v>94</v>
      </c>
      <c r="D9" s="11">
        <f>+D19</f>
        <v>199</v>
      </c>
      <c r="E9" s="12">
        <f t="shared" ref="E9:F13" si="2">+C9/C$8</f>
        <v>1.3666763594068043E-2</v>
      </c>
      <c r="F9" s="12">
        <f t="shared" si="2"/>
        <v>2.4993720170811355E-2</v>
      </c>
      <c r="G9" s="12">
        <f t="shared" si="0"/>
        <v>1.1170212765957446</v>
      </c>
      <c r="H9" s="13">
        <f t="shared" si="1"/>
        <v>1.5266065716778132E-2</v>
      </c>
    </row>
    <row r="10" spans="1:8" x14ac:dyDescent="0.2">
      <c r="A10" s="26"/>
      <c r="B10" s="22" t="s">
        <v>7</v>
      </c>
      <c r="C10" s="19">
        <f>+C76</f>
        <v>554</v>
      </c>
      <c r="D10" s="6">
        <f>+D76</f>
        <v>1169</v>
      </c>
      <c r="E10" s="7">
        <f t="shared" si="2"/>
        <v>8.0546670543762716E-2</v>
      </c>
      <c r="F10" s="7">
        <f t="shared" si="2"/>
        <v>0.14682240643054509</v>
      </c>
      <c r="G10" s="7">
        <f t="shared" si="0"/>
        <v>1.1101083032490975</v>
      </c>
      <c r="H10" s="14">
        <f t="shared" si="1"/>
        <v>8.9415527769700492E-2</v>
      </c>
    </row>
    <row r="11" spans="1:8" ht="25.5" x14ac:dyDescent="0.2">
      <c r="A11" s="26"/>
      <c r="B11" s="22" t="s">
        <v>8</v>
      </c>
      <c r="C11" s="19">
        <f>+C181</f>
        <v>790</v>
      </c>
      <c r="D11" s="6">
        <f>+D181</f>
        <v>980</v>
      </c>
      <c r="E11" s="7">
        <f t="shared" si="2"/>
        <v>0.11485897063099738</v>
      </c>
      <c r="F11" s="7">
        <f t="shared" si="2"/>
        <v>0.12308465209746294</v>
      </c>
      <c r="G11" s="7">
        <f t="shared" si="0"/>
        <v>0.24050632911392406</v>
      </c>
      <c r="H11" s="14">
        <f t="shared" si="1"/>
        <v>2.7624309392265196E-2</v>
      </c>
    </row>
    <row r="12" spans="1:8" x14ac:dyDescent="0.2">
      <c r="A12" s="26"/>
      <c r="B12" s="22" t="s">
        <v>9</v>
      </c>
      <c r="C12" s="19">
        <f>+C362</f>
        <v>4707</v>
      </c>
      <c r="D12" s="6">
        <f>+D362</f>
        <v>4285</v>
      </c>
      <c r="E12" s="7">
        <f t="shared" si="2"/>
        <v>0.68435591741785406</v>
      </c>
      <c r="F12" s="7">
        <f t="shared" si="2"/>
        <v>0.53818136146696804</v>
      </c>
      <c r="G12" s="7">
        <f t="shared" si="0"/>
        <v>-8.9653707244529424E-2</v>
      </c>
      <c r="H12" s="14">
        <f t="shared" si="1"/>
        <v>-6.1355045071241641E-2</v>
      </c>
    </row>
    <row r="13" spans="1:8" ht="15.75" thickBot="1" x14ac:dyDescent="0.25">
      <c r="A13" s="26"/>
      <c r="B13" s="23" t="s">
        <v>10</v>
      </c>
      <c r="C13" s="20">
        <f>+C601</f>
        <v>733</v>
      </c>
      <c r="D13" s="15">
        <f>+D601</f>
        <v>1329</v>
      </c>
      <c r="E13" s="16">
        <f t="shared" si="2"/>
        <v>0.10657167781331782</v>
      </c>
      <c r="F13" s="16">
        <f t="shared" si="2"/>
        <v>0.16691785983421251</v>
      </c>
      <c r="G13" s="16">
        <f t="shared" si="0"/>
        <v>0.81309686221009547</v>
      </c>
      <c r="H13" s="17">
        <f t="shared" si="1"/>
        <v>8.6653096830473966E-2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94</v>
      </c>
      <c r="D19" s="10">
        <f>SUM(D20:D70)</f>
        <v>199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1.1170212765957446</v>
      </c>
      <c r="H19" s="24">
        <f t="shared" ref="H19:H50" si="5">+IF(OR(AND(E19=""),(G19="")),"",E19*G19)</f>
        <v>1.1170212765957446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5.0251256281407036E-3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5.0251256281407036E-3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25</v>
      </c>
      <c r="E25" s="7" t="str">
        <f t="shared" si="3"/>
        <v/>
      </c>
      <c r="F25" s="7">
        <f t="shared" si="4"/>
        <v>0.12562814070351758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4</v>
      </c>
      <c r="D27" s="6">
        <v>5</v>
      </c>
      <c r="E27" s="7">
        <f t="shared" si="3"/>
        <v>4.2553191489361701E-2</v>
      </c>
      <c r="F27" s="7">
        <f t="shared" si="4"/>
        <v>2.5125628140703519E-2</v>
      </c>
      <c r="G27" s="7">
        <f t="shared" si="6"/>
        <v>0.25</v>
      </c>
      <c r="H27" s="14">
        <f t="shared" si="5"/>
        <v>1.0638297872340425E-2</v>
      </c>
    </row>
    <row r="28" spans="1:8" x14ac:dyDescent="0.2">
      <c r="A28" s="26"/>
      <c r="B28" s="22" t="s">
        <v>20</v>
      </c>
      <c r="C28" s="19">
        <v>3</v>
      </c>
      <c r="D28" s="6">
        <v>8</v>
      </c>
      <c r="E28" s="7">
        <f t="shared" si="3"/>
        <v>3.1914893617021274E-2</v>
      </c>
      <c r="F28" s="7">
        <f t="shared" si="4"/>
        <v>4.0201005025125629E-2</v>
      </c>
      <c r="G28" s="7">
        <f t="shared" si="6"/>
        <v>1.6666666666666667</v>
      </c>
      <c r="H28" s="14">
        <f t="shared" si="5"/>
        <v>5.3191489361702128E-2</v>
      </c>
    </row>
    <row r="29" spans="1:8" x14ac:dyDescent="0.2">
      <c r="A29" s="26"/>
      <c r="B29" s="22" t="s">
        <v>21</v>
      </c>
      <c r="C29" s="19">
        <v>6</v>
      </c>
      <c r="D29" s="6">
        <v>4</v>
      </c>
      <c r="E29" s="7">
        <f t="shared" si="3"/>
        <v>6.3829787234042548E-2</v>
      </c>
      <c r="F29" s="7">
        <f t="shared" si="4"/>
        <v>2.0100502512562814E-2</v>
      </c>
      <c r="G29" s="7">
        <f t="shared" si="6"/>
        <v>-0.33333333333333331</v>
      </c>
      <c r="H29" s="14">
        <f t="shared" si="5"/>
        <v>-2.1276595744680847E-2</v>
      </c>
    </row>
    <row r="30" spans="1:8" x14ac:dyDescent="0.2">
      <c r="A30" s="26"/>
      <c r="B30" s="22" t="s">
        <v>22</v>
      </c>
      <c r="C30" s="19">
        <v>44</v>
      </c>
      <c r="D30" s="6">
        <v>92</v>
      </c>
      <c r="E30" s="7">
        <f t="shared" si="3"/>
        <v>0.46808510638297873</v>
      </c>
      <c r="F30" s="7">
        <f t="shared" si="4"/>
        <v>0.46231155778894473</v>
      </c>
      <c r="G30" s="7">
        <f t="shared" si="6"/>
        <v>1.0909090909090908</v>
      </c>
      <c r="H30" s="14">
        <f t="shared" si="5"/>
        <v>0.51063829787234039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2</v>
      </c>
      <c r="E32" s="7">
        <f t="shared" si="3"/>
        <v>1.0638297872340425E-2</v>
      </c>
      <c r="F32" s="7">
        <f t="shared" si="4"/>
        <v>1.0050251256281407E-2</v>
      </c>
      <c r="G32" s="7">
        <f t="shared" si="6"/>
        <v>1</v>
      </c>
      <c r="H32" s="14">
        <f t="shared" si="5"/>
        <v>1.0638297872340425E-2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2</v>
      </c>
      <c r="E35" s="7" t="str">
        <f t="shared" si="3"/>
        <v/>
      </c>
      <c r="F35" s="7">
        <f t="shared" si="4"/>
        <v>1.0050251256281407E-2</v>
      </c>
      <c r="G35" s="7">
        <f t="shared" si="6"/>
        <v>1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6</v>
      </c>
      <c r="D36" s="6">
        <v>2</v>
      </c>
      <c r="E36" s="7">
        <f t="shared" si="3"/>
        <v>6.3829787234042548E-2</v>
      </c>
      <c r="F36" s="7">
        <f t="shared" si="4"/>
        <v>1.0050251256281407E-2</v>
      </c>
      <c r="G36" s="7">
        <f t="shared" si="6"/>
        <v>-0.66666666666666663</v>
      </c>
      <c r="H36" s="14">
        <f t="shared" si="5"/>
        <v>-4.2553191489361694E-2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</v>
      </c>
      <c r="D39" s="6">
        <v>2</v>
      </c>
      <c r="E39" s="7">
        <f t="shared" si="3"/>
        <v>1.0638297872340425E-2</v>
      </c>
      <c r="F39" s="7">
        <f t="shared" si="4"/>
        <v>1.0050251256281407E-2</v>
      </c>
      <c r="G39" s="7">
        <f t="shared" si="6"/>
        <v>1</v>
      </c>
      <c r="H39" s="14">
        <f t="shared" si="5"/>
        <v>1.0638297872340425E-2</v>
      </c>
    </row>
    <row r="40" spans="1:8" x14ac:dyDescent="0.2">
      <c r="A40" s="26"/>
      <c r="B40" s="22" t="s">
        <v>32</v>
      </c>
      <c r="C40" s="19">
        <v>0</v>
      </c>
      <c r="D40" s="6">
        <v>1</v>
      </c>
      <c r="E40" s="7" t="str">
        <f t="shared" si="3"/>
        <v/>
      </c>
      <c r="F40" s="7">
        <f t="shared" si="4"/>
        <v>5.0251256281407036E-3</v>
      </c>
      <c r="G40" s="7">
        <f t="shared" si="6"/>
        <v>1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3</v>
      </c>
      <c r="E44" s="7">
        <f t="shared" si="3"/>
        <v>1.0638297872340425E-2</v>
      </c>
      <c r="F44" s="7">
        <f t="shared" si="4"/>
        <v>1.507537688442211E-2</v>
      </c>
      <c r="G44" s="7">
        <f t="shared" si="6"/>
        <v>2</v>
      </c>
      <c r="H44" s="14">
        <f t="shared" si="5"/>
        <v>2.1276595744680851E-2</v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1.0638297872340425E-2</v>
      </c>
      <c r="F45" s="7" t="str">
        <f t="shared" si="4"/>
        <v/>
      </c>
      <c r="G45" s="7">
        <f t="shared" si="6"/>
        <v>-1</v>
      </c>
      <c r="H45" s="14">
        <f t="shared" si="5"/>
        <v>-1.0638297872340425E-2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1</v>
      </c>
      <c r="E48" s="7" t="str">
        <f t="shared" si="3"/>
        <v/>
      </c>
      <c r="F48" s="7">
        <f t="shared" si="4"/>
        <v>5.0251256281407036E-3</v>
      </c>
      <c r="G48" s="7">
        <f t="shared" si="6"/>
        <v>1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10</v>
      </c>
      <c r="D50" s="6">
        <v>26</v>
      </c>
      <c r="E50" s="7">
        <f t="shared" si="3"/>
        <v>0.10638297872340426</v>
      </c>
      <c r="F50" s="7">
        <f t="shared" si="4"/>
        <v>0.1306532663316583</v>
      </c>
      <c r="G50" s="7">
        <f t="shared" si="6"/>
        <v>1.6</v>
      </c>
      <c r="H50" s="14">
        <f t="shared" si="5"/>
        <v>0.17021276595744683</v>
      </c>
    </row>
    <row r="51" spans="1:8" x14ac:dyDescent="0.2">
      <c r="A51" s="26"/>
      <c r="B51" s="22" t="s">
        <v>43</v>
      </c>
      <c r="C51" s="19">
        <v>2</v>
      </c>
      <c r="D51" s="6">
        <v>2</v>
      </c>
      <c r="E51" s="7">
        <f t="shared" ref="E51:E70" si="7">+IF(C51=0,"",C51/C$19)</f>
        <v>2.1276595744680851E-2</v>
      </c>
      <c r="F51" s="7">
        <f t="shared" ref="F51:F70" si="8">+IF(D51=0,"",D51/D$19)</f>
        <v>1.0050251256281407E-2</v>
      </c>
      <c r="G51" s="7">
        <f t="shared" si="6"/>
        <v>0</v>
      </c>
      <c r="H51" s="14">
        <f t="shared" ref="H51:H70" si="9">+IF(OR(AND(E51=""),(G51="")),"",E51*G51)</f>
        <v>0</v>
      </c>
    </row>
    <row r="52" spans="1:8" x14ac:dyDescent="0.2">
      <c r="A52" s="26"/>
      <c r="B52" s="22" t="s">
        <v>44</v>
      </c>
      <c r="C52" s="19">
        <v>1</v>
      </c>
      <c r="D52" s="6">
        <v>0</v>
      </c>
      <c r="E52" s="7">
        <f t="shared" si="7"/>
        <v>1.0638297872340425E-2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14">
        <f t="shared" si="9"/>
        <v>-1.0638297872340425E-2</v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1</v>
      </c>
      <c r="D55" s="6">
        <v>0</v>
      </c>
      <c r="E55" s="7">
        <f t="shared" si="7"/>
        <v>1.0638297872340425E-2</v>
      </c>
      <c r="F55" s="7" t="str">
        <f t="shared" si="8"/>
        <v/>
      </c>
      <c r="G55" s="7">
        <f t="shared" si="10"/>
        <v>-1</v>
      </c>
      <c r="H55" s="14">
        <f t="shared" si="9"/>
        <v>-1.0638297872340425E-2</v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2</v>
      </c>
      <c r="D59" s="6">
        <v>0</v>
      </c>
      <c r="E59" s="7">
        <f t="shared" si="7"/>
        <v>2.1276595744680851E-2</v>
      </c>
      <c r="F59" s="7" t="str">
        <f t="shared" si="8"/>
        <v/>
      </c>
      <c r="G59" s="7">
        <f t="shared" si="10"/>
        <v>-1</v>
      </c>
      <c r="H59" s="14">
        <f t="shared" si="9"/>
        <v>-2.1276595744680851E-2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11</v>
      </c>
      <c r="E61" s="7" t="str">
        <f t="shared" si="7"/>
        <v/>
      </c>
      <c r="F61" s="7">
        <f t="shared" si="8"/>
        <v>5.5276381909547742E-2</v>
      </c>
      <c r="G61" s="7">
        <f t="shared" si="10"/>
        <v>1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1</v>
      </c>
      <c r="E62" s="7" t="str">
        <f t="shared" si="7"/>
        <v/>
      </c>
      <c r="F62" s="7">
        <f t="shared" si="8"/>
        <v>5.0251256281407036E-3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2</v>
      </c>
      <c r="E63" s="7" t="str">
        <f t="shared" si="7"/>
        <v/>
      </c>
      <c r="F63" s="7">
        <f t="shared" si="8"/>
        <v>1.0050251256281407E-2</v>
      </c>
      <c r="G63" s="7">
        <f t="shared" si="10"/>
        <v>1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5</v>
      </c>
      <c r="D64" s="6">
        <v>4</v>
      </c>
      <c r="E64" s="7">
        <f t="shared" si="7"/>
        <v>5.3191489361702128E-2</v>
      </c>
      <c r="F64" s="7">
        <f t="shared" si="8"/>
        <v>2.0100502512562814E-2</v>
      </c>
      <c r="G64" s="7">
        <f t="shared" si="10"/>
        <v>-0.2</v>
      </c>
      <c r="H64" s="14">
        <f t="shared" si="9"/>
        <v>-1.0638297872340427E-2</v>
      </c>
    </row>
    <row r="65" spans="1:8" x14ac:dyDescent="0.2">
      <c r="A65" s="26"/>
      <c r="B65" s="22" t="s">
        <v>57</v>
      </c>
      <c r="C65" s="19">
        <v>1</v>
      </c>
      <c r="D65" s="6">
        <v>0</v>
      </c>
      <c r="E65" s="7">
        <f t="shared" si="7"/>
        <v>1.0638297872340425E-2</v>
      </c>
      <c r="F65" s="7" t="str">
        <f t="shared" si="8"/>
        <v/>
      </c>
      <c r="G65" s="7">
        <f t="shared" si="10"/>
        <v>-1</v>
      </c>
      <c r="H65" s="14">
        <f t="shared" si="9"/>
        <v>-1.0638297872340425E-2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1</v>
      </c>
      <c r="E67" s="7">
        <f t="shared" si="7"/>
        <v>1.0638297872340425E-2</v>
      </c>
      <c r="F67" s="7">
        <f t="shared" si="8"/>
        <v>5.0251256281407036E-3</v>
      </c>
      <c r="G67" s="7">
        <f t="shared" si="10"/>
        <v>0</v>
      </c>
      <c r="H67" s="14">
        <f t="shared" si="9"/>
        <v>0</v>
      </c>
    </row>
    <row r="68" spans="1:8" x14ac:dyDescent="0.2">
      <c r="A68" s="26"/>
      <c r="B68" s="22" t="s">
        <v>60</v>
      </c>
      <c r="C68" s="19">
        <v>1</v>
      </c>
      <c r="D68" s="6">
        <v>2</v>
      </c>
      <c r="E68" s="7">
        <f t="shared" si="7"/>
        <v>1.0638297872340425E-2</v>
      </c>
      <c r="F68" s="7">
        <f t="shared" si="8"/>
        <v>1.0050251256281407E-2</v>
      </c>
      <c r="G68" s="7">
        <f t="shared" si="10"/>
        <v>1</v>
      </c>
      <c r="H68" s="14">
        <f t="shared" si="9"/>
        <v>1.0638297872340425E-2</v>
      </c>
    </row>
    <row r="69" spans="1:8" x14ac:dyDescent="0.2">
      <c r="A69" s="26"/>
      <c r="B69" s="22" t="s">
        <v>61</v>
      </c>
      <c r="C69" s="19">
        <v>3</v>
      </c>
      <c r="D69" s="6">
        <v>1</v>
      </c>
      <c r="E69" s="7">
        <f t="shared" si="7"/>
        <v>3.1914893617021274E-2</v>
      </c>
      <c r="F69" s="7">
        <f t="shared" si="8"/>
        <v>5.0251256281407036E-3</v>
      </c>
      <c r="G69" s="7">
        <f t="shared" si="10"/>
        <v>-0.66666666666666663</v>
      </c>
      <c r="H69" s="14">
        <f t="shared" si="9"/>
        <v>-2.1276595744680847E-2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554</v>
      </c>
      <c r="D76" s="10">
        <f>SUM(D77:D175)</f>
        <v>1169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1.1101083032490975</v>
      </c>
      <c r="H76" s="24">
        <f t="shared" ref="H76:H107" si="13">+IF(OR(AND(E76=""),(G76="")),"",E76*G76)</f>
        <v>1.1101083032490975</v>
      </c>
    </row>
    <row r="77" spans="1:8" x14ac:dyDescent="0.2">
      <c r="A77" s="26"/>
      <c r="B77" s="27" t="s">
        <v>63</v>
      </c>
      <c r="C77" s="30">
        <v>52</v>
      </c>
      <c r="D77" s="11">
        <v>64</v>
      </c>
      <c r="E77" s="12">
        <f t="shared" si="11"/>
        <v>9.3862815884476536E-2</v>
      </c>
      <c r="F77" s="12">
        <f t="shared" si="12"/>
        <v>5.4747647562018817E-2</v>
      </c>
      <c r="G77" s="12">
        <f t="shared" ref="G77:G108" si="14">+IF(AND(C77=0,D77=0)," ",IF(C77=0,1,IF(D77=0,-1,(D77-C77)/C77)))</f>
        <v>0.23076923076923078</v>
      </c>
      <c r="H77" s="13">
        <f t="shared" si="13"/>
        <v>2.1660649819494587E-2</v>
      </c>
    </row>
    <row r="78" spans="1:8" x14ac:dyDescent="0.2">
      <c r="A78" s="26"/>
      <c r="B78" s="28" t="s">
        <v>64</v>
      </c>
      <c r="C78" s="31">
        <v>1</v>
      </c>
      <c r="D78" s="6">
        <v>2</v>
      </c>
      <c r="E78" s="7">
        <f t="shared" si="11"/>
        <v>1.8050541516245488E-3</v>
      </c>
      <c r="F78" s="7">
        <f t="shared" si="12"/>
        <v>1.710863986313088E-3</v>
      </c>
      <c r="G78" s="7">
        <f t="shared" si="14"/>
        <v>1</v>
      </c>
      <c r="H78" s="14">
        <f t="shared" si="13"/>
        <v>1.8050541516245488E-3</v>
      </c>
    </row>
    <row r="79" spans="1:8" x14ac:dyDescent="0.2">
      <c r="A79" s="26"/>
      <c r="B79" s="28" t="s">
        <v>65</v>
      </c>
      <c r="C79" s="31">
        <v>3</v>
      </c>
      <c r="D79" s="6">
        <v>3</v>
      </c>
      <c r="E79" s="7">
        <f t="shared" si="11"/>
        <v>5.415162454873646E-3</v>
      </c>
      <c r="F79" s="7">
        <f t="shared" si="12"/>
        <v>2.5662959794696323E-3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26</v>
      </c>
      <c r="D80" s="6">
        <v>30</v>
      </c>
      <c r="E80" s="7">
        <f t="shared" si="11"/>
        <v>4.6931407942238268E-2</v>
      </c>
      <c r="F80" s="7">
        <f t="shared" si="12"/>
        <v>2.5662959794696322E-2</v>
      </c>
      <c r="G80" s="7">
        <f t="shared" si="14"/>
        <v>0.15384615384615385</v>
      </c>
      <c r="H80" s="14">
        <f t="shared" si="13"/>
        <v>7.2202166064981952E-3</v>
      </c>
    </row>
    <row r="81" spans="1:8" ht="25.5" x14ac:dyDescent="0.2">
      <c r="A81" s="26"/>
      <c r="B81" s="28" t="s">
        <v>67</v>
      </c>
      <c r="C81" s="31">
        <v>26</v>
      </c>
      <c r="D81" s="6">
        <v>133</v>
      </c>
      <c r="E81" s="7">
        <f t="shared" si="11"/>
        <v>4.6931407942238268E-2</v>
      </c>
      <c r="F81" s="7">
        <f t="shared" si="12"/>
        <v>0.11377245508982035</v>
      </c>
      <c r="G81" s="7">
        <f t="shared" si="14"/>
        <v>4.115384615384615</v>
      </c>
      <c r="H81" s="14">
        <f t="shared" si="13"/>
        <v>0.19314079422382671</v>
      </c>
    </row>
    <row r="82" spans="1:8" x14ac:dyDescent="0.2">
      <c r="A82" s="26"/>
      <c r="B82" s="28" t="s">
        <v>68</v>
      </c>
      <c r="C82" s="31">
        <v>0</v>
      </c>
      <c r="D82" s="6">
        <v>8</v>
      </c>
      <c r="E82" s="7" t="str">
        <f t="shared" si="11"/>
        <v/>
      </c>
      <c r="F82" s="7">
        <f t="shared" si="12"/>
        <v>6.8434559452523521E-3</v>
      </c>
      <c r="G82" s="7">
        <f t="shared" si="14"/>
        <v>1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8.5543199315654401E-4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1</v>
      </c>
      <c r="E87" s="7" t="str">
        <f t="shared" si="11"/>
        <v/>
      </c>
      <c r="F87" s="7">
        <f t="shared" si="12"/>
        <v>8.5543199315654401E-4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1</v>
      </c>
      <c r="D88" s="6">
        <v>0</v>
      </c>
      <c r="E88" s="7">
        <f t="shared" si="11"/>
        <v>1.8050541516245488E-3</v>
      </c>
      <c r="F88" s="7" t="str">
        <f t="shared" si="12"/>
        <v/>
      </c>
      <c r="G88" s="7">
        <f t="shared" si="14"/>
        <v>-1</v>
      </c>
      <c r="H88" s="14">
        <f t="shared" si="13"/>
        <v>-1.8050541516245488E-3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1</v>
      </c>
      <c r="D92" s="6">
        <v>3</v>
      </c>
      <c r="E92" s="7">
        <f t="shared" si="11"/>
        <v>1.8050541516245488E-3</v>
      </c>
      <c r="F92" s="7">
        <f t="shared" si="12"/>
        <v>2.5662959794696323E-3</v>
      </c>
      <c r="G92" s="7">
        <f t="shared" si="14"/>
        <v>2</v>
      </c>
      <c r="H92" s="14">
        <f t="shared" si="13"/>
        <v>3.6101083032490976E-3</v>
      </c>
    </row>
    <row r="93" spans="1:8" x14ac:dyDescent="0.2">
      <c r="A93" s="26"/>
      <c r="B93" s="28" t="s">
        <v>79</v>
      </c>
      <c r="C93" s="31">
        <v>3</v>
      </c>
      <c r="D93" s="6">
        <v>0</v>
      </c>
      <c r="E93" s="7">
        <f t="shared" si="11"/>
        <v>5.415162454873646E-3</v>
      </c>
      <c r="F93" s="7" t="str">
        <f t="shared" si="12"/>
        <v/>
      </c>
      <c r="G93" s="7">
        <f t="shared" si="14"/>
        <v>-1</v>
      </c>
      <c r="H93" s="14">
        <f t="shared" si="13"/>
        <v>-5.415162454873646E-3</v>
      </c>
    </row>
    <row r="94" spans="1:8" x14ac:dyDescent="0.2">
      <c r="A94" s="26"/>
      <c r="B94" s="28" t="s">
        <v>80</v>
      </c>
      <c r="C94" s="31">
        <v>2</v>
      </c>
      <c r="D94" s="6">
        <v>6</v>
      </c>
      <c r="E94" s="7">
        <f t="shared" si="11"/>
        <v>3.6101083032490976E-3</v>
      </c>
      <c r="F94" s="7">
        <f t="shared" si="12"/>
        <v>5.1325919589392645E-3</v>
      </c>
      <c r="G94" s="7">
        <f t="shared" si="14"/>
        <v>2</v>
      </c>
      <c r="H94" s="14">
        <f t="shared" si="13"/>
        <v>7.2202166064981952E-3</v>
      </c>
    </row>
    <row r="95" spans="1:8" x14ac:dyDescent="0.2">
      <c r="A95" s="26"/>
      <c r="B95" s="28" t="s">
        <v>81</v>
      </c>
      <c r="C95" s="31">
        <v>5</v>
      </c>
      <c r="D95" s="6">
        <v>2</v>
      </c>
      <c r="E95" s="7">
        <f t="shared" si="11"/>
        <v>9.0252707581227436E-3</v>
      </c>
      <c r="F95" s="7">
        <f t="shared" si="12"/>
        <v>1.710863986313088E-3</v>
      </c>
      <c r="G95" s="7">
        <f t="shared" si="14"/>
        <v>-0.6</v>
      </c>
      <c r="H95" s="14">
        <f t="shared" si="13"/>
        <v>-5.415162454873646E-3</v>
      </c>
    </row>
    <row r="96" spans="1:8" x14ac:dyDescent="0.2">
      <c r="A96" s="26"/>
      <c r="B96" s="28" t="s">
        <v>82</v>
      </c>
      <c r="C96" s="31">
        <v>0</v>
      </c>
      <c r="D96" s="6">
        <v>3</v>
      </c>
      <c r="E96" s="7" t="str">
        <f t="shared" si="11"/>
        <v/>
      </c>
      <c r="F96" s="7">
        <f t="shared" si="12"/>
        <v>2.5662959794696323E-3</v>
      </c>
      <c r="G96" s="7">
        <f t="shared" si="14"/>
        <v>1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34</v>
      </c>
      <c r="D98" s="6">
        <v>27</v>
      </c>
      <c r="E98" s="7">
        <f t="shared" si="11"/>
        <v>6.1371841155234655E-2</v>
      </c>
      <c r="F98" s="7">
        <f t="shared" si="12"/>
        <v>2.3096663815226688E-2</v>
      </c>
      <c r="G98" s="7">
        <f t="shared" si="14"/>
        <v>-0.20588235294117646</v>
      </c>
      <c r="H98" s="14">
        <f t="shared" si="13"/>
        <v>-1.263537906137184E-2</v>
      </c>
    </row>
    <row r="99" spans="1:8" x14ac:dyDescent="0.2">
      <c r="A99" s="26"/>
      <c r="B99" s="28" t="s">
        <v>85</v>
      </c>
      <c r="C99" s="31">
        <v>7</v>
      </c>
      <c r="D99" s="6">
        <v>12</v>
      </c>
      <c r="E99" s="7">
        <f t="shared" si="11"/>
        <v>1.263537906137184E-2</v>
      </c>
      <c r="F99" s="7">
        <f t="shared" si="12"/>
        <v>1.0265183917878529E-2</v>
      </c>
      <c r="G99" s="7">
        <f t="shared" si="14"/>
        <v>0.7142857142857143</v>
      </c>
      <c r="H99" s="14">
        <f t="shared" si="13"/>
        <v>9.0252707581227436E-3</v>
      </c>
    </row>
    <row r="100" spans="1:8" x14ac:dyDescent="0.2">
      <c r="A100" s="26"/>
      <c r="B100" s="28" t="s">
        <v>86</v>
      </c>
      <c r="C100" s="31">
        <v>9</v>
      </c>
      <c r="D100" s="6">
        <v>7</v>
      </c>
      <c r="E100" s="7">
        <f t="shared" si="11"/>
        <v>1.6245487364620937E-2</v>
      </c>
      <c r="F100" s="7">
        <f t="shared" si="12"/>
        <v>5.9880239520958087E-3</v>
      </c>
      <c r="G100" s="7">
        <f t="shared" si="14"/>
        <v>-0.22222222222222221</v>
      </c>
      <c r="H100" s="14">
        <f t="shared" si="13"/>
        <v>-3.6101083032490967E-3</v>
      </c>
    </row>
    <row r="101" spans="1:8" x14ac:dyDescent="0.2">
      <c r="A101" s="26"/>
      <c r="B101" s="28" t="s">
        <v>87</v>
      </c>
      <c r="C101" s="31">
        <v>1</v>
      </c>
      <c r="D101" s="6">
        <v>3</v>
      </c>
      <c r="E101" s="7">
        <f t="shared" si="11"/>
        <v>1.8050541516245488E-3</v>
      </c>
      <c r="F101" s="7">
        <f t="shared" si="12"/>
        <v>2.5662959794696323E-3</v>
      </c>
      <c r="G101" s="7">
        <f t="shared" si="14"/>
        <v>2</v>
      </c>
      <c r="H101" s="14">
        <f t="shared" si="13"/>
        <v>3.6101083032490976E-3</v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7</v>
      </c>
      <c r="D103" s="6">
        <v>0</v>
      </c>
      <c r="E103" s="7">
        <f t="shared" si="11"/>
        <v>1.263537906137184E-2</v>
      </c>
      <c r="F103" s="7" t="str">
        <f t="shared" si="12"/>
        <v/>
      </c>
      <c r="G103" s="7">
        <f t="shared" si="14"/>
        <v>-1</v>
      </c>
      <c r="H103" s="14">
        <f t="shared" si="13"/>
        <v>-1.263537906137184E-2</v>
      </c>
    </row>
    <row r="104" spans="1:8" x14ac:dyDescent="0.2">
      <c r="A104" s="26"/>
      <c r="B104" s="28" t="s">
        <v>90</v>
      </c>
      <c r="C104" s="31">
        <v>3</v>
      </c>
      <c r="D104" s="6">
        <v>1</v>
      </c>
      <c r="E104" s="7">
        <f t="shared" si="11"/>
        <v>5.415162454873646E-3</v>
      </c>
      <c r="F104" s="7">
        <f t="shared" si="12"/>
        <v>8.5543199315654401E-4</v>
      </c>
      <c r="G104" s="7">
        <f t="shared" si="14"/>
        <v>-0.66666666666666663</v>
      </c>
      <c r="H104" s="14">
        <f t="shared" si="13"/>
        <v>-3.6101083032490972E-3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22</v>
      </c>
      <c r="D106" s="6">
        <v>20</v>
      </c>
      <c r="E106" s="7">
        <f t="shared" si="11"/>
        <v>3.9711191335740074E-2</v>
      </c>
      <c r="F106" s="7">
        <f t="shared" si="12"/>
        <v>1.7108639863130881E-2</v>
      </c>
      <c r="G106" s="7">
        <f t="shared" si="14"/>
        <v>-9.0909090909090912E-2</v>
      </c>
      <c r="H106" s="14">
        <f t="shared" si="13"/>
        <v>-3.6101083032490976E-3</v>
      </c>
    </row>
    <row r="107" spans="1:8" x14ac:dyDescent="0.2">
      <c r="A107" s="26"/>
      <c r="B107" s="28" t="s">
        <v>93</v>
      </c>
      <c r="C107" s="31">
        <v>0</v>
      </c>
      <c r="D107" s="6">
        <v>4</v>
      </c>
      <c r="E107" s="7" t="str">
        <f t="shared" si="11"/>
        <v/>
      </c>
      <c r="F107" s="7">
        <f t="shared" si="12"/>
        <v>3.4217279726261761E-3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8</v>
      </c>
      <c r="D108" s="6">
        <v>23</v>
      </c>
      <c r="E108" s="7">
        <f t="shared" ref="E108:E139" si="15">+IF(C108=0,"",C108/C$76)</f>
        <v>1.444043321299639E-2</v>
      </c>
      <c r="F108" s="7">
        <f t="shared" ref="F108:F139" si="16">+IF(D108=0,"",D108/D$76)</f>
        <v>1.9674935842600515E-2</v>
      </c>
      <c r="G108" s="7">
        <f t="shared" si="14"/>
        <v>1.875</v>
      </c>
      <c r="H108" s="14">
        <f t="shared" ref="H108:H139" si="17">+IF(OR(AND(E108=""),(G108="")),"",E108*G108)</f>
        <v>2.7075812274368231E-2</v>
      </c>
    </row>
    <row r="109" spans="1:8" x14ac:dyDescent="0.2">
      <c r="A109" s="26"/>
      <c r="B109" s="28" t="s">
        <v>95</v>
      </c>
      <c r="C109" s="31">
        <v>2</v>
      </c>
      <c r="D109" s="6">
        <v>1</v>
      </c>
      <c r="E109" s="7">
        <f t="shared" si="15"/>
        <v>3.6101083032490976E-3</v>
      </c>
      <c r="F109" s="7">
        <f t="shared" si="16"/>
        <v>8.5543199315654401E-4</v>
      </c>
      <c r="G109" s="7">
        <f t="shared" ref="G109:G140" si="18">+IF(AND(C109=0,D109=0)," ",IF(C109=0,1,IF(D109=0,-1,(D109-C109)/C109)))</f>
        <v>-0.5</v>
      </c>
      <c r="H109" s="14">
        <f t="shared" si="17"/>
        <v>-1.8050541516245488E-3</v>
      </c>
    </row>
    <row r="110" spans="1:8" x14ac:dyDescent="0.2">
      <c r="A110" s="26"/>
      <c r="B110" s="28" t="s">
        <v>96</v>
      </c>
      <c r="C110" s="31">
        <v>21</v>
      </c>
      <c r="D110" s="6">
        <v>25</v>
      </c>
      <c r="E110" s="7">
        <f t="shared" si="15"/>
        <v>3.7906137184115521E-2</v>
      </c>
      <c r="F110" s="7">
        <f t="shared" si="16"/>
        <v>2.1385799828913601E-2</v>
      </c>
      <c r="G110" s="7">
        <f t="shared" si="18"/>
        <v>0.19047619047619047</v>
      </c>
      <c r="H110" s="14">
        <f t="shared" si="17"/>
        <v>7.2202166064981943E-3</v>
      </c>
    </row>
    <row r="111" spans="1:8" x14ac:dyDescent="0.2">
      <c r="A111" s="26"/>
      <c r="B111" s="28" t="s">
        <v>97</v>
      </c>
      <c r="C111" s="31">
        <v>12</v>
      </c>
      <c r="D111" s="6">
        <v>7</v>
      </c>
      <c r="E111" s="7">
        <f t="shared" si="15"/>
        <v>2.1660649819494584E-2</v>
      </c>
      <c r="F111" s="7">
        <f t="shared" si="16"/>
        <v>5.9880239520958087E-3</v>
      </c>
      <c r="G111" s="7">
        <f t="shared" si="18"/>
        <v>-0.41666666666666669</v>
      </c>
      <c r="H111" s="14">
        <f t="shared" si="17"/>
        <v>-9.0252707581227436E-3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6</v>
      </c>
      <c r="D113" s="6">
        <v>7</v>
      </c>
      <c r="E113" s="7">
        <f t="shared" si="15"/>
        <v>1.0830324909747292E-2</v>
      </c>
      <c r="F113" s="7">
        <f t="shared" si="16"/>
        <v>5.9880239520958087E-3</v>
      </c>
      <c r="G113" s="7">
        <f t="shared" si="18"/>
        <v>0.16666666666666666</v>
      </c>
      <c r="H113" s="14">
        <f t="shared" si="17"/>
        <v>1.8050541516245486E-3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1</v>
      </c>
      <c r="D116" s="6">
        <v>2</v>
      </c>
      <c r="E116" s="7">
        <f t="shared" si="15"/>
        <v>1.8050541516245488E-3</v>
      </c>
      <c r="F116" s="7">
        <f t="shared" si="16"/>
        <v>1.710863986313088E-3</v>
      </c>
      <c r="G116" s="7">
        <f t="shared" si="18"/>
        <v>1</v>
      </c>
      <c r="H116" s="14">
        <f t="shared" si="17"/>
        <v>1.8050541516245488E-3</v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1.8050541516245488E-3</v>
      </c>
      <c r="F117" s="7" t="str">
        <f t="shared" si="16"/>
        <v/>
      </c>
      <c r="G117" s="7">
        <f t="shared" si="18"/>
        <v>-1</v>
      </c>
      <c r="H117" s="14">
        <f t="shared" si="17"/>
        <v>-1.8050541516245488E-3</v>
      </c>
    </row>
    <row r="118" spans="1:8" x14ac:dyDescent="0.2">
      <c r="A118" s="26"/>
      <c r="B118" s="28" t="s">
        <v>104</v>
      </c>
      <c r="C118" s="31">
        <v>7</v>
      </c>
      <c r="D118" s="6">
        <v>6</v>
      </c>
      <c r="E118" s="7">
        <f t="shared" si="15"/>
        <v>1.263537906137184E-2</v>
      </c>
      <c r="F118" s="7">
        <f t="shared" si="16"/>
        <v>5.1325919589392645E-3</v>
      </c>
      <c r="G118" s="7">
        <f t="shared" si="18"/>
        <v>-0.14285714285714285</v>
      </c>
      <c r="H118" s="14">
        <f t="shared" si="17"/>
        <v>-1.8050541516245486E-3</v>
      </c>
    </row>
    <row r="119" spans="1:8" ht="25.5" x14ac:dyDescent="0.2">
      <c r="A119" s="26"/>
      <c r="B119" s="28" t="s">
        <v>105</v>
      </c>
      <c r="C119" s="31">
        <v>6</v>
      </c>
      <c r="D119" s="6">
        <v>7</v>
      </c>
      <c r="E119" s="7">
        <f t="shared" si="15"/>
        <v>1.0830324909747292E-2</v>
      </c>
      <c r="F119" s="7">
        <f t="shared" si="16"/>
        <v>5.9880239520958087E-3</v>
      </c>
      <c r="G119" s="7">
        <f t="shared" si="18"/>
        <v>0.16666666666666666</v>
      </c>
      <c r="H119" s="14">
        <f t="shared" si="17"/>
        <v>1.8050541516245486E-3</v>
      </c>
    </row>
    <row r="120" spans="1:8" ht="25.5" x14ac:dyDescent="0.2">
      <c r="A120" s="26"/>
      <c r="B120" s="28" t="s">
        <v>106</v>
      </c>
      <c r="C120" s="31">
        <v>22</v>
      </c>
      <c r="D120" s="6">
        <v>17</v>
      </c>
      <c r="E120" s="7">
        <f t="shared" si="15"/>
        <v>3.9711191335740074E-2</v>
      </c>
      <c r="F120" s="7">
        <f t="shared" si="16"/>
        <v>1.4542343883661249E-2</v>
      </c>
      <c r="G120" s="7">
        <f t="shared" si="18"/>
        <v>-0.22727272727272727</v>
      </c>
      <c r="H120" s="14">
        <f t="shared" si="17"/>
        <v>-9.0252707581227436E-3</v>
      </c>
    </row>
    <row r="121" spans="1:8" x14ac:dyDescent="0.2">
      <c r="A121" s="26"/>
      <c r="B121" s="28" t="s">
        <v>107</v>
      </c>
      <c r="C121" s="31">
        <v>2</v>
      </c>
      <c r="D121" s="6">
        <v>8</v>
      </c>
      <c r="E121" s="7">
        <f t="shared" si="15"/>
        <v>3.6101083032490976E-3</v>
      </c>
      <c r="F121" s="7">
        <f t="shared" si="16"/>
        <v>6.8434559452523521E-3</v>
      </c>
      <c r="G121" s="7">
        <f t="shared" si="18"/>
        <v>3</v>
      </c>
      <c r="H121" s="14">
        <f t="shared" si="17"/>
        <v>1.0830324909747294E-2</v>
      </c>
    </row>
    <row r="122" spans="1:8" x14ac:dyDescent="0.2">
      <c r="A122" s="26"/>
      <c r="B122" s="28" t="s">
        <v>108</v>
      </c>
      <c r="C122" s="31">
        <v>17</v>
      </c>
      <c r="D122" s="6">
        <v>14</v>
      </c>
      <c r="E122" s="7">
        <f t="shared" si="15"/>
        <v>3.0685920577617327E-2</v>
      </c>
      <c r="F122" s="7">
        <f t="shared" si="16"/>
        <v>1.1976047904191617E-2</v>
      </c>
      <c r="G122" s="7">
        <f t="shared" si="18"/>
        <v>-0.17647058823529413</v>
      </c>
      <c r="H122" s="14">
        <f t="shared" si="17"/>
        <v>-5.415162454873646E-3</v>
      </c>
    </row>
    <row r="123" spans="1:8" x14ac:dyDescent="0.2">
      <c r="A123" s="26"/>
      <c r="B123" s="28" t="s">
        <v>109</v>
      </c>
      <c r="C123" s="31">
        <v>5</v>
      </c>
      <c r="D123" s="6">
        <v>4</v>
      </c>
      <c r="E123" s="7">
        <f t="shared" si="15"/>
        <v>9.0252707581227436E-3</v>
      </c>
      <c r="F123" s="7">
        <f t="shared" si="16"/>
        <v>3.4217279726261761E-3</v>
      </c>
      <c r="G123" s="7">
        <f t="shared" si="18"/>
        <v>-0.2</v>
      </c>
      <c r="H123" s="14">
        <f t="shared" si="17"/>
        <v>-1.8050541516245488E-3</v>
      </c>
    </row>
    <row r="124" spans="1:8" x14ac:dyDescent="0.2">
      <c r="A124" s="26"/>
      <c r="B124" s="28" t="s">
        <v>110</v>
      </c>
      <c r="C124" s="31">
        <v>7</v>
      </c>
      <c r="D124" s="6">
        <v>5</v>
      </c>
      <c r="E124" s="7">
        <f t="shared" si="15"/>
        <v>1.263537906137184E-2</v>
      </c>
      <c r="F124" s="7">
        <f t="shared" si="16"/>
        <v>4.2771599657827203E-3</v>
      </c>
      <c r="G124" s="7">
        <f t="shared" si="18"/>
        <v>-0.2857142857142857</v>
      </c>
      <c r="H124" s="14">
        <f t="shared" si="17"/>
        <v>-3.6101083032490972E-3</v>
      </c>
    </row>
    <row r="125" spans="1:8" x14ac:dyDescent="0.2">
      <c r="A125" s="26"/>
      <c r="B125" s="28" t="s">
        <v>111</v>
      </c>
      <c r="C125" s="31">
        <v>2</v>
      </c>
      <c r="D125" s="6">
        <v>2</v>
      </c>
      <c r="E125" s="7">
        <f t="shared" si="15"/>
        <v>3.6101083032490976E-3</v>
      </c>
      <c r="F125" s="7">
        <f t="shared" si="16"/>
        <v>1.710863986313088E-3</v>
      </c>
      <c r="G125" s="7">
        <f t="shared" si="18"/>
        <v>0</v>
      </c>
      <c r="H125" s="14">
        <f t="shared" si="17"/>
        <v>0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2</v>
      </c>
      <c r="D127" s="6">
        <v>8</v>
      </c>
      <c r="E127" s="7">
        <f t="shared" si="15"/>
        <v>3.6101083032490976E-3</v>
      </c>
      <c r="F127" s="7">
        <f t="shared" si="16"/>
        <v>6.8434559452523521E-3</v>
      </c>
      <c r="G127" s="7">
        <f t="shared" si="18"/>
        <v>3</v>
      </c>
      <c r="H127" s="14">
        <f t="shared" si="17"/>
        <v>1.0830324909747294E-2</v>
      </c>
    </row>
    <row r="128" spans="1:8" x14ac:dyDescent="0.2">
      <c r="A128" s="26"/>
      <c r="B128" s="28" t="s">
        <v>114</v>
      </c>
      <c r="C128" s="31">
        <v>7</v>
      </c>
      <c r="D128" s="6">
        <v>2</v>
      </c>
      <c r="E128" s="7">
        <f t="shared" si="15"/>
        <v>1.263537906137184E-2</v>
      </c>
      <c r="F128" s="7">
        <f t="shared" si="16"/>
        <v>1.710863986313088E-3</v>
      </c>
      <c r="G128" s="7">
        <f t="shared" si="18"/>
        <v>-0.7142857142857143</v>
      </c>
      <c r="H128" s="14">
        <f t="shared" si="17"/>
        <v>-9.0252707581227436E-3</v>
      </c>
    </row>
    <row r="129" spans="1:8" x14ac:dyDescent="0.2">
      <c r="A129" s="26"/>
      <c r="B129" s="28" t="s">
        <v>115</v>
      </c>
      <c r="C129" s="31">
        <v>4</v>
      </c>
      <c r="D129" s="6">
        <v>2</v>
      </c>
      <c r="E129" s="7">
        <f t="shared" si="15"/>
        <v>7.2202166064981952E-3</v>
      </c>
      <c r="F129" s="7">
        <f t="shared" si="16"/>
        <v>1.710863986313088E-3</v>
      </c>
      <c r="G129" s="7">
        <f t="shared" si="18"/>
        <v>-0.5</v>
      </c>
      <c r="H129" s="14">
        <f t="shared" si="17"/>
        <v>-3.6101083032490976E-3</v>
      </c>
    </row>
    <row r="130" spans="1:8" x14ac:dyDescent="0.2">
      <c r="A130" s="26"/>
      <c r="B130" s="28" t="s">
        <v>116</v>
      </c>
      <c r="C130" s="31">
        <v>1</v>
      </c>
      <c r="D130" s="6">
        <v>2</v>
      </c>
      <c r="E130" s="7">
        <f t="shared" si="15"/>
        <v>1.8050541516245488E-3</v>
      </c>
      <c r="F130" s="7">
        <f t="shared" si="16"/>
        <v>1.710863986313088E-3</v>
      </c>
      <c r="G130" s="7">
        <f t="shared" si="18"/>
        <v>1</v>
      </c>
      <c r="H130" s="14">
        <f t="shared" si="17"/>
        <v>1.8050541516245488E-3</v>
      </c>
    </row>
    <row r="131" spans="1:8" x14ac:dyDescent="0.2">
      <c r="A131" s="26"/>
      <c r="B131" s="28" t="s">
        <v>117</v>
      </c>
      <c r="C131" s="31">
        <v>3</v>
      </c>
      <c r="D131" s="6">
        <v>5</v>
      </c>
      <c r="E131" s="7">
        <f t="shared" si="15"/>
        <v>5.415162454873646E-3</v>
      </c>
      <c r="F131" s="7">
        <f t="shared" si="16"/>
        <v>4.2771599657827203E-3</v>
      </c>
      <c r="G131" s="7">
        <f t="shared" si="18"/>
        <v>0.66666666666666663</v>
      </c>
      <c r="H131" s="14">
        <f t="shared" si="17"/>
        <v>3.6101083032490972E-3</v>
      </c>
    </row>
    <row r="132" spans="1:8" x14ac:dyDescent="0.2">
      <c r="A132" s="26"/>
      <c r="B132" s="28" t="s">
        <v>118</v>
      </c>
      <c r="C132" s="31">
        <v>43</v>
      </c>
      <c r="D132" s="6">
        <v>12</v>
      </c>
      <c r="E132" s="7">
        <f t="shared" si="15"/>
        <v>7.7617328519855602E-2</v>
      </c>
      <c r="F132" s="7">
        <f t="shared" si="16"/>
        <v>1.0265183917878529E-2</v>
      </c>
      <c r="G132" s="7">
        <f t="shared" si="18"/>
        <v>-0.72093023255813948</v>
      </c>
      <c r="H132" s="14">
        <f t="shared" si="17"/>
        <v>-5.5956678700361015E-2</v>
      </c>
    </row>
    <row r="133" spans="1:8" x14ac:dyDescent="0.2">
      <c r="A133" s="26"/>
      <c r="B133" s="28" t="s">
        <v>119</v>
      </c>
      <c r="C133" s="31">
        <v>2</v>
      </c>
      <c r="D133" s="6">
        <v>1</v>
      </c>
      <c r="E133" s="7">
        <f t="shared" si="15"/>
        <v>3.6101083032490976E-3</v>
      </c>
      <c r="F133" s="7">
        <f t="shared" si="16"/>
        <v>8.5543199315654401E-4</v>
      </c>
      <c r="G133" s="7">
        <f t="shared" si="18"/>
        <v>-0.5</v>
      </c>
      <c r="H133" s="14">
        <f t="shared" si="17"/>
        <v>-1.8050541516245488E-3</v>
      </c>
    </row>
    <row r="134" spans="1:8" x14ac:dyDescent="0.2">
      <c r="A134" s="26"/>
      <c r="B134" s="28" t="s">
        <v>120</v>
      </c>
      <c r="C134" s="31">
        <v>3</v>
      </c>
      <c r="D134" s="6">
        <v>6</v>
      </c>
      <c r="E134" s="7">
        <f t="shared" si="15"/>
        <v>5.415162454873646E-3</v>
      </c>
      <c r="F134" s="7">
        <f t="shared" si="16"/>
        <v>5.1325919589392645E-3</v>
      </c>
      <c r="G134" s="7">
        <f t="shared" si="18"/>
        <v>1</v>
      </c>
      <c r="H134" s="14">
        <f t="shared" si="17"/>
        <v>5.415162454873646E-3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4</v>
      </c>
      <c r="D136" s="6">
        <v>34</v>
      </c>
      <c r="E136" s="7">
        <f t="shared" si="15"/>
        <v>7.2202166064981952E-3</v>
      </c>
      <c r="F136" s="7">
        <f t="shared" si="16"/>
        <v>2.9084687767322499E-2</v>
      </c>
      <c r="G136" s="7">
        <f t="shared" si="18"/>
        <v>7.5</v>
      </c>
      <c r="H136" s="14">
        <f t="shared" si="17"/>
        <v>5.4151624548736461E-2</v>
      </c>
    </row>
    <row r="137" spans="1:8" x14ac:dyDescent="0.2">
      <c r="A137" s="26"/>
      <c r="B137" s="28" t="s">
        <v>123</v>
      </c>
      <c r="C137" s="31">
        <v>26</v>
      </c>
      <c r="D137" s="6">
        <v>17</v>
      </c>
      <c r="E137" s="7">
        <f t="shared" si="15"/>
        <v>4.6931407942238268E-2</v>
      </c>
      <c r="F137" s="7">
        <f t="shared" si="16"/>
        <v>1.4542343883661249E-2</v>
      </c>
      <c r="G137" s="7">
        <f t="shared" si="18"/>
        <v>-0.34615384615384615</v>
      </c>
      <c r="H137" s="14">
        <f t="shared" si="17"/>
        <v>-1.6245487364620937E-2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75</v>
      </c>
      <c r="D139" s="6">
        <v>380</v>
      </c>
      <c r="E139" s="7">
        <f t="shared" si="15"/>
        <v>0.13537906137184116</v>
      </c>
      <c r="F139" s="7">
        <f t="shared" si="16"/>
        <v>0.32506415739948674</v>
      </c>
      <c r="G139" s="7">
        <f t="shared" si="18"/>
        <v>4.0666666666666664</v>
      </c>
      <c r="H139" s="14">
        <f t="shared" si="17"/>
        <v>0.55054151624548742</v>
      </c>
    </row>
    <row r="140" spans="1:8" x14ac:dyDescent="0.2">
      <c r="A140" s="26"/>
      <c r="B140" s="28" t="s">
        <v>126</v>
      </c>
      <c r="C140" s="31">
        <v>10</v>
      </c>
      <c r="D140" s="6">
        <v>10</v>
      </c>
      <c r="E140" s="7">
        <f t="shared" ref="E140:E175" si="19">+IF(C140=0,"",C140/C$76)</f>
        <v>1.8050541516245487E-2</v>
      </c>
      <c r="F140" s="7">
        <f t="shared" ref="F140:F175" si="20">+IF(D140=0,"",D140/D$76)</f>
        <v>8.5543199315654406E-3</v>
      </c>
      <c r="G140" s="7">
        <f t="shared" si="18"/>
        <v>0</v>
      </c>
      <c r="H140" s="14">
        <f t="shared" ref="H140:H171" si="21">+IF(OR(AND(E140=""),(G140="")),"",E140*G140)</f>
        <v>0</v>
      </c>
    </row>
    <row r="141" spans="1:8" x14ac:dyDescent="0.2">
      <c r="A141" s="26"/>
      <c r="B141" s="28" t="s">
        <v>127</v>
      </c>
      <c r="C141" s="31">
        <v>3</v>
      </c>
      <c r="D141" s="6">
        <v>9</v>
      </c>
      <c r="E141" s="7">
        <f t="shared" si="19"/>
        <v>5.415162454873646E-3</v>
      </c>
      <c r="F141" s="7">
        <f t="shared" si="20"/>
        <v>7.6988879384088963E-3</v>
      </c>
      <c r="G141" s="7">
        <f t="shared" ref="G141:G175" si="22">+IF(AND(C141=0,D141=0)," ",IF(C141=0,1,IF(D141=0,-1,(D141-C141)/C141)))</f>
        <v>2</v>
      </c>
      <c r="H141" s="14">
        <f t="shared" si="21"/>
        <v>1.0830324909747292E-2</v>
      </c>
    </row>
    <row r="142" spans="1:8" x14ac:dyDescent="0.2">
      <c r="A142" s="26"/>
      <c r="B142" s="28" t="s">
        <v>128</v>
      </c>
      <c r="C142" s="31">
        <v>4</v>
      </c>
      <c r="D142" s="6">
        <v>3</v>
      </c>
      <c r="E142" s="7">
        <f t="shared" si="19"/>
        <v>7.2202166064981952E-3</v>
      </c>
      <c r="F142" s="7">
        <f t="shared" si="20"/>
        <v>2.5662959794696323E-3</v>
      </c>
      <c r="G142" s="7">
        <f t="shared" si="22"/>
        <v>-0.25</v>
      </c>
      <c r="H142" s="14">
        <f t="shared" si="21"/>
        <v>-1.8050541516245488E-3</v>
      </c>
    </row>
    <row r="143" spans="1:8" x14ac:dyDescent="0.2">
      <c r="A143" s="26"/>
      <c r="B143" s="28" t="s">
        <v>129</v>
      </c>
      <c r="C143" s="31">
        <v>1</v>
      </c>
      <c r="D143" s="6">
        <v>1</v>
      </c>
      <c r="E143" s="7">
        <f t="shared" si="19"/>
        <v>1.8050541516245488E-3</v>
      </c>
      <c r="F143" s="7">
        <f t="shared" si="20"/>
        <v>8.5543199315654401E-4</v>
      </c>
      <c r="G143" s="7">
        <f t="shared" si="22"/>
        <v>0</v>
      </c>
      <c r="H143" s="14">
        <f t="shared" si="21"/>
        <v>0</v>
      </c>
    </row>
    <row r="144" spans="1:8" x14ac:dyDescent="0.2">
      <c r="A144" s="26"/>
      <c r="B144" s="28" t="s">
        <v>130</v>
      </c>
      <c r="C144" s="31">
        <v>0</v>
      </c>
      <c r="D144" s="6">
        <v>6</v>
      </c>
      <c r="E144" s="7" t="str">
        <f t="shared" si="19"/>
        <v/>
      </c>
      <c r="F144" s="7">
        <f t="shared" si="20"/>
        <v>5.1325919589392645E-3</v>
      </c>
      <c r="G144" s="7">
        <f t="shared" si="22"/>
        <v>1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2</v>
      </c>
      <c r="D145" s="6">
        <v>4</v>
      </c>
      <c r="E145" s="7">
        <f t="shared" si="19"/>
        <v>3.6101083032490976E-3</v>
      </c>
      <c r="F145" s="7">
        <f t="shared" si="20"/>
        <v>3.4217279726261761E-3</v>
      </c>
      <c r="G145" s="7">
        <f t="shared" si="22"/>
        <v>1</v>
      </c>
      <c r="H145" s="14">
        <f t="shared" si="21"/>
        <v>3.6101083032490976E-3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</v>
      </c>
      <c r="D147" s="6">
        <v>0</v>
      </c>
      <c r="E147" s="7">
        <f t="shared" si="19"/>
        <v>3.6101083032490976E-3</v>
      </c>
      <c r="F147" s="7" t="str">
        <f t="shared" si="20"/>
        <v/>
      </c>
      <c r="G147" s="7">
        <f t="shared" si="22"/>
        <v>-1</v>
      </c>
      <c r="H147" s="14">
        <f t="shared" si="21"/>
        <v>-3.6101083032490976E-3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1</v>
      </c>
      <c r="D149" s="6">
        <v>1</v>
      </c>
      <c r="E149" s="7">
        <f t="shared" si="19"/>
        <v>1.8050541516245488E-3</v>
      </c>
      <c r="F149" s="7">
        <f t="shared" si="20"/>
        <v>8.5543199315654401E-4</v>
      </c>
      <c r="G149" s="7">
        <f t="shared" si="22"/>
        <v>0</v>
      </c>
      <c r="H149" s="14">
        <f t="shared" si="21"/>
        <v>0</v>
      </c>
    </row>
    <row r="150" spans="1:8" ht="25.5" x14ac:dyDescent="0.2">
      <c r="A150" s="26"/>
      <c r="B150" s="28" t="s">
        <v>136</v>
      </c>
      <c r="C150" s="31">
        <v>0</v>
      </c>
      <c r="D150" s="6">
        <v>3</v>
      </c>
      <c r="E150" s="7" t="str">
        <f t="shared" si="19"/>
        <v/>
      </c>
      <c r="F150" s="7">
        <f t="shared" si="20"/>
        <v>2.5662959794696323E-3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4</v>
      </c>
      <c r="E151" s="7" t="str">
        <f t="shared" si="19"/>
        <v/>
      </c>
      <c r="F151" s="7">
        <f t="shared" si="20"/>
        <v>3.4217279726261761E-3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128</v>
      </c>
      <c r="E152" s="7" t="str">
        <f t="shared" si="19"/>
        <v/>
      </c>
      <c r="F152" s="7">
        <f t="shared" si="20"/>
        <v>0.10949529512403763</v>
      </c>
      <c r="G152" s="7">
        <f t="shared" si="22"/>
        <v>1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29</v>
      </c>
      <c r="E153" s="7" t="str">
        <f t="shared" si="19"/>
        <v/>
      </c>
      <c r="F153" s="7">
        <f t="shared" si="20"/>
        <v>2.4807527801539778E-2</v>
      </c>
      <c r="G153" s="7">
        <f t="shared" si="22"/>
        <v>1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1</v>
      </c>
      <c r="E156" s="7" t="str">
        <f t="shared" si="19"/>
        <v/>
      </c>
      <c r="F156" s="7">
        <f t="shared" si="20"/>
        <v>8.5543199315654401E-4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5</v>
      </c>
      <c r="D161" s="6">
        <v>3</v>
      </c>
      <c r="E161" s="7">
        <f t="shared" si="19"/>
        <v>9.0252707581227436E-3</v>
      </c>
      <c r="F161" s="7">
        <f t="shared" si="20"/>
        <v>2.5662959794696323E-3</v>
      </c>
      <c r="G161" s="7">
        <f t="shared" si="22"/>
        <v>-0.4</v>
      </c>
      <c r="H161" s="14">
        <f t="shared" si="21"/>
        <v>-3.6101083032490976E-3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1</v>
      </c>
      <c r="E163" s="7" t="str">
        <f t="shared" si="19"/>
        <v/>
      </c>
      <c r="F163" s="7">
        <f t="shared" si="20"/>
        <v>8.5543199315654401E-4</v>
      </c>
      <c r="G163" s="7">
        <f t="shared" si="22"/>
        <v>1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</v>
      </c>
      <c r="D164" s="6">
        <v>2</v>
      </c>
      <c r="E164" s="7">
        <f t="shared" si="19"/>
        <v>1.8050541516245488E-3</v>
      </c>
      <c r="F164" s="7">
        <f t="shared" si="20"/>
        <v>1.710863986313088E-3</v>
      </c>
      <c r="G164" s="7">
        <f t="shared" si="22"/>
        <v>1</v>
      </c>
      <c r="H164" s="14">
        <f t="shared" si="21"/>
        <v>1.8050541516245488E-3</v>
      </c>
    </row>
    <row r="165" spans="1:8" ht="25.5" x14ac:dyDescent="0.2">
      <c r="A165" s="26"/>
      <c r="B165" s="28" t="s">
        <v>151</v>
      </c>
      <c r="C165" s="31">
        <v>1</v>
      </c>
      <c r="D165" s="6">
        <v>2</v>
      </c>
      <c r="E165" s="7">
        <f t="shared" si="19"/>
        <v>1.8050541516245488E-3</v>
      </c>
      <c r="F165" s="7">
        <f t="shared" si="20"/>
        <v>1.710863986313088E-3</v>
      </c>
      <c r="G165" s="7">
        <f t="shared" si="22"/>
        <v>1</v>
      </c>
      <c r="H165" s="14">
        <f t="shared" si="21"/>
        <v>1.8050541516245488E-3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32</v>
      </c>
      <c r="D172" s="6">
        <v>35</v>
      </c>
      <c r="E172" s="7">
        <f t="shared" si="19"/>
        <v>5.7761732851985562E-2</v>
      </c>
      <c r="F172" s="7">
        <f t="shared" si="20"/>
        <v>2.9940119760479042E-2</v>
      </c>
      <c r="G172" s="7">
        <f t="shared" si="22"/>
        <v>9.375E-2</v>
      </c>
      <c r="H172" s="14">
        <f t="shared" ref="H172:H175" si="23">+IF(OR(AND(E172=""),(G172="")),"",E172*G172)</f>
        <v>5.4151624548736468E-3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790</v>
      </c>
      <c r="D181" s="10">
        <f>SUM(D182:D356)</f>
        <v>980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0.24050632911392406</v>
      </c>
      <c r="H181" s="24">
        <f t="shared" ref="H181:H212" si="26">+IF(OR(AND(E181=""),(G181="")),"",E181*G181)</f>
        <v>0.24050632911392406</v>
      </c>
    </row>
    <row r="182" spans="1:8" x14ac:dyDescent="0.2">
      <c r="A182" s="26"/>
      <c r="B182" s="27" t="s">
        <v>162</v>
      </c>
      <c r="C182" s="30">
        <v>5</v>
      </c>
      <c r="D182" s="11">
        <v>22</v>
      </c>
      <c r="E182" s="12">
        <f t="shared" si="24"/>
        <v>6.3291139240506328E-3</v>
      </c>
      <c r="F182" s="12">
        <f t="shared" si="25"/>
        <v>2.2448979591836733E-2</v>
      </c>
      <c r="G182" s="12">
        <f t="shared" ref="G182:G213" si="27">+IF(AND(C182=0,D182=0)," ",IF(C182=0,1,IF(D182=0,-1,(D182-C182)/C182)))</f>
        <v>3.4</v>
      </c>
      <c r="H182" s="13">
        <f t="shared" si="26"/>
        <v>2.1518987341772152E-2</v>
      </c>
    </row>
    <row r="183" spans="1:8" x14ac:dyDescent="0.2">
      <c r="A183" s="26"/>
      <c r="B183" s="28" t="s">
        <v>163</v>
      </c>
      <c r="C183" s="31">
        <v>4</v>
      </c>
      <c r="D183" s="6">
        <v>2</v>
      </c>
      <c r="E183" s="7">
        <f t="shared" si="24"/>
        <v>5.0632911392405064E-3</v>
      </c>
      <c r="F183" s="7">
        <f t="shared" si="25"/>
        <v>2.0408163265306124E-3</v>
      </c>
      <c r="G183" s="7">
        <f t="shared" si="27"/>
        <v>-0.5</v>
      </c>
      <c r="H183" s="14">
        <f t="shared" si="26"/>
        <v>-2.5316455696202532E-3</v>
      </c>
    </row>
    <row r="184" spans="1:8" ht="38.25" x14ac:dyDescent="0.2">
      <c r="A184" s="26"/>
      <c r="B184" s="28" t="s">
        <v>164</v>
      </c>
      <c r="C184" s="31">
        <v>109</v>
      </c>
      <c r="D184" s="6">
        <v>14</v>
      </c>
      <c r="E184" s="7">
        <f t="shared" si="24"/>
        <v>0.13797468354430381</v>
      </c>
      <c r="F184" s="7">
        <f t="shared" si="25"/>
        <v>1.4285714285714285E-2</v>
      </c>
      <c r="G184" s="7">
        <f t="shared" si="27"/>
        <v>-0.87155963302752293</v>
      </c>
      <c r="H184" s="14">
        <f t="shared" si="26"/>
        <v>-0.12025316455696204</v>
      </c>
    </row>
    <row r="185" spans="1:8" x14ac:dyDescent="0.2">
      <c r="A185" s="26"/>
      <c r="B185" s="28" t="s">
        <v>165</v>
      </c>
      <c r="C185" s="31">
        <v>0</v>
      </c>
      <c r="D185" s="6">
        <v>1</v>
      </c>
      <c r="E185" s="7" t="str">
        <f t="shared" si="24"/>
        <v/>
      </c>
      <c r="F185" s="7">
        <f t="shared" si="25"/>
        <v>1.0204081632653062E-3</v>
      </c>
      <c r="G185" s="7">
        <f t="shared" si="27"/>
        <v>1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20</v>
      </c>
      <c r="D186" s="6">
        <v>30</v>
      </c>
      <c r="E186" s="7">
        <f t="shared" si="24"/>
        <v>2.5316455696202531E-2</v>
      </c>
      <c r="F186" s="7">
        <f t="shared" si="25"/>
        <v>3.0612244897959183E-2</v>
      </c>
      <c r="G186" s="7">
        <f t="shared" si="27"/>
        <v>0.5</v>
      </c>
      <c r="H186" s="14">
        <f t="shared" si="26"/>
        <v>1.2658227848101266E-2</v>
      </c>
    </row>
    <row r="187" spans="1:8" ht="25.5" x14ac:dyDescent="0.2">
      <c r="A187" s="26"/>
      <c r="B187" s="28" t="s">
        <v>167</v>
      </c>
      <c r="C187" s="31">
        <v>1</v>
      </c>
      <c r="D187" s="6">
        <v>0</v>
      </c>
      <c r="E187" s="7">
        <f t="shared" si="24"/>
        <v>1.2658227848101266E-3</v>
      </c>
      <c r="F187" s="7" t="str">
        <f t="shared" si="25"/>
        <v/>
      </c>
      <c r="G187" s="7">
        <f t="shared" si="27"/>
        <v>-1</v>
      </c>
      <c r="H187" s="14">
        <f t="shared" si="26"/>
        <v>-1.2658227848101266E-3</v>
      </c>
    </row>
    <row r="188" spans="1:8" x14ac:dyDescent="0.2">
      <c r="A188" s="26"/>
      <c r="B188" s="28" t="s">
        <v>168</v>
      </c>
      <c r="C188" s="31">
        <v>24</v>
      </c>
      <c r="D188" s="6">
        <v>100</v>
      </c>
      <c r="E188" s="7">
        <f t="shared" si="24"/>
        <v>3.0379746835443037E-2</v>
      </c>
      <c r="F188" s="7">
        <f t="shared" si="25"/>
        <v>0.10204081632653061</v>
      </c>
      <c r="G188" s="7">
        <f t="shared" si="27"/>
        <v>3.1666666666666665</v>
      </c>
      <c r="H188" s="14">
        <f t="shared" si="26"/>
        <v>9.6202531645569606E-2</v>
      </c>
    </row>
    <row r="189" spans="1:8" x14ac:dyDescent="0.2">
      <c r="A189" s="26"/>
      <c r="B189" s="28" t="s">
        <v>169</v>
      </c>
      <c r="C189" s="31">
        <v>1</v>
      </c>
      <c r="D189" s="6">
        <v>1</v>
      </c>
      <c r="E189" s="7">
        <f t="shared" si="24"/>
        <v>1.2658227848101266E-3</v>
      </c>
      <c r="F189" s="7">
        <f t="shared" si="25"/>
        <v>1.0204081632653062E-3</v>
      </c>
      <c r="G189" s="7">
        <f t="shared" si="27"/>
        <v>0</v>
      </c>
      <c r="H189" s="14">
        <f t="shared" si="26"/>
        <v>0</v>
      </c>
    </row>
    <row r="190" spans="1:8" x14ac:dyDescent="0.2">
      <c r="A190" s="26"/>
      <c r="B190" s="28" t="s">
        <v>170</v>
      </c>
      <c r="C190" s="31">
        <v>7</v>
      </c>
      <c r="D190" s="6">
        <v>23</v>
      </c>
      <c r="E190" s="7">
        <f t="shared" si="24"/>
        <v>8.8607594936708865E-3</v>
      </c>
      <c r="F190" s="7">
        <f t="shared" si="25"/>
        <v>2.3469387755102041E-2</v>
      </c>
      <c r="G190" s="7">
        <f t="shared" si="27"/>
        <v>2.2857142857142856</v>
      </c>
      <c r="H190" s="14">
        <f t="shared" si="26"/>
        <v>2.0253164556962026E-2</v>
      </c>
    </row>
    <row r="191" spans="1:8" x14ac:dyDescent="0.2">
      <c r="A191" s="26"/>
      <c r="B191" s="28" t="s">
        <v>171</v>
      </c>
      <c r="C191" s="31">
        <v>8</v>
      </c>
      <c r="D191" s="6">
        <v>9</v>
      </c>
      <c r="E191" s="7">
        <f t="shared" si="24"/>
        <v>1.0126582278481013E-2</v>
      </c>
      <c r="F191" s="7">
        <f t="shared" si="25"/>
        <v>9.1836734693877559E-3</v>
      </c>
      <c r="G191" s="7">
        <f t="shared" si="27"/>
        <v>0.125</v>
      </c>
      <c r="H191" s="14">
        <f t="shared" si="26"/>
        <v>1.2658227848101266E-3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2</v>
      </c>
      <c r="D194" s="6">
        <v>4</v>
      </c>
      <c r="E194" s="7">
        <f t="shared" si="24"/>
        <v>2.5316455696202532E-3</v>
      </c>
      <c r="F194" s="7">
        <f t="shared" si="25"/>
        <v>4.0816326530612249E-3</v>
      </c>
      <c r="G194" s="7">
        <f t="shared" si="27"/>
        <v>1</v>
      </c>
      <c r="H194" s="14">
        <f t="shared" si="26"/>
        <v>2.5316455696202532E-3</v>
      </c>
    </row>
    <row r="195" spans="1:8" x14ac:dyDescent="0.2">
      <c r="A195" s="26"/>
      <c r="B195" s="28" t="s">
        <v>175</v>
      </c>
      <c r="C195" s="31">
        <v>7</v>
      </c>
      <c r="D195" s="6">
        <v>3</v>
      </c>
      <c r="E195" s="7">
        <f t="shared" si="24"/>
        <v>8.8607594936708865E-3</v>
      </c>
      <c r="F195" s="7">
        <f t="shared" si="25"/>
        <v>3.0612244897959182E-3</v>
      </c>
      <c r="G195" s="7">
        <f t="shared" si="27"/>
        <v>-0.5714285714285714</v>
      </c>
      <c r="H195" s="14">
        <f t="shared" si="26"/>
        <v>-5.0632911392405064E-3</v>
      </c>
    </row>
    <row r="196" spans="1:8" x14ac:dyDescent="0.2">
      <c r="A196" s="26"/>
      <c r="B196" s="28" t="s">
        <v>176</v>
      </c>
      <c r="C196" s="31">
        <v>11</v>
      </c>
      <c r="D196" s="6">
        <v>123</v>
      </c>
      <c r="E196" s="7">
        <f t="shared" si="24"/>
        <v>1.3924050632911392E-2</v>
      </c>
      <c r="F196" s="7">
        <f t="shared" si="25"/>
        <v>0.12551020408163266</v>
      </c>
      <c r="G196" s="7">
        <f t="shared" si="27"/>
        <v>10.181818181818182</v>
      </c>
      <c r="H196" s="14">
        <f t="shared" si="26"/>
        <v>0.14177215189873418</v>
      </c>
    </row>
    <row r="197" spans="1:8" ht="25.5" x14ac:dyDescent="0.2">
      <c r="A197" s="26"/>
      <c r="B197" s="28" t="s">
        <v>177</v>
      </c>
      <c r="C197" s="31">
        <v>29</v>
      </c>
      <c r="D197" s="6">
        <v>18</v>
      </c>
      <c r="E197" s="7">
        <f t="shared" si="24"/>
        <v>3.6708860759493672E-2</v>
      </c>
      <c r="F197" s="7">
        <f t="shared" si="25"/>
        <v>1.8367346938775512E-2</v>
      </c>
      <c r="G197" s="7">
        <f t="shared" si="27"/>
        <v>-0.37931034482758619</v>
      </c>
      <c r="H197" s="14">
        <f t="shared" si="26"/>
        <v>-1.3924050632911392E-2</v>
      </c>
    </row>
    <row r="198" spans="1:8" ht="25.5" x14ac:dyDescent="0.2">
      <c r="A198" s="26"/>
      <c r="B198" s="28" t="s">
        <v>178</v>
      </c>
      <c r="C198" s="31">
        <v>2</v>
      </c>
      <c r="D198" s="6">
        <v>2</v>
      </c>
      <c r="E198" s="7">
        <f t="shared" si="24"/>
        <v>2.5316455696202532E-3</v>
      </c>
      <c r="F198" s="7">
        <f t="shared" si="25"/>
        <v>2.0408163265306124E-3</v>
      </c>
      <c r="G198" s="7">
        <f t="shared" si="27"/>
        <v>0</v>
      </c>
      <c r="H198" s="14">
        <f t="shared" si="26"/>
        <v>0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2</v>
      </c>
      <c r="E200" s="7" t="str">
        <f t="shared" si="24"/>
        <v/>
      </c>
      <c r="F200" s="7">
        <f t="shared" si="25"/>
        <v>2.0408163265306124E-3</v>
      </c>
      <c r="G200" s="7">
        <f t="shared" si="27"/>
        <v>1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4</v>
      </c>
      <c r="E201" s="7" t="str">
        <f t="shared" si="24"/>
        <v/>
      </c>
      <c r="F201" s="7">
        <f t="shared" si="25"/>
        <v>4.0816326530612249E-3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34</v>
      </c>
      <c r="D202" s="6">
        <v>27</v>
      </c>
      <c r="E202" s="7">
        <f t="shared" si="24"/>
        <v>4.3037974683544304E-2</v>
      </c>
      <c r="F202" s="7">
        <f t="shared" si="25"/>
        <v>2.7551020408163266E-2</v>
      </c>
      <c r="G202" s="7">
        <f t="shared" si="27"/>
        <v>-0.20588235294117646</v>
      </c>
      <c r="H202" s="14">
        <f t="shared" si="26"/>
        <v>-8.8607594936708865E-3</v>
      </c>
    </row>
    <row r="203" spans="1:8" x14ac:dyDescent="0.2">
      <c r="A203" s="26"/>
      <c r="B203" s="28" t="s">
        <v>183</v>
      </c>
      <c r="C203" s="31">
        <v>5</v>
      </c>
      <c r="D203" s="6">
        <v>3</v>
      </c>
      <c r="E203" s="7">
        <f t="shared" si="24"/>
        <v>6.3291139240506328E-3</v>
      </c>
      <c r="F203" s="7">
        <f t="shared" si="25"/>
        <v>3.0612244897959182E-3</v>
      </c>
      <c r="G203" s="7">
        <f t="shared" si="27"/>
        <v>-0.4</v>
      </c>
      <c r="H203" s="14">
        <f t="shared" si="26"/>
        <v>-2.5316455696202532E-3</v>
      </c>
    </row>
    <row r="204" spans="1:8" x14ac:dyDescent="0.2">
      <c r="A204" s="26"/>
      <c r="B204" s="28" t="s">
        <v>184</v>
      </c>
      <c r="C204" s="31">
        <v>4</v>
      </c>
      <c r="D204" s="6">
        <v>1</v>
      </c>
      <c r="E204" s="7">
        <f t="shared" si="24"/>
        <v>5.0632911392405064E-3</v>
      </c>
      <c r="F204" s="7">
        <f t="shared" si="25"/>
        <v>1.0204081632653062E-3</v>
      </c>
      <c r="G204" s="7">
        <f t="shared" si="27"/>
        <v>-0.75</v>
      </c>
      <c r="H204" s="14">
        <f t="shared" si="26"/>
        <v>-3.79746835443038E-3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14</v>
      </c>
      <c r="D208" s="6">
        <v>14</v>
      </c>
      <c r="E208" s="7">
        <f t="shared" si="24"/>
        <v>1.7721518987341773E-2</v>
      </c>
      <c r="F208" s="7">
        <f t="shared" si="25"/>
        <v>1.4285714285714285E-2</v>
      </c>
      <c r="G208" s="7">
        <f t="shared" si="27"/>
        <v>0</v>
      </c>
      <c r="H208" s="14">
        <f t="shared" si="26"/>
        <v>0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12</v>
      </c>
      <c r="D211" s="6">
        <v>21</v>
      </c>
      <c r="E211" s="7">
        <f t="shared" si="24"/>
        <v>1.5189873417721518E-2</v>
      </c>
      <c r="F211" s="7">
        <f t="shared" si="25"/>
        <v>2.1428571428571429E-2</v>
      </c>
      <c r="G211" s="7">
        <f t="shared" si="27"/>
        <v>0.75</v>
      </c>
      <c r="H211" s="14">
        <f t="shared" si="26"/>
        <v>1.1392405063291139E-2</v>
      </c>
    </row>
    <row r="212" spans="1:8" x14ac:dyDescent="0.2">
      <c r="A212" s="26"/>
      <c r="B212" s="28" t="s">
        <v>192</v>
      </c>
      <c r="C212" s="31">
        <v>26</v>
      </c>
      <c r="D212" s="6">
        <v>13</v>
      </c>
      <c r="E212" s="7">
        <f t="shared" si="24"/>
        <v>3.2911392405063293E-2</v>
      </c>
      <c r="F212" s="7">
        <f t="shared" si="25"/>
        <v>1.3265306122448979E-2</v>
      </c>
      <c r="G212" s="7">
        <f t="shared" si="27"/>
        <v>-0.5</v>
      </c>
      <c r="H212" s="14">
        <f t="shared" si="26"/>
        <v>-1.6455696202531647E-2</v>
      </c>
    </row>
    <row r="213" spans="1:8" x14ac:dyDescent="0.2">
      <c r="A213" s="26"/>
      <c r="B213" s="28" t="s">
        <v>193</v>
      </c>
      <c r="C213" s="31">
        <v>19</v>
      </c>
      <c r="D213" s="6">
        <v>10</v>
      </c>
      <c r="E213" s="7">
        <f t="shared" ref="E213:E244" si="28">+IF(C213=0,"",C213/C$181)</f>
        <v>2.4050632911392405E-2</v>
      </c>
      <c r="F213" s="7">
        <f t="shared" ref="F213:F244" si="29">+IF(D213=0,"",D213/D$181)</f>
        <v>1.020408163265306E-2</v>
      </c>
      <c r="G213" s="7">
        <f t="shared" si="27"/>
        <v>-0.47368421052631576</v>
      </c>
      <c r="H213" s="14">
        <f t="shared" ref="H213:H244" si="30">+IF(OR(AND(E213=""),(G213="")),"",E213*G213)</f>
        <v>-1.1392405063291139E-2</v>
      </c>
    </row>
    <row r="214" spans="1:8" x14ac:dyDescent="0.2">
      <c r="A214" s="26"/>
      <c r="B214" s="28" t="s">
        <v>194</v>
      </c>
      <c r="C214" s="31">
        <v>33</v>
      </c>
      <c r="D214" s="6">
        <v>19</v>
      </c>
      <c r="E214" s="7">
        <f t="shared" si="28"/>
        <v>4.1772151898734178E-2</v>
      </c>
      <c r="F214" s="7">
        <f t="shared" si="29"/>
        <v>1.9387755102040816E-2</v>
      </c>
      <c r="G214" s="7">
        <f t="shared" ref="G214:G245" si="31">+IF(AND(C214=0,D214=0)," ",IF(C214=0,1,IF(D214=0,-1,(D214-C214)/C214)))</f>
        <v>-0.42424242424242425</v>
      </c>
      <c r="H214" s="14">
        <f t="shared" si="30"/>
        <v>-1.7721518987341773E-2</v>
      </c>
    </row>
    <row r="215" spans="1:8" x14ac:dyDescent="0.2">
      <c r="A215" s="26"/>
      <c r="B215" s="28" t="s">
        <v>195</v>
      </c>
      <c r="C215" s="31">
        <v>7</v>
      </c>
      <c r="D215" s="6">
        <v>11</v>
      </c>
      <c r="E215" s="7">
        <f t="shared" si="28"/>
        <v>8.8607594936708865E-3</v>
      </c>
      <c r="F215" s="7">
        <f t="shared" si="29"/>
        <v>1.1224489795918367E-2</v>
      </c>
      <c r="G215" s="7">
        <f t="shared" si="31"/>
        <v>0.5714285714285714</v>
      </c>
      <c r="H215" s="14">
        <f t="shared" si="30"/>
        <v>5.0632911392405064E-3</v>
      </c>
    </row>
    <row r="216" spans="1:8" x14ac:dyDescent="0.2">
      <c r="A216" s="26"/>
      <c r="B216" s="28" t="s">
        <v>196</v>
      </c>
      <c r="C216" s="31">
        <v>4</v>
      </c>
      <c r="D216" s="6">
        <v>0</v>
      </c>
      <c r="E216" s="7">
        <f t="shared" si="28"/>
        <v>5.0632911392405064E-3</v>
      </c>
      <c r="F216" s="7" t="str">
        <f t="shared" si="29"/>
        <v/>
      </c>
      <c r="G216" s="7">
        <f t="shared" si="31"/>
        <v>-1</v>
      </c>
      <c r="H216" s="14">
        <f t="shared" si="30"/>
        <v>-5.0632911392405064E-3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10</v>
      </c>
      <c r="D218" s="6">
        <v>7</v>
      </c>
      <c r="E218" s="7">
        <f t="shared" si="28"/>
        <v>1.2658227848101266E-2</v>
      </c>
      <c r="F218" s="7">
        <f t="shared" si="29"/>
        <v>7.1428571428571426E-3</v>
      </c>
      <c r="G218" s="7">
        <f t="shared" si="31"/>
        <v>-0.3</v>
      </c>
      <c r="H218" s="14">
        <f t="shared" si="30"/>
        <v>-3.7974683544303796E-3</v>
      </c>
    </row>
    <row r="219" spans="1:8" x14ac:dyDescent="0.2">
      <c r="A219" s="26"/>
      <c r="B219" s="28" t="s">
        <v>199</v>
      </c>
      <c r="C219" s="31">
        <v>6</v>
      </c>
      <c r="D219" s="6">
        <v>6</v>
      </c>
      <c r="E219" s="7">
        <f t="shared" si="28"/>
        <v>7.5949367088607592E-3</v>
      </c>
      <c r="F219" s="7">
        <f t="shared" si="29"/>
        <v>6.1224489795918364E-3</v>
      </c>
      <c r="G219" s="7">
        <f t="shared" si="31"/>
        <v>0</v>
      </c>
      <c r="H219" s="14">
        <f t="shared" si="30"/>
        <v>0</v>
      </c>
    </row>
    <row r="220" spans="1:8" x14ac:dyDescent="0.2">
      <c r="A220" s="26"/>
      <c r="B220" s="28" t="s">
        <v>200</v>
      </c>
      <c r="C220" s="31">
        <v>5</v>
      </c>
      <c r="D220" s="6">
        <v>1</v>
      </c>
      <c r="E220" s="7">
        <f t="shared" si="28"/>
        <v>6.3291139240506328E-3</v>
      </c>
      <c r="F220" s="7">
        <f t="shared" si="29"/>
        <v>1.0204081632653062E-3</v>
      </c>
      <c r="G220" s="7">
        <f t="shared" si="31"/>
        <v>-0.8</v>
      </c>
      <c r="H220" s="14">
        <f t="shared" si="30"/>
        <v>-5.0632911392405064E-3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2</v>
      </c>
      <c r="E222" s="7" t="str">
        <f t="shared" si="28"/>
        <v/>
      </c>
      <c r="F222" s="7">
        <f t="shared" si="29"/>
        <v>2.0408163265306124E-3</v>
      </c>
      <c r="G222" s="7">
        <f t="shared" si="31"/>
        <v>1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24</v>
      </c>
      <c r="D223" s="6">
        <v>20</v>
      </c>
      <c r="E223" s="7">
        <f t="shared" si="28"/>
        <v>3.0379746835443037E-2</v>
      </c>
      <c r="F223" s="7">
        <f t="shared" si="29"/>
        <v>2.0408163265306121E-2</v>
      </c>
      <c r="G223" s="7">
        <f t="shared" si="31"/>
        <v>-0.16666666666666666</v>
      </c>
      <c r="H223" s="14">
        <f t="shared" si="30"/>
        <v>-5.0632911392405056E-3</v>
      </c>
    </row>
    <row r="224" spans="1:8" x14ac:dyDescent="0.2">
      <c r="A224" s="26"/>
      <c r="B224" s="28" t="s">
        <v>204</v>
      </c>
      <c r="C224" s="31">
        <v>4</v>
      </c>
      <c r="D224" s="6">
        <v>0</v>
      </c>
      <c r="E224" s="7">
        <f t="shared" si="28"/>
        <v>5.0632911392405064E-3</v>
      </c>
      <c r="F224" s="7" t="str">
        <f t="shared" si="29"/>
        <v/>
      </c>
      <c r="G224" s="7">
        <f t="shared" si="31"/>
        <v>-1</v>
      </c>
      <c r="H224" s="14">
        <f t="shared" si="30"/>
        <v>-5.0632911392405064E-3</v>
      </c>
    </row>
    <row r="225" spans="1:8" ht="25.5" x14ac:dyDescent="0.2">
      <c r="A225" s="26"/>
      <c r="B225" s="28" t="s">
        <v>205</v>
      </c>
      <c r="C225" s="31">
        <v>1</v>
      </c>
      <c r="D225" s="6">
        <v>0</v>
      </c>
      <c r="E225" s="7">
        <f t="shared" si="28"/>
        <v>1.2658227848101266E-3</v>
      </c>
      <c r="F225" s="7" t="str">
        <f t="shared" si="29"/>
        <v/>
      </c>
      <c r="G225" s="7">
        <f t="shared" si="31"/>
        <v>-1</v>
      </c>
      <c r="H225" s="14">
        <f t="shared" si="30"/>
        <v>-1.2658227848101266E-3</v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1</v>
      </c>
      <c r="D227" s="6">
        <v>0</v>
      </c>
      <c r="E227" s="7">
        <f t="shared" si="28"/>
        <v>1.2658227848101266E-3</v>
      </c>
      <c r="F227" s="7" t="str">
        <f t="shared" si="29"/>
        <v/>
      </c>
      <c r="G227" s="7">
        <f t="shared" si="31"/>
        <v>-1</v>
      </c>
      <c r="H227" s="14">
        <f t="shared" si="30"/>
        <v>-1.2658227848101266E-3</v>
      </c>
    </row>
    <row r="228" spans="1:8" x14ac:dyDescent="0.2">
      <c r="A228" s="26"/>
      <c r="B228" s="28" t="s">
        <v>208</v>
      </c>
      <c r="C228" s="31">
        <v>28</v>
      </c>
      <c r="D228" s="6">
        <v>28</v>
      </c>
      <c r="E228" s="7">
        <f t="shared" si="28"/>
        <v>3.5443037974683546E-2</v>
      </c>
      <c r="F228" s="7">
        <f t="shared" si="29"/>
        <v>2.8571428571428571E-2</v>
      </c>
      <c r="G228" s="7">
        <f t="shared" si="31"/>
        <v>0</v>
      </c>
      <c r="H228" s="14">
        <f t="shared" si="30"/>
        <v>0</v>
      </c>
    </row>
    <row r="229" spans="1:8" x14ac:dyDescent="0.2">
      <c r="A229" s="26"/>
      <c r="B229" s="28" t="s">
        <v>209</v>
      </c>
      <c r="C229" s="31">
        <v>0</v>
      </c>
      <c r="D229" s="6">
        <v>1</v>
      </c>
      <c r="E229" s="7" t="str">
        <f t="shared" si="28"/>
        <v/>
      </c>
      <c r="F229" s="7">
        <f t="shared" si="29"/>
        <v>1.0204081632653062E-3</v>
      </c>
      <c r="G229" s="7">
        <f t="shared" si="31"/>
        <v>1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20</v>
      </c>
      <c r="D235" s="6">
        <v>8</v>
      </c>
      <c r="E235" s="7">
        <f t="shared" si="28"/>
        <v>2.5316455696202531E-2</v>
      </c>
      <c r="F235" s="7">
        <f t="shared" si="29"/>
        <v>8.1632653061224497E-3</v>
      </c>
      <c r="G235" s="7">
        <f t="shared" si="31"/>
        <v>-0.6</v>
      </c>
      <c r="H235" s="14">
        <f t="shared" si="30"/>
        <v>-1.5189873417721518E-2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2</v>
      </c>
      <c r="D238" s="6">
        <v>2</v>
      </c>
      <c r="E238" s="7">
        <f t="shared" si="28"/>
        <v>2.5316455696202532E-3</v>
      </c>
      <c r="F238" s="7">
        <f t="shared" si="29"/>
        <v>2.0408163265306124E-3</v>
      </c>
      <c r="G238" s="7">
        <f t="shared" si="31"/>
        <v>0</v>
      </c>
      <c r="H238" s="14">
        <f t="shared" si="30"/>
        <v>0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22</v>
      </c>
      <c r="D241" s="6">
        <v>13</v>
      </c>
      <c r="E241" s="7">
        <f t="shared" si="28"/>
        <v>2.7848101265822784E-2</v>
      </c>
      <c r="F241" s="7">
        <f t="shared" si="29"/>
        <v>1.3265306122448979E-2</v>
      </c>
      <c r="G241" s="7">
        <f t="shared" si="31"/>
        <v>-0.40909090909090912</v>
      </c>
      <c r="H241" s="14">
        <f t="shared" si="30"/>
        <v>-1.1392405063291139E-2</v>
      </c>
    </row>
    <row r="242" spans="1:8" x14ac:dyDescent="0.2">
      <c r="A242" s="26"/>
      <c r="B242" s="28" t="s">
        <v>222</v>
      </c>
      <c r="C242" s="31">
        <v>1</v>
      </c>
      <c r="D242" s="6">
        <v>3</v>
      </c>
      <c r="E242" s="7">
        <f t="shared" si="28"/>
        <v>1.2658227848101266E-3</v>
      </c>
      <c r="F242" s="7">
        <f t="shared" si="29"/>
        <v>3.0612244897959182E-3</v>
      </c>
      <c r="G242" s="7">
        <f t="shared" si="31"/>
        <v>2</v>
      </c>
      <c r="H242" s="14">
        <f t="shared" si="30"/>
        <v>2.5316455696202532E-3</v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</v>
      </c>
      <c r="D245" s="6">
        <v>0</v>
      </c>
      <c r="E245" s="7">
        <f t="shared" ref="E245:E276" si="32">+IF(C245=0,"",C245/C$181)</f>
        <v>1.2658227848101266E-3</v>
      </c>
      <c r="F245" s="7" t="str">
        <f t="shared" ref="F245:F276" si="33">+IF(D245=0,"",D245/D$181)</f>
        <v/>
      </c>
      <c r="G245" s="7">
        <f t="shared" si="31"/>
        <v>-1</v>
      </c>
      <c r="H245" s="14">
        <f t="shared" ref="H245:H276" si="34">+IF(OR(AND(E245=""),(G245="")),"",E245*G245)</f>
        <v>-1.2658227848101266E-3</v>
      </c>
    </row>
    <row r="246" spans="1:8" ht="25.5" x14ac:dyDescent="0.2">
      <c r="A246" s="26"/>
      <c r="B246" s="28" t="s">
        <v>226</v>
      </c>
      <c r="C246" s="31">
        <v>1</v>
      </c>
      <c r="D246" s="6">
        <v>0</v>
      </c>
      <c r="E246" s="7">
        <f t="shared" si="32"/>
        <v>1.2658227848101266E-3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14">
        <f t="shared" si="34"/>
        <v>-1.2658227848101266E-3</v>
      </c>
    </row>
    <row r="247" spans="1:8" x14ac:dyDescent="0.2">
      <c r="A247" s="26"/>
      <c r="B247" s="28" t="s">
        <v>227</v>
      </c>
      <c r="C247" s="31">
        <v>1</v>
      </c>
      <c r="D247" s="6">
        <v>2</v>
      </c>
      <c r="E247" s="7">
        <f t="shared" si="32"/>
        <v>1.2658227848101266E-3</v>
      </c>
      <c r="F247" s="7">
        <f t="shared" si="33"/>
        <v>2.0408163265306124E-3</v>
      </c>
      <c r="G247" s="7">
        <f t="shared" si="35"/>
        <v>1</v>
      </c>
      <c r="H247" s="14">
        <f t="shared" si="34"/>
        <v>1.2658227848101266E-3</v>
      </c>
    </row>
    <row r="248" spans="1:8" x14ac:dyDescent="0.2">
      <c r="A248" s="26"/>
      <c r="B248" s="28" t="s">
        <v>228</v>
      </c>
      <c r="C248" s="31">
        <v>5</v>
      </c>
      <c r="D248" s="6">
        <v>6</v>
      </c>
      <c r="E248" s="7">
        <f t="shared" si="32"/>
        <v>6.3291139240506328E-3</v>
      </c>
      <c r="F248" s="7">
        <f t="shared" si="33"/>
        <v>6.1224489795918364E-3</v>
      </c>
      <c r="G248" s="7">
        <f t="shared" si="35"/>
        <v>0.2</v>
      </c>
      <c r="H248" s="14">
        <f t="shared" si="34"/>
        <v>1.2658227848101266E-3</v>
      </c>
    </row>
    <row r="249" spans="1:8" x14ac:dyDescent="0.2">
      <c r="A249" s="26"/>
      <c r="B249" s="28" t="s">
        <v>229</v>
      </c>
      <c r="C249" s="31">
        <v>0</v>
      </c>
      <c r="D249" s="6">
        <v>20</v>
      </c>
      <c r="E249" s="7" t="str">
        <f t="shared" si="32"/>
        <v/>
      </c>
      <c r="F249" s="7">
        <f t="shared" si="33"/>
        <v>2.0408163265306121E-2</v>
      </c>
      <c r="G249" s="7">
        <f t="shared" si="35"/>
        <v>1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4</v>
      </c>
      <c r="D251" s="6">
        <v>13</v>
      </c>
      <c r="E251" s="7">
        <f t="shared" si="32"/>
        <v>5.0632911392405064E-3</v>
      </c>
      <c r="F251" s="7">
        <f t="shared" si="33"/>
        <v>1.3265306122448979E-2</v>
      </c>
      <c r="G251" s="7">
        <f t="shared" si="35"/>
        <v>2.25</v>
      </c>
      <c r="H251" s="14">
        <f t="shared" si="34"/>
        <v>1.1392405063291139E-2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</v>
      </c>
      <c r="D254" s="6">
        <v>3</v>
      </c>
      <c r="E254" s="7">
        <f t="shared" si="32"/>
        <v>1.2658227848101266E-3</v>
      </c>
      <c r="F254" s="7">
        <f t="shared" si="33"/>
        <v>3.0612244897959182E-3</v>
      </c>
      <c r="G254" s="7">
        <f t="shared" si="35"/>
        <v>2</v>
      </c>
      <c r="H254" s="14">
        <f t="shared" si="34"/>
        <v>2.5316455696202532E-3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1</v>
      </c>
      <c r="E258" s="7">
        <f t="shared" si="32"/>
        <v>1.2658227848101266E-3</v>
      </c>
      <c r="F258" s="7">
        <f t="shared" si="33"/>
        <v>1.0204081632653062E-3</v>
      </c>
      <c r="G258" s="7">
        <f t="shared" si="35"/>
        <v>0</v>
      </c>
      <c r="H258" s="14">
        <f t="shared" si="34"/>
        <v>0</v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1</v>
      </c>
      <c r="D260" s="6">
        <v>1</v>
      </c>
      <c r="E260" s="7">
        <f t="shared" si="32"/>
        <v>1.2658227848101266E-3</v>
      </c>
      <c r="F260" s="7">
        <f t="shared" si="33"/>
        <v>1.0204081632653062E-3</v>
      </c>
      <c r="G260" s="7">
        <f t="shared" si="35"/>
        <v>0</v>
      </c>
      <c r="H260" s="14">
        <f t="shared" si="34"/>
        <v>0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10</v>
      </c>
      <c r="D265" s="6">
        <v>1</v>
      </c>
      <c r="E265" s="7">
        <f t="shared" si="32"/>
        <v>1.2658227848101266E-2</v>
      </c>
      <c r="F265" s="7">
        <f t="shared" si="33"/>
        <v>1.0204081632653062E-3</v>
      </c>
      <c r="G265" s="7">
        <f t="shared" si="35"/>
        <v>-0.9</v>
      </c>
      <c r="H265" s="14">
        <f t="shared" si="34"/>
        <v>-1.1392405063291139E-2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4</v>
      </c>
      <c r="D269" s="6">
        <v>39</v>
      </c>
      <c r="E269" s="7">
        <f t="shared" si="32"/>
        <v>5.0632911392405064E-3</v>
      </c>
      <c r="F269" s="7">
        <f t="shared" si="33"/>
        <v>3.9795918367346937E-2</v>
      </c>
      <c r="G269" s="7">
        <f t="shared" si="35"/>
        <v>8.75</v>
      </c>
      <c r="H269" s="14">
        <f t="shared" si="34"/>
        <v>4.4303797468354431E-2</v>
      </c>
    </row>
    <row r="270" spans="1:8" x14ac:dyDescent="0.2">
      <c r="A270" s="26"/>
      <c r="B270" s="28" t="s">
        <v>250</v>
      </c>
      <c r="C270" s="31">
        <v>5</v>
      </c>
      <c r="D270" s="6">
        <v>3</v>
      </c>
      <c r="E270" s="7">
        <f t="shared" si="32"/>
        <v>6.3291139240506328E-3</v>
      </c>
      <c r="F270" s="7">
        <f t="shared" si="33"/>
        <v>3.0612244897959182E-3</v>
      </c>
      <c r="G270" s="7">
        <f t="shared" si="35"/>
        <v>-0.4</v>
      </c>
      <c r="H270" s="14">
        <f t="shared" si="34"/>
        <v>-2.5316455696202532E-3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7</v>
      </c>
      <c r="E274" s="7" t="str">
        <f t="shared" si="32"/>
        <v/>
      </c>
      <c r="F274" s="7">
        <f t="shared" si="33"/>
        <v>7.1428571428571426E-3</v>
      </c>
      <c r="G274" s="7">
        <f t="shared" si="35"/>
        <v>1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4</v>
      </c>
      <c r="D281" s="6">
        <v>0</v>
      </c>
      <c r="E281" s="7">
        <f t="shared" si="36"/>
        <v>5.0632911392405064E-3</v>
      </c>
      <c r="F281" s="7" t="str">
        <f t="shared" si="37"/>
        <v/>
      </c>
      <c r="G281" s="7">
        <f t="shared" si="39"/>
        <v>-1</v>
      </c>
      <c r="H281" s="14">
        <f t="shared" si="38"/>
        <v>-5.0632911392405064E-3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1</v>
      </c>
      <c r="E284" s="7" t="str">
        <f t="shared" si="36"/>
        <v/>
      </c>
      <c r="F284" s="7">
        <f t="shared" si="37"/>
        <v>1.0204081632653062E-3</v>
      </c>
      <c r="G284" s="7">
        <f t="shared" si="39"/>
        <v>1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16</v>
      </c>
      <c r="D285" s="6">
        <v>92</v>
      </c>
      <c r="E285" s="7">
        <f t="shared" si="36"/>
        <v>2.0253164556962026E-2</v>
      </c>
      <c r="F285" s="7">
        <f t="shared" si="37"/>
        <v>9.3877551020408165E-2</v>
      </c>
      <c r="G285" s="7">
        <f t="shared" si="39"/>
        <v>4.75</v>
      </c>
      <c r="H285" s="14">
        <f t="shared" si="38"/>
        <v>9.6202531645569619E-2</v>
      </c>
    </row>
    <row r="286" spans="1:8" ht="25.5" x14ac:dyDescent="0.2">
      <c r="A286" s="26"/>
      <c r="B286" s="28" t="s">
        <v>266</v>
      </c>
      <c r="C286" s="31">
        <v>19</v>
      </c>
      <c r="D286" s="6">
        <v>34</v>
      </c>
      <c r="E286" s="7">
        <f t="shared" si="36"/>
        <v>2.4050632911392405E-2</v>
      </c>
      <c r="F286" s="7">
        <f t="shared" si="37"/>
        <v>3.4693877551020408E-2</v>
      </c>
      <c r="G286" s="7">
        <f t="shared" si="39"/>
        <v>0.78947368421052633</v>
      </c>
      <c r="H286" s="14">
        <f t="shared" si="38"/>
        <v>1.8987341772151899E-2</v>
      </c>
    </row>
    <row r="287" spans="1:8" x14ac:dyDescent="0.2">
      <c r="A287" s="26"/>
      <c r="B287" s="28" t="s">
        <v>267</v>
      </c>
      <c r="C287" s="31">
        <v>7</v>
      </c>
      <c r="D287" s="6">
        <v>6</v>
      </c>
      <c r="E287" s="7">
        <f t="shared" si="36"/>
        <v>8.8607594936708865E-3</v>
      </c>
      <c r="F287" s="7">
        <f t="shared" si="37"/>
        <v>6.1224489795918364E-3</v>
      </c>
      <c r="G287" s="7">
        <f t="shared" si="39"/>
        <v>-0.14285714285714285</v>
      </c>
      <c r="H287" s="14">
        <f t="shared" si="38"/>
        <v>-1.2658227848101266E-3</v>
      </c>
    </row>
    <row r="288" spans="1:8" x14ac:dyDescent="0.2">
      <c r="A288" s="26"/>
      <c r="B288" s="28" t="s">
        <v>268</v>
      </c>
      <c r="C288" s="31">
        <v>1</v>
      </c>
      <c r="D288" s="6">
        <v>4</v>
      </c>
      <c r="E288" s="7">
        <f t="shared" si="36"/>
        <v>1.2658227848101266E-3</v>
      </c>
      <c r="F288" s="7">
        <f t="shared" si="37"/>
        <v>4.0816326530612249E-3</v>
      </c>
      <c r="G288" s="7">
        <f t="shared" si="39"/>
        <v>3</v>
      </c>
      <c r="H288" s="14">
        <f t="shared" si="38"/>
        <v>3.79746835443038E-3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1</v>
      </c>
      <c r="E290" s="7" t="str">
        <f t="shared" si="36"/>
        <v/>
      </c>
      <c r="F290" s="7">
        <f t="shared" si="37"/>
        <v>1.0204081632653062E-3</v>
      </c>
      <c r="G290" s="7">
        <f t="shared" si="39"/>
        <v>1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2</v>
      </c>
      <c r="E292" s="7">
        <f t="shared" si="36"/>
        <v>1.2658227848101266E-3</v>
      </c>
      <c r="F292" s="7">
        <f t="shared" si="37"/>
        <v>2.0408163265306124E-3</v>
      </c>
      <c r="G292" s="7">
        <f t="shared" si="39"/>
        <v>1</v>
      </c>
      <c r="H292" s="14">
        <f t="shared" si="38"/>
        <v>1.2658227848101266E-3</v>
      </c>
    </row>
    <row r="293" spans="1:8" x14ac:dyDescent="0.2">
      <c r="A293" s="26"/>
      <c r="B293" s="28" t="s">
        <v>273</v>
      </c>
      <c r="C293" s="31">
        <v>3</v>
      </c>
      <c r="D293" s="6">
        <v>1</v>
      </c>
      <c r="E293" s="7">
        <f t="shared" si="36"/>
        <v>3.7974683544303796E-3</v>
      </c>
      <c r="F293" s="7">
        <f t="shared" si="37"/>
        <v>1.0204081632653062E-3</v>
      </c>
      <c r="G293" s="7">
        <f t="shared" si="39"/>
        <v>-0.66666666666666663</v>
      </c>
      <c r="H293" s="14">
        <f t="shared" si="38"/>
        <v>-2.5316455696202528E-3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12</v>
      </c>
      <c r="D297" s="6">
        <v>0</v>
      </c>
      <c r="E297" s="7">
        <f t="shared" si="36"/>
        <v>1.5189873417721518E-2</v>
      </c>
      <c r="F297" s="7" t="str">
        <f t="shared" si="37"/>
        <v/>
      </c>
      <c r="G297" s="7">
        <f t="shared" si="39"/>
        <v>-1</v>
      </c>
      <c r="H297" s="14">
        <f t="shared" si="38"/>
        <v>-1.5189873417721518E-2</v>
      </c>
    </row>
    <row r="298" spans="1:8" x14ac:dyDescent="0.2">
      <c r="A298" s="26"/>
      <c r="B298" s="28" t="s">
        <v>278</v>
      </c>
      <c r="C298" s="31">
        <v>11</v>
      </c>
      <c r="D298" s="6">
        <v>14</v>
      </c>
      <c r="E298" s="7">
        <f t="shared" si="36"/>
        <v>1.3924050632911392E-2</v>
      </c>
      <c r="F298" s="7">
        <f t="shared" si="37"/>
        <v>1.4285714285714285E-2</v>
      </c>
      <c r="G298" s="7">
        <f t="shared" si="39"/>
        <v>0.27272727272727271</v>
      </c>
      <c r="H298" s="14">
        <f t="shared" si="38"/>
        <v>3.7974683544303792E-3</v>
      </c>
    </row>
    <row r="299" spans="1:8" x14ac:dyDescent="0.2">
      <c r="A299" s="26"/>
      <c r="B299" s="28" t="s">
        <v>279</v>
      </c>
      <c r="C299" s="31">
        <v>23</v>
      </c>
      <c r="D299" s="6">
        <v>8</v>
      </c>
      <c r="E299" s="7">
        <f t="shared" si="36"/>
        <v>2.911392405063291E-2</v>
      </c>
      <c r="F299" s="7">
        <f t="shared" si="37"/>
        <v>8.1632653061224497E-3</v>
      </c>
      <c r="G299" s="7">
        <f t="shared" si="39"/>
        <v>-0.65217391304347827</v>
      </c>
      <c r="H299" s="14">
        <f t="shared" si="38"/>
        <v>-1.8987341772151899E-2</v>
      </c>
    </row>
    <row r="300" spans="1:8" x14ac:dyDescent="0.2">
      <c r="A300" s="26"/>
      <c r="B300" s="28" t="s">
        <v>280</v>
      </c>
      <c r="C300" s="31">
        <v>1</v>
      </c>
      <c r="D300" s="6">
        <v>2</v>
      </c>
      <c r="E300" s="7">
        <f t="shared" si="36"/>
        <v>1.2658227848101266E-3</v>
      </c>
      <c r="F300" s="7">
        <f t="shared" si="37"/>
        <v>2.0408163265306124E-3</v>
      </c>
      <c r="G300" s="7">
        <f t="shared" si="39"/>
        <v>1</v>
      </c>
      <c r="H300" s="14">
        <f t="shared" si="38"/>
        <v>1.2658227848101266E-3</v>
      </c>
    </row>
    <row r="301" spans="1:8" x14ac:dyDescent="0.2">
      <c r="A301" s="26"/>
      <c r="B301" s="28" t="s">
        <v>281</v>
      </c>
      <c r="C301" s="31">
        <v>2</v>
      </c>
      <c r="D301" s="6">
        <v>4</v>
      </c>
      <c r="E301" s="7">
        <f t="shared" si="36"/>
        <v>2.5316455696202532E-3</v>
      </c>
      <c r="F301" s="7">
        <f t="shared" si="37"/>
        <v>4.0816326530612249E-3</v>
      </c>
      <c r="G301" s="7">
        <f t="shared" si="39"/>
        <v>1</v>
      </c>
      <c r="H301" s="14">
        <f t="shared" si="38"/>
        <v>2.5316455696202532E-3</v>
      </c>
    </row>
    <row r="302" spans="1:8" x14ac:dyDescent="0.2">
      <c r="A302" s="26"/>
      <c r="B302" s="28" t="s">
        <v>282</v>
      </c>
      <c r="C302" s="31">
        <v>10</v>
      </c>
      <c r="D302" s="6">
        <v>22</v>
      </c>
      <c r="E302" s="7">
        <f t="shared" si="36"/>
        <v>1.2658227848101266E-2</v>
      </c>
      <c r="F302" s="7">
        <f t="shared" si="37"/>
        <v>2.2448979591836733E-2</v>
      </c>
      <c r="G302" s="7">
        <f t="shared" si="39"/>
        <v>1.2</v>
      </c>
      <c r="H302" s="14">
        <f t="shared" si="38"/>
        <v>1.5189873417721518E-2</v>
      </c>
    </row>
    <row r="303" spans="1:8" x14ac:dyDescent="0.2">
      <c r="A303" s="26"/>
      <c r="B303" s="28" t="s">
        <v>283</v>
      </c>
      <c r="C303" s="31">
        <v>0</v>
      </c>
      <c r="D303" s="6">
        <v>1</v>
      </c>
      <c r="E303" s="7" t="str">
        <f t="shared" si="36"/>
        <v/>
      </c>
      <c r="F303" s="7">
        <f t="shared" si="37"/>
        <v>1.0204081632653062E-3</v>
      </c>
      <c r="G303" s="7">
        <f t="shared" si="39"/>
        <v>1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3</v>
      </c>
      <c r="E304" s="7" t="str">
        <f t="shared" si="36"/>
        <v/>
      </c>
      <c r="F304" s="7">
        <f t="shared" si="37"/>
        <v>3.0612244897959182E-3</v>
      </c>
      <c r="G304" s="7">
        <f t="shared" si="39"/>
        <v>1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34</v>
      </c>
      <c r="D305" s="6">
        <v>16</v>
      </c>
      <c r="E305" s="7">
        <f t="shared" si="36"/>
        <v>4.3037974683544304E-2</v>
      </c>
      <c r="F305" s="7">
        <f t="shared" si="37"/>
        <v>1.6326530612244899E-2</v>
      </c>
      <c r="G305" s="7">
        <f t="shared" si="39"/>
        <v>-0.52941176470588236</v>
      </c>
      <c r="H305" s="14">
        <f t="shared" si="38"/>
        <v>-2.2784810126582278E-2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1.2658227848101266E-3</v>
      </c>
      <c r="F307" s="7" t="str">
        <f t="shared" si="37"/>
        <v/>
      </c>
      <c r="G307" s="7">
        <f t="shared" si="39"/>
        <v>-1</v>
      </c>
      <c r="H307" s="14">
        <f t="shared" si="38"/>
        <v>-1.2658227848101266E-3</v>
      </c>
    </row>
    <row r="308" spans="1:8" x14ac:dyDescent="0.2">
      <c r="A308" s="26"/>
      <c r="B308" s="28" t="s">
        <v>288</v>
      </c>
      <c r="C308" s="31">
        <v>0</v>
      </c>
      <c r="D308" s="6">
        <v>1</v>
      </c>
      <c r="E308" s="7" t="str">
        <f t="shared" si="36"/>
        <v/>
      </c>
      <c r="F308" s="7">
        <f t="shared" si="37"/>
        <v>1.0204081632653062E-3</v>
      </c>
      <c r="G308" s="7">
        <f t="shared" si="39"/>
        <v>1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2</v>
      </c>
      <c r="E309" s="7" t="str">
        <f t="shared" ref="E309:E340" si="40">+IF(C309=0,"",C309/C$181)</f>
        <v/>
      </c>
      <c r="F309" s="7">
        <f t="shared" ref="F309:F340" si="41">+IF(D309=0,"",D309/D$181)</f>
        <v>2.0408163265306124E-3</v>
      </c>
      <c r="G309" s="7">
        <f t="shared" si="39"/>
        <v>1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4</v>
      </c>
      <c r="D313" s="6">
        <v>1</v>
      </c>
      <c r="E313" s="7">
        <f t="shared" si="40"/>
        <v>5.0632911392405064E-3</v>
      </c>
      <c r="F313" s="7">
        <f t="shared" si="41"/>
        <v>1.0204081632653062E-3</v>
      </c>
      <c r="G313" s="7">
        <f t="shared" si="43"/>
        <v>-0.75</v>
      </c>
      <c r="H313" s="14">
        <f t="shared" si="42"/>
        <v>-3.79746835443038E-3</v>
      </c>
    </row>
    <row r="314" spans="1:8" ht="25.5" x14ac:dyDescent="0.2">
      <c r="A314" s="26"/>
      <c r="B314" s="28" t="s">
        <v>294</v>
      </c>
      <c r="C314" s="31">
        <v>4</v>
      </c>
      <c r="D314" s="6">
        <v>4</v>
      </c>
      <c r="E314" s="7">
        <f t="shared" si="40"/>
        <v>5.0632911392405064E-3</v>
      </c>
      <c r="F314" s="7">
        <f t="shared" si="41"/>
        <v>4.0816326530612249E-3</v>
      </c>
      <c r="G314" s="7">
        <f t="shared" si="43"/>
        <v>0</v>
      </c>
      <c r="H314" s="14">
        <f t="shared" si="42"/>
        <v>0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18</v>
      </c>
      <c r="D317" s="6">
        <v>16</v>
      </c>
      <c r="E317" s="7">
        <f t="shared" si="40"/>
        <v>2.2784810126582278E-2</v>
      </c>
      <c r="F317" s="7">
        <f t="shared" si="41"/>
        <v>1.6326530612244899E-2</v>
      </c>
      <c r="G317" s="7">
        <f t="shared" si="43"/>
        <v>-0.1111111111111111</v>
      </c>
      <c r="H317" s="14">
        <f t="shared" si="42"/>
        <v>-2.5316455696202532E-3</v>
      </c>
    </row>
    <row r="318" spans="1:8" x14ac:dyDescent="0.2">
      <c r="A318" s="26"/>
      <c r="B318" s="28" t="s">
        <v>298</v>
      </c>
      <c r="C318" s="31">
        <v>1</v>
      </c>
      <c r="D318" s="6">
        <v>0</v>
      </c>
      <c r="E318" s="7">
        <f t="shared" si="40"/>
        <v>1.2658227848101266E-3</v>
      </c>
      <c r="F318" s="7" t="str">
        <f t="shared" si="41"/>
        <v/>
      </c>
      <c r="G318" s="7">
        <f t="shared" si="43"/>
        <v>-1</v>
      </c>
      <c r="H318" s="14">
        <f t="shared" si="42"/>
        <v>-1.2658227848101266E-3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17</v>
      </c>
      <c r="E320" s="7" t="str">
        <f t="shared" si="40"/>
        <v/>
      </c>
      <c r="F320" s="7">
        <f t="shared" si="41"/>
        <v>1.7346938775510204E-2</v>
      </c>
      <c r="G320" s="7">
        <f t="shared" si="43"/>
        <v>1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</v>
      </c>
      <c r="D325" s="6">
        <v>10</v>
      </c>
      <c r="E325" s="7">
        <f t="shared" si="40"/>
        <v>1.2658227848101266E-3</v>
      </c>
      <c r="F325" s="7">
        <f t="shared" si="41"/>
        <v>1.020408163265306E-2</v>
      </c>
      <c r="G325" s="7">
        <f t="shared" si="43"/>
        <v>9</v>
      </c>
      <c r="H325" s="14">
        <f t="shared" si="42"/>
        <v>1.1392405063291139E-2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6</v>
      </c>
      <c r="D329" s="6">
        <v>6</v>
      </c>
      <c r="E329" s="7">
        <f t="shared" si="40"/>
        <v>7.5949367088607592E-3</v>
      </c>
      <c r="F329" s="7">
        <f t="shared" si="41"/>
        <v>6.1224489795918364E-3</v>
      </c>
      <c r="G329" s="7">
        <f t="shared" si="43"/>
        <v>0</v>
      </c>
      <c r="H329" s="14">
        <f t="shared" si="42"/>
        <v>0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20</v>
      </c>
      <c r="D331" s="6">
        <v>16</v>
      </c>
      <c r="E331" s="7">
        <f t="shared" si="40"/>
        <v>2.5316455696202531E-2</v>
      </c>
      <c r="F331" s="7">
        <f t="shared" si="41"/>
        <v>1.6326530612244899E-2</v>
      </c>
      <c r="G331" s="7">
        <f t="shared" si="43"/>
        <v>-0.2</v>
      </c>
      <c r="H331" s="14">
        <f t="shared" si="42"/>
        <v>-5.0632911392405064E-3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</v>
      </c>
      <c r="D333" s="6">
        <v>1</v>
      </c>
      <c r="E333" s="7">
        <f t="shared" si="40"/>
        <v>1.2658227848101266E-3</v>
      </c>
      <c r="F333" s="7">
        <f t="shared" si="41"/>
        <v>1.0204081632653062E-3</v>
      </c>
      <c r="G333" s="7">
        <f t="shared" si="43"/>
        <v>0</v>
      </c>
      <c r="H333" s="14">
        <f t="shared" si="42"/>
        <v>0</v>
      </c>
    </row>
    <row r="334" spans="1:8" x14ac:dyDescent="0.2">
      <c r="A334" s="26"/>
      <c r="B334" s="28" t="s">
        <v>314</v>
      </c>
      <c r="C334" s="31">
        <v>0</v>
      </c>
      <c r="D334" s="6">
        <v>1</v>
      </c>
      <c r="E334" s="7" t="str">
        <f t="shared" si="40"/>
        <v/>
      </c>
      <c r="F334" s="7">
        <f t="shared" si="41"/>
        <v>1.0204081632653062E-3</v>
      </c>
      <c r="G334" s="7">
        <f t="shared" si="43"/>
        <v>1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1</v>
      </c>
      <c r="D336" s="6">
        <v>1</v>
      </c>
      <c r="E336" s="7">
        <f t="shared" si="40"/>
        <v>1.2658227848101266E-3</v>
      </c>
      <c r="F336" s="7">
        <f t="shared" si="41"/>
        <v>1.0204081632653062E-3</v>
      </c>
      <c r="G336" s="7">
        <f t="shared" si="43"/>
        <v>0</v>
      </c>
      <c r="H336" s="14">
        <f t="shared" si="42"/>
        <v>0</v>
      </c>
    </row>
    <row r="337" spans="1:8" ht="25.5" x14ac:dyDescent="0.2">
      <c r="A337" s="26"/>
      <c r="B337" s="28" t="s">
        <v>317</v>
      </c>
      <c r="C337" s="31">
        <v>1</v>
      </c>
      <c r="D337" s="6">
        <v>0</v>
      </c>
      <c r="E337" s="7">
        <f t="shared" si="40"/>
        <v>1.2658227848101266E-3</v>
      </c>
      <c r="F337" s="7" t="str">
        <f t="shared" si="41"/>
        <v/>
      </c>
      <c r="G337" s="7">
        <f t="shared" si="43"/>
        <v>-1</v>
      </c>
      <c r="H337" s="14">
        <f t="shared" si="42"/>
        <v>-1.2658227848101266E-3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1</v>
      </c>
      <c r="D339" s="6">
        <v>1</v>
      </c>
      <c r="E339" s="7">
        <f t="shared" si="40"/>
        <v>1.2658227848101266E-3</v>
      </c>
      <c r="F339" s="7">
        <f t="shared" si="41"/>
        <v>1.0204081632653062E-3</v>
      </c>
      <c r="G339" s="7">
        <f t="shared" si="43"/>
        <v>0</v>
      </c>
      <c r="H339" s="14">
        <f t="shared" si="42"/>
        <v>0</v>
      </c>
    </row>
    <row r="340" spans="1:8" ht="25.5" x14ac:dyDescent="0.2">
      <c r="A340" s="26"/>
      <c r="B340" s="28" t="s">
        <v>320</v>
      </c>
      <c r="C340" s="31">
        <v>19</v>
      </c>
      <c r="D340" s="6">
        <v>10</v>
      </c>
      <c r="E340" s="7">
        <f t="shared" si="40"/>
        <v>2.4050632911392405E-2</v>
      </c>
      <c r="F340" s="7">
        <f t="shared" si="41"/>
        <v>1.020408163265306E-2</v>
      </c>
      <c r="G340" s="7">
        <f t="shared" si="43"/>
        <v>-0.47368421052631576</v>
      </c>
      <c r="H340" s="14">
        <f t="shared" si="42"/>
        <v>-1.1392405063291139E-2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7</v>
      </c>
      <c r="D345" s="6">
        <v>2</v>
      </c>
      <c r="E345" s="7">
        <f t="shared" si="44"/>
        <v>8.8607594936708865E-3</v>
      </c>
      <c r="F345" s="7">
        <f t="shared" si="45"/>
        <v>2.0408163265306124E-3</v>
      </c>
      <c r="G345" s="7">
        <f t="shared" si="47"/>
        <v>-0.7142857142857143</v>
      </c>
      <c r="H345" s="14">
        <f t="shared" si="46"/>
        <v>-6.3291139240506337E-3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2</v>
      </c>
      <c r="E348" s="7" t="str">
        <f t="shared" si="44"/>
        <v/>
      </c>
      <c r="F348" s="7">
        <f t="shared" si="45"/>
        <v>2.0408163265306124E-3</v>
      </c>
      <c r="G348" s="7">
        <f t="shared" si="47"/>
        <v>1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10</v>
      </c>
      <c r="D349" s="6">
        <v>6</v>
      </c>
      <c r="E349" s="7">
        <f t="shared" si="44"/>
        <v>1.2658227848101266E-2</v>
      </c>
      <c r="F349" s="7">
        <f t="shared" si="45"/>
        <v>6.1224489795918364E-3</v>
      </c>
      <c r="G349" s="7">
        <f t="shared" si="47"/>
        <v>-0.4</v>
      </c>
      <c r="H349" s="14">
        <f t="shared" si="46"/>
        <v>-5.0632911392405064E-3</v>
      </c>
    </row>
    <row r="350" spans="1:8" ht="25.5" x14ac:dyDescent="0.2">
      <c r="A350" s="26"/>
      <c r="B350" s="28" t="s">
        <v>330</v>
      </c>
      <c r="C350" s="31">
        <v>1</v>
      </c>
      <c r="D350" s="6">
        <v>0</v>
      </c>
      <c r="E350" s="7">
        <f t="shared" si="44"/>
        <v>1.2658227848101266E-3</v>
      </c>
      <c r="F350" s="7" t="str">
        <f t="shared" si="45"/>
        <v/>
      </c>
      <c r="G350" s="7">
        <f t="shared" si="47"/>
        <v>-1</v>
      </c>
      <c r="H350" s="14">
        <f t="shared" si="46"/>
        <v>-1.2658227848101266E-3</v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1</v>
      </c>
      <c r="E353" s="7" t="str">
        <f t="shared" si="44"/>
        <v/>
      </c>
      <c r="F353" s="7">
        <f t="shared" si="45"/>
        <v>1.0204081632653062E-3</v>
      </c>
      <c r="G353" s="7">
        <f t="shared" si="47"/>
        <v>1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4</v>
      </c>
      <c r="D354" s="6">
        <v>6</v>
      </c>
      <c r="E354" s="7">
        <f t="shared" si="44"/>
        <v>5.0632911392405064E-3</v>
      </c>
      <c r="F354" s="7">
        <f t="shared" si="45"/>
        <v>6.1224489795918364E-3</v>
      </c>
      <c r="G354" s="7">
        <f t="shared" si="47"/>
        <v>0.5</v>
      </c>
      <c r="H354" s="14">
        <f t="shared" si="46"/>
        <v>2.5316455696202532E-3</v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1</v>
      </c>
      <c r="E356" s="16" t="str">
        <f t="shared" si="44"/>
        <v/>
      </c>
      <c r="F356" s="16">
        <f t="shared" si="45"/>
        <v>1.0204081632653062E-3</v>
      </c>
      <c r="G356" s="16">
        <f t="shared" si="47"/>
        <v>1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4707</v>
      </c>
      <c r="D362" s="10">
        <f>SUM(D363:D595)</f>
        <v>4285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-8.9653707244529424E-2</v>
      </c>
      <c r="H362" s="24">
        <f t="shared" ref="H362:H425" si="50">+IF(OR(AND(E362=""),(G362="")),"",E362*G362)</f>
        <v>-8.9653707244529424E-2</v>
      </c>
    </row>
    <row r="363" spans="1:8" x14ac:dyDescent="0.2">
      <c r="A363" s="26"/>
      <c r="B363" s="27" t="s">
        <v>337</v>
      </c>
      <c r="C363" s="30">
        <v>35</v>
      </c>
      <c r="D363" s="11">
        <v>73</v>
      </c>
      <c r="E363" s="12">
        <f t="shared" si="48"/>
        <v>7.4357340131718718E-3</v>
      </c>
      <c r="F363" s="12">
        <f t="shared" si="49"/>
        <v>1.7036172695449242E-2</v>
      </c>
      <c r="G363" s="12">
        <f t="shared" ref="G363:G426" si="51">+IF(AND(C363=0,D363=0)," ",IF(C363=0,1,IF(D363=0,-1,(D363-C363)/C363)))</f>
        <v>1.0857142857142856</v>
      </c>
      <c r="H363" s="13">
        <f t="shared" si="50"/>
        <v>8.0730826428723167E-3</v>
      </c>
    </row>
    <row r="364" spans="1:8" x14ac:dyDescent="0.2">
      <c r="A364" s="26"/>
      <c r="B364" s="28" t="s">
        <v>338</v>
      </c>
      <c r="C364" s="31">
        <v>5</v>
      </c>
      <c r="D364" s="6">
        <v>6</v>
      </c>
      <c r="E364" s="7">
        <f t="shared" si="48"/>
        <v>1.0622477161674102E-3</v>
      </c>
      <c r="F364" s="7">
        <f t="shared" si="49"/>
        <v>1.4002333722287048E-3</v>
      </c>
      <c r="G364" s="7">
        <f t="shared" si="51"/>
        <v>0.2</v>
      </c>
      <c r="H364" s="14">
        <f t="shared" si="50"/>
        <v>2.1244954323348204E-4</v>
      </c>
    </row>
    <row r="365" spans="1:8" x14ac:dyDescent="0.2">
      <c r="A365" s="26"/>
      <c r="B365" s="28" t="s">
        <v>339</v>
      </c>
      <c r="C365" s="31">
        <v>3</v>
      </c>
      <c r="D365" s="6">
        <v>4</v>
      </c>
      <c r="E365" s="7">
        <f t="shared" si="48"/>
        <v>6.3734862970044612E-4</v>
      </c>
      <c r="F365" s="7">
        <f t="shared" si="49"/>
        <v>9.3348891481913657E-4</v>
      </c>
      <c r="G365" s="7">
        <f t="shared" si="51"/>
        <v>0.33333333333333331</v>
      </c>
      <c r="H365" s="14">
        <f t="shared" si="50"/>
        <v>2.1244954323348204E-4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345</v>
      </c>
      <c r="D368" s="6">
        <v>359</v>
      </c>
      <c r="E368" s="7">
        <f t="shared" si="48"/>
        <v>7.3295092415551308E-2</v>
      </c>
      <c r="F368" s="7">
        <f t="shared" si="49"/>
        <v>8.3780630105017503E-2</v>
      </c>
      <c r="G368" s="7">
        <f t="shared" si="51"/>
        <v>4.0579710144927533E-2</v>
      </c>
      <c r="H368" s="14">
        <f t="shared" si="50"/>
        <v>2.9742936052687486E-3</v>
      </c>
    </row>
    <row r="369" spans="1:8" x14ac:dyDescent="0.2">
      <c r="A369" s="26"/>
      <c r="B369" s="28" t="s">
        <v>343</v>
      </c>
      <c r="C369" s="31">
        <v>9</v>
      </c>
      <c r="D369" s="6">
        <v>4</v>
      </c>
      <c r="E369" s="7">
        <f t="shared" si="48"/>
        <v>1.9120458891013384E-3</v>
      </c>
      <c r="F369" s="7">
        <f t="shared" si="49"/>
        <v>9.3348891481913657E-4</v>
      </c>
      <c r="G369" s="7">
        <f t="shared" si="51"/>
        <v>-0.55555555555555558</v>
      </c>
      <c r="H369" s="14">
        <f t="shared" si="50"/>
        <v>-1.0622477161674102E-3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17</v>
      </c>
      <c r="D371" s="6">
        <v>20</v>
      </c>
      <c r="E371" s="7">
        <f t="shared" si="48"/>
        <v>3.6116422349691947E-3</v>
      </c>
      <c r="F371" s="7">
        <f t="shared" si="49"/>
        <v>4.6674445740956822E-3</v>
      </c>
      <c r="G371" s="7">
        <f t="shared" si="51"/>
        <v>0.17647058823529413</v>
      </c>
      <c r="H371" s="14">
        <f t="shared" si="50"/>
        <v>6.3734862970044612E-4</v>
      </c>
    </row>
    <row r="372" spans="1:8" x14ac:dyDescent="0.2">
      <c r="A372" s="26"/>
      <c r="B372" s="28" t="s">
        <v>346</v>
      </c>
      <c r="C372" s="31">
        <v>5</v>
      </c>
      <c r="D372" s="6">
        <v>4</v>
      </c>
      <c r="E372" s="7">
        <f t="shared" si="48"/>
        <v>1.0622477161674102E-3</v>
      </c>
      <c r="F372" s="7">
        <f t="shared" si="49"/>
        <v>9.3348891481913657E-4</v>
      </c>
      <c r="G372" s="7">
        <f t="shared" si="51"/>
        <v>-0.2</v>
      </c>
      <c r="H372" s="14">
        <f t="shared" si="50"/>
        <v>-2.1244954323348204E-4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77</v>
      </c>
      <c r="D374" s="6">
        <v>184</v>
      </c>
      <c r="E374" s="7">
        <f t="shared" si="48"/>
        <v>1.6358614828978119E-2</v>
      </c>
      <c r="F374" s="7">
        <f t="shared" si="49"/>
        <v>4.2940490081680278E-2</v>
      </c>
      <c r="G374" s="7">
        <f t="shared" si="51"/>
        <v>1.3896103896103895</v>
      </c>
      <c r="H374" s="14">
        <f t="shared" si="50"/>
        <v>2.273210112598258E-2</v>
      </c>
    </row>
    <row r="375" spans="1:8" x14ac:dyDescent="0.2">
      <c r="A375" s="26"/>
      <c r="B375" s="28" t="s">
        <v>349</v>
      </c>
      <c r="C375" s="31">
        <v>9</v>
      </c>
      <c r="D375" s="6">
        <v>36</v>
      </c>
      <c r="E375" s="7">
        <f t="shared" si="48"/>
        <v>1.9120458891013384E-3</v>
      </c>
      <c r="F375" s="7">
        <f t="shared" si="49"/>
        <v>8.4014002333722294E-3</v>
      </c>
      <c r="G375" s="7">
        <f t="shared" si="51"/>
        <v>3</v>
      </c>
      <c r="H375" s="14">
        <f t="shared" si="50"/>
        <v>5.7361376673040147E-3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7</v>
      </c>
      <c r="D377" s="6">
        <v>13</v>
      </c>
      <c r="E377" s="7">
        <f t="shared" si="48"/>
        <v>1.4871468026343743E-3</v>
      </c>
      <c r="F377" s="7">
        <f t="shared" si="49"/>
        <v>3.0338389731621937E-3</v>
      </c>
      <c r="G377" s="7">
        <f t="shared" si="51"/>
        <v>0.8571428571428571</v>
      </c>
      <c r="H377" s="14">
        <f t="shared" si="50"/>
        <v>1.2746972594008922E-3</v>
      </c>
    </row>
    <row r="378" spans="1:8" x14ac:dyDescent="0.2">
      <c r="A378" s="26"/>
      <c r="B378" s="28" t="s">
        <v>352</v>
      </c>
      <c r="C378" s="31">
        <v>7</v>
      </c>
      <c r="D378" s="6">
        <v>11</v>
      </c>
      <c r="E378" s="7">
        <f t="shared" si="48"/>
        <v>1.4871468026343743E-3</v>
      </c>
      <c r="F378" s="7">
        <f t="shared" si="49"/>
        <v>2.5670945157526253E-3</v>
      </c>
      <c r="G378" s="7">
        <f t="shared" si="51"/>
        <v>0.5714285714285714</v>
      </c>
      <c r="H378" s="14">
        <f t="shared" si="50"/>
        <v>8.4979817293392816E-4</v>
      </c>
    </row>
    <row r="379" spans="1:8" x14ac:dyDescent="0.2">
      <c r="A379" s="26"/>
      <c r="B379" s="28" t="s">
        <v>353</v>
      </c>
      <c r="C379" s="31">
        <v>2</v>
      </c>
      <c r="D379" s="6">
        <v>0</v>
      </c>
      <c r="E379" s="7">
        <f t="shared" si="48"/>
        <v>4.2489908646696408E-4</v>
      </c>
      <c r="F379" s="7" t="str">
        <f t="shared" si="49"/>
        <v/>
      </c>
      <c r="G379" s="7">
        <f t="shared" si="51"/>
        <v>-1</v>
      </c>
      <c r="H379" s="14">
        <f t="shared" si="50"/>
        <v>-4.2489908646696408E-4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886</v>
      </c>
      <c r="D382" s="6">
        <v>102</v>
      </c>
      <c r="E382" s="7">
        <f t="shared" si="48"/>
        <v>0.1882302953048651</v>
      </c>
      <c r="F382" s="7">
        <f t="shared" si="49"/>
        <v>2.3803967327887983E-2</v>
      </c>
      <c r="G382" s="7">
        <f t="shared" si="51"/>
        <v>-0.88487584650112872</v>
      </c>
      <c r="H382" s="14">
        <f t="shared" si="50"/>
        <v>-0.16656044189504993</v>
      </c>
    </row>
    <row r="383" spans="1:8" x14ac:dyDescent="0.2">
      <c r="A383" s="26"/>
      <c r="B383" s="28" t="s">
        <v>357</v>
      </c>
      <c r="C383" s="31">
        <v>3</v>
      </c>
      <c r="D383" s="6">
        <v>3</v>
      </c>
      <c r="E383" s="7">
        <f t="shared" si="48"/>
        <v>6.3734862970044612E-4</v>
      </c>
      <c r="F383" s="7">
        <f t="shared" si="49"/>
        <v>7.0011668611435238E-4</v>
      </c>
      <c r="G383" s="7">
        <f t="shared" si="51"/>
        <v>0</v>
      </c>
      <c r="H383" s="14">
        <f t="shared" si="50"/>
        <v>0</v>
      </c>
    </row>
    <row r="384" spans="1:8" x14ac:dyDescent="0.2">
      <c r="A384" s="26"/>
      <c r="B384" s="28" t="s">
        <v>358</v>
      </c>
      <c r="C384" s="31">
        <v>0</v>
      </c>
      <c r="D384" s="6">
        <v>1</v>
      </c>
      <c r="E384" s="7" t="str">
        <f t="shared" si="48"/>
        <v/>
      </c>
      <c r="F384" s="7">
        <f t="shared" si="49"/>
        <v>2.3337222870478414E-4</v>
      </c>
      <c r="G384" s="7">
        <f t="shared" si="51"/>
        <v>1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11</v>
      </c>
      <c r="D385" s="6">
        <v>25</v>
      </c>
      <c r="E385" s="7">
        <f t="shared" si="48"/>
        <v>2.3369449755683024E-3</v>
      </c>
      <c r="F385" s="7">
        <f t="shared" si="49"/>
        <v>5.8343057176196032E-3</v>
      </c>
      <c r="G385" s="7">
        <f t="shared" si="51"/>
        <v>1.2727272727272727</v>
      </c>
      <c r="H385" s="14">
        <f t="shared" si="50"/>
        <v>2.9742936052687486E-3</v>
      </c>
    </row>
    <row r="386" spans="1:8" x14ac:dyDescent="0.2">
      <c r="A386" s="26"/>
      <c r="B386" s="28" t="s">
        <v>360</v>
      </c>
      <c r="C386" s="31">
        <v>140</v>
      </c>
      <c r="D386" s="6">
        <v>185</v>
      </c>
      <c r="E386" s="7">
        <f t="shared" si="48"/>
        <v>2.9742936052687487E-2</v>
      </c>
      <c r="F386" s="7">
        <f t="shared" si="49"/>
        <v>4.3173862310385065E-2</v>
      </c>
      <c r="G386" s="7">
        <f t="shared" si="51"/>
        <v>0.32142857142857145</v>
      </c>
      <c r="H386" s="14">
        <f t="shared" si="50"/>
        <v>9.5602294455066923E-3</v>
      </c>
    </row>
    <row r="387" spans="1:8" x14ac:dyDescent="0.2">
      <c r="A387" s="26"/>
      <c r="B387" s="28" t="s">
        <v>361</v>
      </c>
      <c r="C387" s="31">
        <v>26</v>
      </c>
      <c r="D387" s="6">
        <v>124</v>
      </c>
      <c r="E387" s="7">
        <f t="shared" si="48"/>
        <v>5.523688124070533E-3</v>
      </c>
      <c r="F387" s="7">
        <f t="shared" si="49"/>
        <v>2.8938156359393234E-2</v>
      </c>
      <c r="G387" s="7">
        <f t="shared" si="51"/>
        <v>3.7692307692307692</v>
      </c>
      <c r="H387" s="14">
        <f t="shared" si="50"/>
        <v>2.0820055236881241E-2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3</v>
      </c>
      <c r="E389" s="7" t="str">
        <f t="shared" si="48"/>
        <v/>
      </c>
      <c r="F389" s="7">
        <f t="shared" si="49"/>
        <v>7.0011668611435238E-4</v>
      </c>
      <c r="G389" s="7">
        <f t="shared" si="51"/>
        <v>1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2</v>
      </c>
      <c r="D392" s="6">
        <v>2</v>
      </c>
      <c r="E392" s="7">
        <f t="shared" si="48"/>
        <v>4.2489908646696408E-4</v>
      </c>
      <c r="F392" s="7">
        <f t="shared" si="49"/>
        <v>4.6674445740956829E-4</v>
      </c>
      <c r="G392" s="7">
        <f t="shared" si="51"/>
        <v>0</v>
      </c>
      <c r="H392" s="14">
        <f t="shared" si="50"/>
        <v>0</v>
      </c>
    </row>
    <row r="393" spans="1:8" x14ac:dyDescent="0.2">
      <c r="A393" s="26"/>
      <c r="B393" s="28" t="s">
        <v>367</v>
      </c>
      <c r="C393" s="31">
        <v>9</v>
      </c>
      <c r="D393" s="6">
        <v>13</v>
      </c>
      <c r="E393" s="7">
        <f t="shared" si="48"/>
        <v>1.9120458891013384E-3</v>
      </c>
      <c r="F393" s="7">
        <f t="shared" si="49"/>
        <v>3.0338389731621937E-3</v>
      </c>
      <c r="G393" s="7">
        <f t="shared" si="51"/>
        <v>0.44444444444444442</v>
      </c>
      <c r="H393" s="14">
        <f t="shared" si="50"/>
        <v>8.4979817293392816E-4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</v>
      </c>
      <c r="D395" s="6">
        <v>0</v>
      </c>
      <c r="E395" s="7">
        <f t="shared" si="48"/>
        <v>2.1244954323348204E-4</v>
      </c>
      <c r="F395" s="7" t="str">
        <f t="shared" si="49"/>
        <v/>
      </c>
      <c r="G395" s="7">
        <f t="shared" si="51"/>
        <v>-1</v>
      </c>
      <c r="H395" s="14">
        <f t="shared" si="50"/>
        <v>-2.1244954323348204E-4</v>
      </c>
    </row>
    <row r="396" spans="1:8" ht="25.5" x14ac:dyDescent="0.2">
      <c r="A396" s="26"/>
      <c r="B396" s="28" t="s">
        <v>370</v>
      </c>
      <c r="C396" s="31">
        <v>765</v>
      </c>
      <c r="D396" s="6">
        <v>171</v>
      </c>
      <c r="E396" s="7">
        <f t="shared" si="48"/>
        <v>0.16252390057361377</v>
      </c>
      <c r="F396" s="7">
        <f t="shared" si="49"/>
        <v>3.9906651108518085E-2</v>
      </c>
      <c r="G396" s="7">
        <f t="shared" si="51"/>
        <v>-0.77647058823529413</v>
      </c>
      <c r="H396" s="14">
        <f t="shared" si="50"/>
        <v>-0.12619502868068833</v>
      </c>
    </row>
    <row r="397" spans="1:8" x14ac:dyDescent="0.2">
      <c r="A397" s="26"/>
      <c r="B397" s="28" t="s">
        <v>371</v>
      </c>
      <c r="C397" s="31">
        <v>29</v>
      </c>
      <c r="D397" s="6">
        <v>30</v>
      </c>
      <c r="E397" s="7">
        <f t="shared" si="48"/>
        <v>6.1610367537709796E-3</v>
      </c>
      <c r="F397" s="7">
        <f t="shared" si="49"/>
        <v>7.0011668611435242E-3</v>
      </c>
      <c r="G397" s="7">
        <f t="shared" si="51"/>
        <v>3.4482758620689655E-2</v>
      </c>
      <c r="H397" s="14">
        <f t="shared" si="50"/>
        <v>2.1244954323348204E-4</v>
      </c>
    </row>
    <row r="398" spans="1:8" x14ac:dyDescent="0.2">
      <c r="A398" s="26"/>
      <c r="B398" s="28" t="s">
        <v>372</v>
      </c>
      <c r="C398" s="31">
        <v>3</v>
      </c>
      <c r="D398" s="6">
        <v>2</v>
      </c>
      <c r="E398" s="7">
        <f t="shared" si="48"/>
        <v>6.3734862970044612E-4</v>
      </c>
      <c r="F398" s="7">
        <f t="shared" si="49"/>
        <v>4.6674445740956829E-4</v>
      </c>
      <c r="G398" s="7">
        <f t="shared" si="51"/>
        <v>-0.33333333333333331</v>
      </c>
      <c r="H398" s="14">
        <f t="shared" si="50"/>
        <v>-2.1244954323348204E-4</v>
      </c>
    </row>
    <row r="399" spans="1:8" x14ac:dyDescent="0.2">
      <c r="A399" s="26"/>
      <c r="B399" s="28" t="s">
        <v>373</v>
      </c>
      <c r="C399" s="31">
        <v>0</v>
      </c>
      <c r="D399" s="6">
        <v>7</v>
      </c>
      <c r="E399" s="7" t="str">
        <f t="shared" si="48"/>
        <v/>
      </c>
      <c r="F399" s="7">
        <f t="shared" si="49"/>
        <v>1.6336056009334889E-3</v>
      </c>
      <c r="G399" s="7">
        <f t="shared" si="51"/>
        <v>1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2</v>
      </c>
      <c r="D400" s="6">
        <v>5</v>
      </c>
      <c r="E400" s="7">
        <f t="shared" si="48"/>
        <v>4.2489908646696408E-4</v>
      </c>
      <c r="F400" s="7">
        <f t="shared" si="49"/>
        <v>1.1668611435239206E-3</v>
      </c>
      <c r="G400" s="7">
        <f t="shared" si="51"/>
        <v>1.5</v>
      </c>
      <c r="H400" s="14">
        <f t="shared" si="50"/>
        <v>6.3734862970044612E-4</v>
      </c>
    </row>
    <row r="401" spans="1:8" x14ac:dyDescent="0.2">
      <c r="A401" s="26"/>
      <c r="B401" s="28" t="s">
        <v>375</v>
      </c>
      <c r="C401" s="31">
        <v>30</v>
      </c>
      <c r="D401" s="6">
        <v>28</v>
      </c>
      <c r="E401" s="7">
        <f t="shared" si="48"/>
        <v>6.3734862970044612E-3</v>
      </c>
      <c r="F401" s="7">
        <f t="shared" si="49"/>
        <v>6.5344224037339558E-3</v>
      </c>
      <c r="G401" s="7">
        <f t="shared" si="51"/>
        <v>-6.6666666666666666E-2</v>
      </c>
      <c r="H401" s="14">
        <f t="shared" si="50"/>
        <v>-4.2489908646696408E-4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1</v>
      </c>
      <c r="E405" s="7" t="str">
        <f t="shared" si="48"/>
        <v/>
      </c>
      <c r="F405" s="7">
        <f t="shared" si="49"/>
        <v>2.3337222870478414E-4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1</v>
      </c>
      <c r="D409" s="6">
        <v>0</v>
      </c>
      <c r="E409" s="7">
        <f t="shared" si="48"/>
        <v>2.1244954323348204E-4</v>
      </c>
      <c r="F409" s="7" t="str">
        <f t="shared" si="49"/>
        <v/>
      </c>
      <c r="G409" s="7">
        <f t="shared" si="51"/>
        <v>-1</v>
      </c>
      <c r="H409" s="14">
        <f t="shared" si="50"/>
        <v>-2.1244954323348204E-4</v>
      </c>
    </row>
    <row r="410" spans="1:8" x14ac:dyDescent="0.2">
      <c r="A410" s="26"/>
      <c r="B410" s="28" t="s">
        <v>384</v>
      </c>
      <c r="C410" s="31">
        <v>404</v>
      </c>
      <c r="D410" s="6">
        <v>1091</v>
      </c>
      <c r="E410" s="7">
        <f t="shared" si="48"/>
        <v>8.5829615466326753E-2</v>
      </c>
      <c r="F410" s="7">
        <f t="shared" si="49"/>
        <v>0.25460910151691951</v>
      </c>
      <c r="G410" s="7">
        <f t="shared" si="51"/>
        <v>1.7004950495049505</v>
      </c>
      <c r="H410" s="14">
        <f t="shared" si="50"/>
        <v>0.14595283620140218</v>
      </c>
    </row>
    <row r="411" spans="1:8" x14ac:dyDescent="0.2">
      <c r="A411" s="26"/>
      <c r="B411" s="28" t="s">
        <v>385</v>
      </c>
      <c r="C411" s="31">
        <v>0</v>
      </c>
      <c r="D411" s="6">
        <v>4</v>
      </c>
      <c r="E411" s="7" t="str">
        <f t="shared" si="48"/>
        <v/>
      </c>
      <c r="F411" s="7">
        <f t="shared" si="49"/>
        <v>9.3348891481913657E-4</v>
      </c>
      <c r="G411" s="7">
        <f t="shared" si="51"/>
        <v>1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173</v>
      </c>
      <c r="D413" s="6">
        <v>142</v>
      </c>
      <c r="E413" s="7">
        <f t="shared" si="48"/>
        <v>3.6753770979392392E-2</v>
      </c>
      <c r="F413" s="7">
        <f t="shared" si="49"/>
        <v>3.3138856476079344E-2</v>
      </c>
      <c r="G413" s="7">
        <f t="shared" si="51"/>
        <v>-0.1791907514450867</v>
      </c>
      <c r="H413" s="14">
        <f t="shared" si="50"/>
        <v>-6.5859358402379428E-3</v>
      </c>
    </row>
    <row r="414" spans="1:8" x14ac:dyDescent="0.2">
      <c r="A414" s="26"/>
      <c r="B414" s="28" t="s">
        <v>388</v>
      </c>
      <c r="C414" s="31">
        <v>111</v>
      </c>
      <c r="D414" s="6">
        <v>299</v>
      </c>
      <c r="E414" s="7">
        <f t="shared" si="48"/>
        <v>2.3581899298916506E-2</v>
      </c>
      <c r="F414" s="7">
        <f t="shared" si="49"/>
        <v>6.9778296382730462E-2</v>
      </c>
      <c r="G414" s="7">
        <f t="shared" si="51"/>
        <v>1.6936936936936937</v>
      </c>
      <c r="H414" s="14">
        <f t="shared" si="50"/>
        <v>3.9940514127894622E-2</v>
      </c>
    </row>
    <row r="415" spans="1:8" x14ac:dyDescent="0.2">
      <c r="A415" s="26"/>
      <c r="B415" s="28" t="s">
        <v>389</v>
      </c>
      <c r="C415" s="31">
        <v>85</v>
      </c>
      <c r="D415" s="6">
        <v>78</v>
      </c>
      <c r="E415" s="7">
        <f t="shared" si="48"/>
        <v>1.8058211174845976E-2</v>
      </c>
      <c r="F415" s="7">
        <f t="shared" si="49"/>
        <v>1.8203033838973162E-2</v>
      </c>
      <c r="G415" s="7">
        <f t="shared" si="51"/>
        <v>-8.2352941176470587E-2</v>
      </c>
      <c r="H415" s="14">
        <f t="shared" si="50"/>
        <v>-1.4871468026343745E-3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0</v>
      </c>
      <c r="E417" s="7">
        <f t="shared" si="48"/>
        <v>2.1244954323348204E-4</v>
      </c>
      <c r="F417" s="7" t="str">
        <f t="shared" si="49"/>
        <v/>
      </c>
      <c r="G417" s="7">
        <f t="shared" si="51"/>
        <v>-1</v>
      </c>
      <c r="H417" s="14">
        <f t="shared" si="50"/>
        <v>-2.1244954323348204E-4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18</v>
      </c>
      <c r="D419" s="6">
        <v>10</v>
      </c>
      <c r="E419" s="7">
        <f t="shared" si="48"/>
        <v>3.8240917782026767E-3</v>
      </c>
      <c r="F419" s="7">
        <f t="shared" si="49"/>
        <v>2.3337222870478411E-3</v>
      </c>
      <c r="G419" s="7">
        <f t="shared" si="51"/>
        <v>-0.44444444444444442</v>
      </c>
      <c r="H419" s="14">
        <f t="shared" si="50"/>
        <v>-1.6995963458678563E-3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1</v>
      </c>
      <c r="E421" s="7" t="str">
        <f t="shared" si="48"/>
        <v/>
      </c>
      <c r="F421" s="7">
        <f t="shared" si="49"/>
        <v>2.3337222870478414E-4</v>
      </c>
      <c r="G421" s="7">
        <f t="shared" si="51"/>
        <v>1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3</v>
      </c>
      <c r="E422" s="7" t="str">
        <f t="shared" si="48"/>
        <v/>
      </c>
      <c r="F422" s="7">
        <f t="shared" si="49"/>
        <v>7.0011668611435238E-4</v>
      </c>
      <c r="G422" s="7">
        <f t="shared" si="51"/>
        <v>1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10</v>
      </c>
      <c r="E423" s="7" t="str">
        <f t="shared" si="48"/>
        <v/>
      </c>
      <c r="F423" s="7">
        <f t="shared" si="49"/>
        <v>2.3337222870478411E-3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13</v>
      </c>
      <c r="D424" s="6">
        <v>12</v>
      </c>
      <c r="E424" s="7">
        <f t="shared" si="48"/>
        <v>2.7618440620352665E-3</v>
      </c>
      <c r="F424" s="7">
        <f t="shared" si="49"/>
        <v>2.8004667444574095E-3</v>
      </c>
      <c r="G424" s="7">
        <f t="shared" si="51"/>
        <v>-7.6923076923076927E-2</v>
      </c>
      <c r="H424" s="14">
        <f t="shared" si="50"/>
        <v>-2.1244954323348204E-4</v>
      </c>
    </row>
    <row r="425" spans="1:8" x14ac:dyDescent="0.2">
      <c r="A425" s="26"/>
      <c r="B425" s="28" t="s">
        <v>399</v>
      </c>
      <c r="C425" s="31">
        <v>33</v>
      </c>
      <c r="D425" s="6">
        <v>26</v>
      </c>
      <c r="E425" s="7">
        <f t="shared" si="48"/>
        <v>7.0108349267049078E-3</v>
      </c>
      <c r="F425" s="7">
        <f t="shared" si="49"/>
        <v>6.0676779463243874E-3</v>
      </c>
      <c r="G425" s="7">
        <f t="shared" si="51"/>
        <v>-0.21212121212121213</v>
      </c>
      <c r="H425" s="14">
        <f t="shared" si="50"/>
        <v>-1.4871468026343745E-3</v>
      </c>
    </row>
    <row r="426" spans="1:8" x14ac:dyDescent="0.2">
      <c r="A426" s="26"/>
      <c r="B426" s="28" t="s">
        <v>400</v>
      </c>
      <c r="C426" s="31">
        <v>86</v>
      </c>
      <c r="D426" s="6">
        <v>46</v>
      </c>
      <c r="E426" s="7">
        <f t="shared" ref="E426:E489" si="52">+IF(C426=0,"",C426/C$362)</f>
        <v>1.8270660718079455E-2</v>
      </c>
      <c r="F426" s="7">
        <f t="shared" ref="F426:F489" si="53">+IF(D426=0,"",D426/D$362)</f>
        <v>1.073512252042007E-2</v>
      </c>
      <c r="G426" s="7">
        <f t="shared" si="51"/>
        <v>-0.46511627906976744</v>
      </c>
      <c r="H426" s="14">
        <f t="shared" ref="H426:H489" si="54">+IF(OR(AND(E426=""),(G426="")),"",E426*G426)</f>
        <v>-8.4979817293392816E-3</v>
      </c>
    </row>
    <row r="427" spans="1:8" x14ac:dyDescent="0.2">
      <c r="A427" s="26"/>
      <c r="B427" s="28" t="s">
        <v>401</v>
      </c>
      <c r="C427" s="31">
        <v>17</v>
      </c>
      <c r="D427" s="6">
        <v>4</v>
      </c>
      <c r="E427" s="7">
        <f t="shared" si="52"/>
        <v>3.6116422349691947E-3</v>
      </c>
      <c r="F427" s="7">
        <f t="shared" si="53"/>
        <v>9.3348891481913657E-4</v>
      </c>
      <c r="G427" s="7">
        <f t="shared" ref="G427:G490" si="55">+IF(AND(C427=0,D427=0)," ",IF(C427=0,1,IF(D427=0,-1,(D427-C427)/C427)))</f>
        <v>-0.76470588235294112</v>
      </c>
      <c r="H427" s="14">
        <f t="shared" si="54"/>
        <v>-2.7618440620352665E-3</v>
      </c>
    </row>
    <row r="428" spans="1:8" x14ac:dyDescent="0.2">
      <c r="A428" s="26"/>
      <c r="B428" s="28" t="s">
        <v>402</v>
      </c>
      <c r="C428" s="31">
        <v>23</v>
      </c>
      <c r="D428" s="6">
        <v>24</v>
      </c>
      <c r="E428" s="7">
        <f t="shared" si="52"/>
        <v>4.8863394943700874E-3</v>
      </c>
      <c r="F428" s="7">
        <f t="shared" si="53"/>
        <v>5.600933488914819E-3</v>
      </c>
      <c r="G428" s="7">
        <f t="shared" si="55"/>
        <v>4.3478260869565216E-2</v>
      </c>
      <c r="H428" s="14">
        <f t="shared" si="54"/>
        <v>2.1244954323348204E-4</v>
      </c>
    </row>
    <row r="429" spans="1:8" x14ac:dyDescent="0.2">
      <c r="A429" s="26"/>
      <c r="B429" s="28" t="s">
        <v>403</v>
      </c>
      <c r="C429" s="31">
        <v>7</v>
      </c>
      <c r="D429" s="6">
        <v>6</v>
      </c>
      <c r="E429" s="7">
        <f t="shared" si="52"/>
        <v>1.4871468026343743E-3</v>
      </c>
      <c r="F429" s="7">
        <f t="shared" si="53"/>
        <v>1.4002333722287048E-3</v>
      </c>
      <c r="G429" s="7">
        <f t="shared" si="55"/>
        <v>-0.14285714285714285</v>
      </c>
      <c r="H429" s="14">
        <f t="shared" si="54"/>
        <v>-2.1244954323348204E-4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1</v>
      </c>
      <c r="D433" s="6">
        <v>0</v>
      </c>
      <c r="E433" s="7">
        <f t="shared" si="52"/>
        <v>2.1244954323348204E-4</v>
      </c>
      <c r="F433" s="7" t="str">
        <f t="shared" si="53"/>
        <v/>
      </c>
      <c r="G433" s="7">
        <f t="shared" si="55"/>
        <v>-1</v>
      </c>
      <c r="H433" s="14">
        <f t="shared" si="54"/>
        <v>-2.1244954323348204E-4</v>
      </c>
    </row>
    <row r="434" spans="1:8" x14ac:dyDescent="0.2">
      <c r="A434" s="26"/>
      <c r="B434" s="28" t="s">
        <v>408</v>
      </c>
      <c r="C434" s="31">
        <v>1</v>
      </c>
      <c r="D434" s="6">
        <v>11</v>
      </c>
      <c r="E434" s="7">
        <f t="shared" si="52"/>
        <v>2.1244954323348204E-4</v>
      </c>
      <c r="F434" s="7">
        <f t="shared" si="53"/>
        <v>2.5670945157526253E-3</v>
      </c>
      <c r="G434" s="7">
        <f t="shared" si="55"/>
        <v>10</v>
      </c>
      <c r="H434" s="14">
        <f t="shared" si="54"/>
        <v>2.1244954323348204E-3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38</v>
      </c>
      <c r="D437" s="6">
        <v>33</v>
      </c>
      <c r="E437" s="7">
        <f t="shared" si="52"/>
        <v>8.0730826428723184E-3</v>
      </c>
      <c r="F437" s="7">
        <f t="shared" si="53"/>
        <v>7.7012835472578759E-3</v>
      </c>
      <c r="G437" s="7">
        <f t="shared" si="55"/>
        <v>-0.13157894736842105</v>
      </c>
      <c r="H437" s="14">
        <f t="shared" si="54"/>
        <v>-1.0622477161674102E-3</v>
      </c>
    </row>
    <row r="438" spans="1:8" x14ac:dyDescent="0.2">
      <c r="A438" s="26"/>
      <c r="B438" s="28" t="s">
        <v>412</v>
      </c>
      <c r="C438" s="31">
        <v>0</v>
      </c>
      <c r="D438" s="6">
        <v>1</v>
      </c>
      <c r="E438" s="7" t="str">
        <f t="shared" si="52"/>
        <v/>
      </c>
      <c r="F438" s="7">
        <f t="shared" si="53"/>
        <v>2.3337222870478414E-4</v>
      </c>
      <c r="G438" s="7">
        <f t="shared" si="55"/>
        <v>1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1</v>
      </c>
      <c r="E439" s="7" t="str">
        <f t="shared" si="52"/>
        <v/>
      </c>
      <c r="F439" s="7">
        <f t="shared" si="53"/>
        <v>2.3337222870478414E-4</v>
      </c>
      <c r="G439" s="7">
        <f t="shared" si="55"/>
        <v>1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1</v>
      </c>
      <c r="D440" s="6">
        <v>0</v>
      </c>
      <c r="E440" s="7">
        <f t="shared" si="52"/>
        <v>2.1244954323348204E-4</v>
      </c>
      <c r="F440" s="7" t="str">
        <f t="shared" si="53"/>
        <v/>
      </c>
      <c r="G440" s="7">
        <f t="shared" si="55"/>
        <v>-1</v>
      </c>
      <c r="H440" s="14">
        <f t="shared" si="54"/>
        <v>-2.1244954323348204E-4</v>
      </c>
    </row>
    <row r="441" spans="1:8" x14ac:dyDescent="0.2">
      <c r="A441" s="26"/>
      <c r="B441" s="28" t="s">
        <v>415</v>
      </c>
      <c r="C441" s="31">
        <v>4</v>
      </c>
      <c r="D441" s="6">
        <v>15</v>
      </c>
      <c r="E441" s="7">
        <f t="shared" si="52"/>
        <v>8.4979817293392816E-4</v>
      </c>
      <c r="F441" s="7">
        <f t="shared" si="53"/>
        <v>3.5005834305717621E-3</v>
      </c>
      <c r="G441" s="7">
        <f t="shared" si="55"/>
        <v>2.75</v>
      </c>
      <c r="H441" s="14">
        <f t="shared" si="54"/>
        <v>2.3369449755683024E-3</v>
      </c>
    </row>
    <row r="442" spans="1:8" x14ac:dyDescent="0.2">
      <c r="A442" s="26"/>
      <c r="B442" s="28" t="s">
        <v>416</v>
      </c>
      <c r="C442" s="31">
        <v>0</v>
      </c>
      <c r="D442" s="6">
        <v>7</v>
      </c>
      <c r="E442" s="7" t="str">
        <f t="shared" si="52"/>
        <v/>
      </c>
      <c r="F442" s="7">
        <f t="shared" si="53"/>
        <v>1.6336056009334889E-3</v>
      </c>
      <c r="G442" s="7">
        <f t="shared" si="55"/>
        <v>1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12</v>
      </c>
      <c r="D445" s="6">
        <v>11</v>
      </c>
      <c r="E445" s="7">
        <f t="shared" si="52"/>
        <v>2.5493945188017845E-3</v>
      </c>
      <c r="F445" s="7">
        <f t="shared" si="53"/>
        <v>2.5670945157526253E-3</v>
      </c>
      <c r="G445" s="7">
        <f t="shared" si="55"/>
        <v>-8.3333333333333329E-2</v>
      </c>
      <c r="H445" s="14">
        <f t="shared" si="54"/>
        <v>-2.1244954323348204E-4</v>
      </c>
    </row>
    <row r="446" spans="1:8" x14ac:dyDescent="0.2">
      <c r="A446" s="26"/>
      <c r="B446" s="28" t="s">
        <v>420</v>
      </c>
      <c r="C446" s="31">
        <v>5</v>
      </c>
      <c r="D446" s="6">
        <v>4</v>
      </c>
      <c r="E446" s="7">
        <f t="shared" si="52"/>
        <v>1.0622477161674102E-3</v>
      </c>
      <c r="F446" s="7">
        <f t="shared" si="53"/>
        <v>9.3348891481913657E-4</v>
      </c>
      <c r="G446" s="7">
        <f t="shared" si="55"/>
        <v>-0.2</v>
      </c>
      <c r="H446" s="14">
        <f t="shared" si="54"/>
        <v>-2.1244954323348204E-4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32</v>
      </c>
      <c r="D451" s="6">
        <v>10</v>
      </c>
      <c r="E451" s="7">
        <f t="shared" si="52"/>
        <v>6.7983853834714253E-3</v>
      </c>
      <c r="F451" s="7">
        <f t="shared" si="53"/>
        <v>2.3337222870478411E-3</v>
      </c>
      <c r="G451" s="7">
        <f t="shared" si="55"/>
        <v>-0.6875</v>
      </c>
      <c r="H451" s="14">
        <f t="shared" si="54"/>
        <v>-4.6738899511366049E-3</v>
      </c>
    </row>
    <row r="452" spans="1:8" x14ac:dyDescent="0.2">
      <c r="A452" s="26"/>
      <c r="B452" s="28" t="s">
        <v>426</v>
      </c>
      <c r="C452" s="31">
        <v>112</v>
      </c>
      <c r="D452" s="6">
        <v>136</v>
      </c>
      <c r="E452" s="7">
        <f t="shared" si="52"/>
        <v>2.3794348842149989E-2</v>
      </c>
      <c r="F452" s="7">
        <f t="shared" si="53"/>
        <v>3.1738623103850644E-2</v>
      </c>
      <c r="G452" s="7">
        <f t="shared" si="55"/>
        <v>0.21428571428571427</v>
      </c>
      <c r="H452" s="14">
        <f t="shared" si="54"/>
        <v>5.098789037603569E-3</v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1</v>
      </c>
      <c r="D456" s="6">
        <v>0</v>
      </c>
      <c r="E456" s="7">
        <f t="shared" si="52"/>
        <v>2.1244954323348204E-4</v>
      </c>
      <c r="F456" s="7" t="str">
        <f t="shared" si="53"/>
        <v/>
      </c>
      <c r="G456" s="7">
        <f t="shared" si="55"/>
        <v>-1</v>
      </c>
      <c r="H456" s="14">
        <f t="shared" si="54"/>
        <v>-2.1244954323348204E-4</v>
      </c>
    </row>
    <row r="457" spans="1:8" x14ac:dyDescent="0.2">
      <c r="A457" s="26"/>
      <c r="B457" s="28" t="s">
        <v>431</v>
      </c>
      <c r="C457" s="31">
        <v>0</v>
      </c>
      <c r="D457" s="6">
        <v>2</v>
      </c>
      <c r="E457" s="7" t="str">
        <f t="shared" si="52"/>
        <v/>
      </c>
      <c r="F457" s="7">
        <f t="shared" si="53"/>
        <v>4.6674445740956829E-4</v>
      </c>
      <c r="G457" s="7">
        <f t="shared" si="55"/>
        <v>1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139</v>
      </c>
      <c r="D460" s="6">
        <v>126</v>
      </c>
      <c r="E460" s="7">
        <f t="shared" si="52"/>
        <v>2.9530486509454005E-2</v>
      </c>
      <c r="F460" s="7">
        <f t="shared" si="53"/>
        <v>2.94049008168028E-2</v>
      </c>
      <c r="G460" s="7">
        <f t="shared" si="55"/>
        <v>-9.3525179856115109E-2</v>
      </c>
      <c r="H460" s="14">
        <f t="shared" si="54"/>
        <v>-2.7618440620352665E-3</v>
      </c>
    </row>
    <row r="461" spans="1:8" x14ac:dyDescent="0.2">
      <c r="A461" s="26"/>
      <c r="B461" s="28" t="s">
        <v>435</v>
      </c>
      <c r="C461" s="31">
        <v>31</v>
      </c>
      <c r="D461" s="6">
        <v>62</v>
      </c>
      <c r="E461" s="7">
        <f t="shared" si="52"/>
        <v>6.5859358402379437E-3</v>
      </c>
      <c r="F461" s="7">
        <f t="shared" si="53"/>
        <v>1.4469078179696617E-2</v>
      </c>
      <c r="G461" s="7">
        <f t="shared" si="55"/>
        <v>1</v>
      </c>
      <c r="H461" s="14">
        <f t="shared" si="54"/>
        <v>6.5859358402379437E-3</v>
      </c>
    </row>
    <row r="462" spans="1:8" x14ac:dyDescent="0.2">
      <c r="A462" s="26"/>
      <c r="B462" s="28" t="s">
        <v>436</v>
      </c>
      <c r="C462" s="31">
        <v>7</v>
      </c>
      <c r="D462" s="6">
        <v>5</v>
      </c>
      <c r="E462" s="7">
        <f t="shared" si="52"/>
        <v>1.4871468026343743E-3</v>
      </c>
      <c r="F462" s="7">
        <f t="shared" si="53"/>
        <v>1.1668611435239206E-3</v>
      </c>
      <c r="G462" s="7">
        <f t="shared" si="55"/>
        <v>-0.2857142857142857</v>
      </c>
      <c r="H462" s="14">
        <f t="shared" si="54"/>
        <v>-4.2489908646696408E-4</v>
      </c>
    </row>
    <row r="463" spans="1:8" x14ac:dyDescent="0.2">
      <c r="A463" s="26"/>
      <c r="B463" s="28" t="s">
        <v>437</v>
      </c>
      <c r="C463" s="31">
        <v>3</v>
      </c>
      <c r="D463" s="6">
        <v>0</v>
      </c>
      <c r="E463" s="7">
        <f t="shared" si="52"/>
        <v>6.3734862970044612E-4</v>
      </c>
      <c r="F463" s="7" t="str">
        <f t="shared" si="53"/>
        <v/>
      </c>
      <c r="G463" s="7">
        <f t="shared" si="55"/>
        <v>-1</v>
      </c>
      <c r="H463" s="14">
        <f t="shared" si="54"/>
        <v>-6.3734862970044612E-4</v>
      </c>
    </row>
    <row r="464" spans="1:8" x14ac:dyDescent="0.2">
      <c r="A464" s="26"/>
      <c r="B464" s="28" t="s">
        <v>438</v>
      </c>
      <c r="C464" s="31">
        <v>2</v>
      </c>
      <c r="D464" s="6">
        <v>11</v>
      </c>
      <c r="E464" s="7">
        <f t="shared" si="52"/>
        <v>4.2489908646696408E-4</v>
      </c>
      <c r="F464" s="7">
        <f t="shared" si="53"/>
        <v>2.5670945157526253E-3</v>
      </c>
      <c r="G464" s="7">
        <f t="shared" si="55"/>
        <v>4.5</v>
      </c>
      <c r="H464" s="14">
        <f t="shared" si="54"/>
        <v>1.9120458891013384E-3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3</v>
      </c>
      <c r="E469" s="7" t="str">
        <f t="shared" si="52"/>
        <v/>
      </c>
      <c r="F469" s="7">
        <f t="shared" si="53"/>
        <v>7.0011668611435238E-4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18</v>
      </c>
      <c r="D472" s="6">
        <v>10</v>
      </c>
      <c r="E472" s="7">
        <f t="shared" si="52"/>
        <v>3.8240917782026767E-3</v>
      </c>
      <c r="F472" s="7">
        <f t="shared" si="53"/>
        <v>2.3337222870478411E-3</v>
      </c>
      <c r="G472" s="7">
        <f t="shared" si="55"/>
        <v>-0.44444444444444442</v>
      </c>
      <c r="H472" s="14">
        <f t="shared" si="54"/>
        <v>-1.6995963458678563E-3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15</v>
      </c>
      <c r="D474" s="6">
        <v>1</v>
      </c>
      <c r="E474" s="7">
        <f t="shared" si="52"/>
        <v>3.1867431485022306E-3</v>
      </c>
      <c r="F474" s="7">
        <f t="shared" si="53"/>
        <v>2.3337222870478414E-4</v>
      </c>
      <c r="G474" s="7">
        <f t="shared" si="55"/>
        <v>-0.93333333333333335</v>
      </c>
      <c r="H474" s="14">
        <f t="shared" si="54"/>
        <v>-2.9742936052687486E-3</v>
      </c>
    </row>
    <row r="475" spans="1:8" x14ac:dyDescent="0.2">
      <c r="A475" s="26"/>
      <c r="B475" s="28" t="s">
        <v>449</v>
      </c>
      <c r="C475" s="31">
        <v>16</v>
      </c>
      <c r="D475" s="6">
        <v>14</v>
      </c>
      <c r="E475" s="7">
        <f t="shared" si="52"/>
        <v>3.3991926917357126E-3</v>
      </c>
      <c r="F475" s="7">
        <f t="shared" si="53"/>
        <v>3.2672112018669779E-3</v>
      </c>
      <c r="G475" s="7">
        <f t="shared" si="55"/>
        <v>-0.125</v>
      </c>
      <c r="H475" s="14">
        <f t="shared" si="54"/>
        <v>-4.2489908646696408E-4</v>
      </c>
    </row>
    <row r="476" spans="1:8" x14ac:dyDescent="0.2">
      <c r="A476" s="26"/>
      <c r="B476" s="28" t="s">
        <v>450</v>
      </c>
      <c r="C476" s="31">
        <v>24</v>
      </c>
      <c r="D476" s="6">
        <v>3</v>
      </c>
      <c r="E476" s="7">
        <f t="shared" si="52"/>
        <v>5.098789037603569E-3</v>
      </c>
      <c r="F476" s="7">
        <f t="shared" si="53"/>
        <v>7.0011668611435238E-4</v>
      </c>
      <c r="G476" s="7">
        <f t="shared" si="55"/>
        <v>-0.875</v>
      </c>
      <c r="H476" s="14">
        <f t="shared" si="54"/>
        <v>-4.4614404079031233E-3</v>
      </c>
    </row>
    <row r="477" spans="1:8" ht="25.5" x14ac:dyDescent="0.2">
      <c r="A477" s="26"/>
      <c r="B477" s="28" t="s">
        <v>451</v>
      </c>
      <c r="C477" s="31">
        <v>6</v>
      </c>
      <c r="D477" s="6">
        <v>8</v>
      </c>
      <c r="E477" s="7">
        <f t="shared" si="52"/>
        <v>1.2746972594008922E-3</v>
      </c>
      <c r="F477" s="7">
        <f t="shared" si="53"/>
        <v>1.8669778296382731E-3</v>
      </c>
      <c r="G477" s="7">
        <f t="shared" si="55"/>
        <v>0.33333333333333331</v>
      </c>
      <c r="H477" s="14">
        <f t="shared" si="54"/>
        <v>4.2489908646696408E-4</v>
      </c>
    </row>
    <row r="478" spans="1:8" ht="25.5" x14ac:dyDescent="0.2">
      <c r="A478" s="26"/>
      <c r="B478" s="28" t="s">
        <v>452</v>
      </c>
      <c r="C478" s="31">
        <v>11</v>
      </c>
      <c r="D478" s="6">
        <v>1</v>
      </c>
      <c r="E478" s="7">
        <f t="shared" si="52"/>
        <v>2.3369449755683024E-3</v>
      </c>
      <c r="F478" s="7">
        <f t="shared" si="53"/>
        <v>2.3337222870478414E-4</v>
      </c>
      <c r="G478" s="7">
        <f t="shared" si="55"/>
        <v>-0.90909090909090906</v>
      </c>
      <c r="H478" s="14">
        <f t="shared" si="54"/>
        <v>-2.1244954323348204E-3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4</v>
      </c>
      <c r="D480" s="6">
        <v>0</v>
      </c>
      <c r="E480" s="7">
        <f t="shared" si="52"/>
        <v>8.4979817293392816E-4</v>
      </c>
      <c r="F480" s="7" t="str">
        <f t="shared" si="53"/>
        <v/>
      </c>
      <c r="G480" s="7">
        <f t="shared" si="55"/>
        <v>-1</v>
      </c>
      <c r="H480" s="14">
        <f t="shared" si="54"/>
        <v>-8.4979817293392816E-4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5</v>
      </c>
      <c r="E482" s="7" t="str">
        <f t="shared" si="52"/>
        <v/>
      </c>
      <c r="F482" s="7">
        <f t="shared" si="53"/>
        <v>1.1668611435239206E-3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2</v>
      </c>
      <c r="D483" s="6">
        <v>4</v>
      </c>
      <c r="E483" s="7">
        <f t="shared" si="52"/>
        <v>4.2489908646696408E-4</v>
      </c>
      <c r="F483" s="7">
        <f t="shared" si="53"/>
        <v>9.3348891481913657E-4</v>
      </c>
      <c r="G483" s="7">
        <f t="shared" si="55"/>
        <v>1</v>
      </c>
      <c r="H483" s="14">
        <f t="shared" si="54"/>
        <v>4.2489908646696408E-4</v>
      </c>
    </row>
    <row r="484" spans="1:8" x14ac:dyDescent="0.2">
      <c r="A484" s="26"/>
      <c r="B484" s="28" t="s">
        <v>458</v>
      </c>
      <c r="C484" s="31">
        <v>49</v>
      </c>
      <c r="D484" s="6">
        <v>29</v>
      </c>
      <c r="E484" s="7">
        <f t="shared" si="52"/>
        <v>1.041002761844062E-2</v>
      </c>
      <c r="F484" s="7">
        <f t="shared" si="53"/>
        <v>6.76779463243874E-3</v>
      </c>
      <c r="G484" s="7">
        <f t="shared" si="55"/>
        <v>-0.40816326530612246</v>
      </c>
      <c r="H484" s="14">
        <f t="shared" si="54"/>
        <v>-4.2489908646696408E-3</v>
      </c>
    </row>
    <row r="485" spans="1:8" x14ac:dyDescent="0.2">
      <c r="A485" s="26"/>
      <c r="B485" s="28" t="s">
        <v>459</v>
      </c>
      <c r="C485" s="31">
        <v>3</v>
      </c>
      <c r="D485" s="6">
        <v>0</v>
      </c>
      <c r="E485" s="7">
        <f t="shared" si="52"/>
        <v>6.3734862970044612E-4</v>
      </c>
      <c r="F485" s="7" t="str">
        <f t="shared" si="53"/>
        <v/>
      </c>
      <c r="G485" s="7">
        <f t="shared" si="55"/>
        <v>-1</v>
      </c>
      <c r="H485" s="14">
        <f t="shared" si="54"/>
        <v>-6.3734862970044612E-4</v>
      </c>
    </row>
    <row r="486" spans="1:8" x14ac:dyDescent="0.2">
      <c r="A486" s="26"/>
      <c r="B486" s="28" t="s">
        <v>460</v>
      </c>
      <c r="C486" s="31">
        <v>1</v>
      </c>
      <c r="D486" s="6">
        <v>0</v>
      </c>
      <c r="E486" s="7">
        <f t="shared" si="52"/>
        <v>2.1244954323348204E-4</v>
      </c>
      <c r="F486" s="7" t="str">
        <f t="shared" si="53"/>
        <v/>
      </c>
      <c r="G486" s="7">
        <f t="shared" si="55"/>
        <v>-1</v>
      </c>
      <c r="H486" s="14">
        <f t="shared" si="54"/>
        <v>-2.1244954323348204E-4</v>
      </c>
    </row>
    <row r="487" spans="1:8" x14ac:dyDescent="0.2">
      <c r="A487" s="26"/>
      <c r="B487" s="28" t="s">
        <v>461</v>
      </c>
      <c r="C487" s="31">
        <v>2</v>
      </c>
      <c r="D487" s="6">
        <v>0</v>
      </c>
      <c r="E487" s="7">
        <f t="shared" si="52"/>
        <v>4.2489908646696408E-4</v>
      </c>
      <c r="F487" s="7" t="str">
        <f t="shared" si="53"/>
        <v/>
      </c>
      <c r="G487" s="7">
        <f t="shared" si="55"/>
        <v>-1</v>
      </c>
      <c r="H487" s="14">
        <f t="shared" si="54"/>
        <v>-4.2489908646696408E-4</v>
      </c>
    </row>
    <row r="488" spans="1:8" x14ac:dyDescent="0.2">
      <c r="A488" s="26"/>
      <c r="B488" s="28" t="s">
        <v>462</v>
      </c>
      <c r="C488" s="31">
        <v>11</v>
      </c>
      <c r="D488" s="6">
        <v>11</v>
      </c>
      <c r="E488" s="7">
        <f t="shared" si="52"/>
        <v>2.3369449755683024E-3</v>
      </c>
      <c r="F488" s="7">
        <f t="shared" si="53"/>
        <v>2.5670945157526253E-3</v>
      </c>
      <c r="G488" s="7">
        <f t="shared" si="55"/>
        <v>0</v>
      </c>
      <c r="H488" s="14">
        <f t="shared" si="54"/>
        <v>0</v>
      </c>
    </row>
    <row r="489" spans="1:8" x14ac:dyDescent="0.2">
      <c r="A489" s="26"/>
      <c r="B489" s="28" t="s">
        <v>463</v>
      </c>
      <c r="C489" s="31">
        <v>1</v>
      </c>
      <c r="D489" s="6">
        <v>0</v>
      </c>
      <c r="E489" s="7">
        <f t="shared" si="52"/>
        <v>2.1244954323348204E-4</v>
      </c>
      <c r="F489" s="7" t="str">
        <f t="shared" si="53"/>
        <v/>
      </c>
      <c r="G489" s="7">
        <f t="shared" si="55"/>
        <v>-1</v>
      </c>
      <c r="H489" s="14">
        <f t="shared" si="54"/>
        <v>-2.1244954323348204E-4</v>
      </c>
    </row>
    <row r="490" spans="1:8" x14ac:dyDescent="0.2">
      <c r="A490" s="26"/>
      <c r="B490" s="28" t="s">
        <v>464</v>
      </c>
      <c r="C490" s="31">
        <v>131</v>
      </c>
      <c r="D490" s="6">
        <v>31</v>
      </c>
      <c r="E490" s="7">
        <f t="shared" ref="E490:E553" si="56">+IF(C490=0,"",C490/C$362)</f>
        <v>2.7830890163586149E-2</v>
      </c>
      <c r="F490" s="7">
        <f t="shared" ref="F490:F553" si="57">+IF(D490=0,"",D490/D$362)</f>
        <v>7.2345390898483084E-3</v>
      </c>
      <c r="G490" s="7">
        <f t="shared" si="55"/>
        <v>-0.76335877862595425</v>
      </c>
      <c r="H490" s="14">
        <f t="shared" ref="H490:H553" si="58">+IF(OR(AND(E490=""),(G490="")),"",E490*G490)</f>
        <v>-2.1244954323348206E-2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1</v>
      </c>
      <c r="E492" s="7" t="str">
        <f t="shared" si="56"/>
        <v/>
      </c>
      <c r="F492" s="7">
        <f t="shared" si="57"/>
        <v>2.3337222870478414E-4</v>
      </c>
      <c r="G492" s="7">
        <f t="shared" si="59"/>
        <v>1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11</v>
      </c>
      <c r="D495" s="6">
        <v>5</v>
      </c>
      <c r="E495" s="7">
        <f t="shared" si="56"/>
        <v>2.3369449755683024E-3</v>
      </c>
      <c r="F495" s="7">
        <f t="shared" si="57"/>
        <v>1.1668611435239206E-3</v>
      </c>
      <c r="G495" s="7">
        <f t="shared" si="59"/>
        <v>-0.54545454545454541</v>
      </c>
      <c r="H495" s="14">
        <f t="shared" si="58"/>
        <v>-1.2746972594008922E-3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5</v>
      </c>
      <c r="E497" s="7" t="str">
        <f t="shared" si="56"/>
        <v/>
      </c>
      <c r="F497" s="7">
        <f t="shared" si="57"/>
        <v>1.1668611435239206E-3</v>
      </c>
      <c r="G497" s="7">
        <f t="shared" si="59"/>
        <v>1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37</v>
      </c>
      <c r="D498" s="6">
        <v>110</v>
      </c>
      <c r="E498" s="7">
        <f t="shared" si="56"/>
        <v>7.8606330996388359E-3</v>
      </c>
      <c r="F498" s="7">
        <f t="shared" si="57"/>
        <v>2.5670945157526253E-2</v>
      </c>
      <c r="G498" s="7">
        <f t="shared" si="59"/>
        <v>1.972972972972973</v>
      </c>
      <c r="H498" s="14">
        <f t="shared" si="58"/>
        <v>1.5508816656044189E-2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6</v>
      </c>
      <c r="D500" s="6">
        <v>2</v>
      </c>
      <c r="E500" s="7">
        <f t="shared" si="56"/>
        <v>1.2746972594008922E-3</v>
      </c>
      <c r="F500" s="7">
        <f t="shared" si="57"/>
        <v>4.6674445740956829E-4</v>
      </c>
      <c r="G500" s="7">
        <f t="shared" si="59"/>
        <v>-0.66666666666666663</v>
      </c>
      <c r="H500" s="14">
        <f t="shared" si="58"/>
        <v>-8.4979817293392816E-4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16</v>
      </c>
      <c r="D502" s="6">
        <v>8</v>
      </c>
      <c r="E502" s="7">
        <f t="shared" si="56"/>
        <v>3.3991926917357126E-3</v>
      </c>
      <c r="F502" s="7">
        <f t="shared" si="57"/>
        <v>1.8669778296382731E-3</v>
      </c>
      <c r="G502" s="7">
        <f t="shared" si="59"/>
        <v>-0.5</v>
      </c>
      <c r="H502" s="14">
        <f t="shared" si="58"/>
        <v>-1.6995963458678563E-3</v>
      </c>
    </row>
    <row r="503" spans="1:8" x14ac:dyDescent="0.2">
      <c r="A503" s="26"/>
      <c r="B503" s="28" t="s">
        <v>477</v>
      </c>
      <c r="C503" s="31">
        <v>20</v>
      </c>
      <c r="D503" s="6">
        <v>56</v>
      </c>
      <c r="E503" s="7">
        <f t="shared" si="56"/>
        <v>4.2489908646696408E-3</v>
      </c>
      <c r="F503" s="7">
        <f t="shared" si="57"/>
        <v>1.3068844807467912E-2</v>
      </c>
      <c r="G503" s="7">
        <f t="shared" si="59"/>
        <v>1.8</v>
      </c>
      <c r="H503" s="14">
        <f t="shared" si="58"/>
        <v>7.6481835564053535E-3</v>
      </c>
    </row>
    <row r="504" spans="1:8" x14ac:dyDescent="0.2">
      <c r="A504" s="26"/>
      <c r="B504" s="28" t="s">
        <v>478</v>
      </c>
      <c r="C504" s="31">
        <v>2</v>
      </c>
      <c r="D504" s="6">
        <v>0</v>
      </c>
      <c r="E504" s="7">
        <f t="shared" si="56"/>
        <v>4.2489908646696408E-4</v>
      </c>
      <c r="F504" s="7" t="str">
        <f t="shared" si="57"/>
        <v/>
      </c>
      <c r="G504" s="7">
        <f t="shared" si="59"/>
        <v>-1</v>
      </c>
      <c r="H504" s="14">
        <f t="shared" si="58"/>
        <v>-4.2489908646696408E-4</v>
      </c>
    </row>
    <row r="505" spans="1:8" x14ac:dyDescent="0.2">
      <c r="A505" s="26"/>
      <c r="B505" s="28" t="s">
        <v>479</v>
      </c>
      <c r="C505" s="31">
        <v>9</v>
      </c>
      <c r="D505" s="6">
        <v>8</v>
      </c>
      <c r="E505" s="7">
        <f t="shared" si="56"/>
        <v>1.9120458891013384E-3</v>
      </c>
      <c r="F505" s="7">
        <f t="shared" si="57"/>
        <v>1.8669778296382731E-3</v>
      </c>
      <c r="G505" s="7">
        <f t="shared" si="59"/>
        <v>-0.1111111111111111</v>
      </c>
      <c r="H505" s="14">
        <f t="shared" si="58"/>
        <v>-2.1244954323348204E-4</v>
      </c>
    </row>
    <row r="506" spans="1:8" x14ac:dyDescent="0.2">
      <c r="A506" s="26"/>
      <c r="B506" s="28" t="s">
        <v>480</v>
      </c>
      <c r="C506" s="31">
        <v>0</v>
      </c>
      <c r="D506" s="6">
        <v>1</v>
      </c>
      <c r="E506" s="7" t="str">
        <f t="shared" si="56"/>
        <v/>
      </c>
      <c r="F506" s="7">
        <f t="shared" si="57"/>
        <v>2.3337222870478414E-4</v>
      </c>
      <c r="G506" s="7">
        <f t="shared" si="59"/>
        <v>1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1</v>
      </c>
      <c r="E507" s="7" t="str">
        <f t="shared" si="56"/>
        <v/>
      </c>
      <c r="F507" s="7">
        <f t="shared" si="57"/>
        <v>2.3337222870478414E-4</v>
      </c>
      <c r="G507" s="7">
        <f t="shared" si="59"/>
        <v>1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3</v>
      </c>
      <c r="D508" s="6">
        <v>3</v>
      </c>
      <c r="E508" s="7">
        <f t="shared" si="56"/>
        <v>6.3734862970044612E-4</v>
      </c>
      <c r="F508" s="7">
        <f t="shared" si="57"/>
        <v>7.0011668611435238E-4</v>
      </c>
      <c r="G508" s="7">
        <f t="shared" si="59"/>
        <v>0</v>
      </c>
      <c r="H508" s="14">
        <f t="shared" si="58"/>
        <v>0</v>
      </c>
    </row>
    <row r="509" spans="1:8" x14ac:dyDescent="0.2">
      <c r="A509" s="26"/>
      <c r="B509" s="28" t="s">
        <v>483</v>
      </c>
      <c r="C509" s="31">
        <v>3</v>
      </c>
      <c r="D509" s="6">
        <v>29</v>
      </c>
      <c r="E509" s="7">
        <f t="shared" si="56"/>
        <v>6.3734862970044612E-4</v>
      </c>
      <c r="F509" s="7">
        <f t="shared" si="57"/>
        <v>6.76779463243874E-3</v>
      </c>
      <c r="G509" s="7">
        <f t="shared" si="59"/>
        <v>8.6666666666666661</v>
      </c>
      <c r="H509" s="14">
        <f t="shared" si="58"/>
        <v>5.523688124070533E-3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2.1244954323348204E-4</v>
      </c>
      <c r="F510" s="7" t="str">
        <f t="shared" si="57"/>
        <v/>
      </c>
      <c r="G510" s="7">
        <f t="shared" si="59"/>
        <v>-1</v>
      </c>
      <c r="H510" s="14">
        <f t="shared" si="58"/>
        <v>-2.1244954323348204E-4</v>
      </c>
    </row>
    <row r="511" spans="1:8" ht="25.5" x14ac:dyDescent="0.2">
      <c r="A511" s="26"/>
      <c r="B511" s="28" t="s">
        <v>485</v>
      </c>
      <c r="C511" s="31">
        <v>1</v>
      </c>
      <c r="D511" s="6">
        <v>3</v>
      </c>
      <c r="E511" s="7">
        <f t="shared" si="56"/>
        <v>2.1244954323348204E-4</v>
      </c>
      <c r="F511" s="7">
        <f t="shared" si="57"/>
        <v>7.0011668611435238E-4</v>
      </c>
      <c r="G511" s="7">
        <f t="shared" si="59"/>
        <v>2</v>
      </c>
      <c r="H511" s="14">
        <f t="shared" si="58"/>
        <v>4.2489908646696408E-4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3</v>
      </c>
      <c r="D514" s="6">
        <v>3</v>
      </c>
      <c r="E514" s="7">
        <f t="shared" si="56"/>
        <v>6.3734862970044612E-4</v>
      </c>
      <c r="F514" s="7">
        <f t="shared" si="57"/>
        <v>7.0011668611435238E-4</v>
      </c>
      <c r="G514" s="7">
        <f t="shared" si="59"/>
        <v>0</v>
      </c>
      <c r="H514" s="14">
        <f t="shared" si="58"/>
        <v>0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2</v>
      </c>
      <c r="D516" s="6">
        <v>2</v>
      </c>
      <c r="E516" s="7">
        <f t="shared" si="56"/>
        <v>4.2489908646696408E-4</v>
      </c>
      <c r="F516" s="7">
        <f t="shared" si="57"/>
        <v>4.6674445740956829E-4</v>
      </c>
      <c r="G516" s="7">
        <f t="shared" si="59"/>
        <v>0</v>
      </c>
      <c r="H516" s="14">
        <f t="shared" si="58"/>
        <v>0</v>
      </c>
    </row>
    <row r="517" spans="1:8" ht="25.5" x14ac:dyDescent="0.2">
      <c r="A517" s="26"/>
      <c r="B517" s="28" t="s">
        <v>491</v>
      </c>
      <c r="C517" s="31">
        <v>6</v>
      </c>
      <c r="D517" s="6">
        <v>3</v>
      </c>
      <c r="E517" s="7">
        <f t="shared" si="56"/>
        <v>1.2746972594008922E-3</v>
      </c>
      <c r="F517" s="7">
        <f t="shared" si="57"/>
        <v>7.0011668611435238E-4</v>
      </c>
      <c r="G517" s="7">
        <f t="shared" si="59"/>
        <v>-0.5</v>
      </c>
      <c r="H517" s="14">
        <f t="shared" si="58"/>
        <v>-6.3734862970044612E-4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0</v>
      </c>
      <c r="D519" s="6">
        <v>6</v>
      </c>
      <c r="E519" s="7" t="str">
        <f t="shared" si="56"/>
        <v/>
      </c>
      <c r="F519" s="7">
        <f t="shared" si="57"/>
        <v>1.4002333722287048E-3</v>
      </c>
      <c r="G519" s="7">
        <f t="shared" si="59"/>
        <v>1</v>
      </c>
      <c r="H519" s="14" t="str">
        <f t="shared" si="58"/>
        <v/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1</v>
      </c>
      <c r="E526" s="7" t="str">
        <f t="shared" si="56"/>
        <v/>
      </c>
      <c r="F526" s="7">
        <f t="shared" si="57"/>
        <v>2.3337222870478414E-4</v>
      </c>
      <c r="G526" s="7">
        <f t="shared" si="59"/>
        <v>1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2</v>
      </c>
      <c r="D527" s="6">
        <v>0</v>
      </c>
      <c r="E527" s="7">
        <f t="shared" si="56"/>
        <v>4.2489908646696408E-4</v>
      </c>
      <c r="F527" s="7" t="str">
        <f t="shared" si="57"/>
        <v/>
      </c>
      <c r="G527" s="7">
        <f t="shared" si="59"/>
        <v>-1</v>
      </c>
      <c r="H527" s="14">
        <f t="shared" si="58"/>
        <v>-4.2489908646696408E-4</v>
      </c>
    </row>
    <row r="528" spans="1:8" ht="25.5" x14ac:dyDescent="0.2">
      <c r="A528" s="26"/>
      <c r="B528" s="28" t="s">
        <v>502</v>
      </c>
      <c r="C528" s="31">
        <v>1</v>
      </c>
      <c r="D528" s="6">
        <v>0</v>
      </c>
      <c r="E528" s="7">
        <f t="shared" si="56"/>
        <v>2.1244954323348204E-4</v>
      </c>
      <c r="F528" s="7" t="str">
        <f t="shared" si="57"/>
        <v/>
      </c>
      <c r="G528" s="7">
        <f t="shared" si="59"/>
        <v>-1</v>
      </c>
      <c r="H528" s="14">
        <f t="shared" si="58"/>
        <v>-2.1244954323348204E-4</v>
      </c>
    </row>
    <row r="529" spans="1:8" x14ac:dyDescent="0.2">
      <c r="A529" s="26"/>
      <c r="B529" s="28" t="s">
        <v>503</v>
      </c>
      <c r="C529" s="31">
        <v>1</v>
      </c>
      <c r="D529" s="6">
        <v>0</v>
      </c>
      <c r="E529" s="7">
        <f t="shared" si="56"/>
        <v>2.1244954323348204E-4</v>
      </c>
      <c r="F529" s="7" t="str">
        <f t="shared" si="57"/>
        <v/>
      </c>
      <c r="G529" s="7">
        <f t="shared" si="59"/>
        <v>-1</v>
      </c>
      <c r="H529" s="14">
        <f t="shared" si="58"/>
        <v>-2.1244954323348204E-4</v>
      </c>
    </row>
    <row r="530" spans="1:8" x14ac:dyDescent="0.2">
      <c r="A530" s="26"/>
      <c r="B530" s="28" t="s">
        <v>504</v>
      </c>
      <c r="C530" s="31">
        <v>63</v>
      </c>
      <c r="D530" s="6">
        <v>22</v>
      </c>
      <c r="E530" s="7">
        <f t="shared" si="56"/>
        <v>1.338432122370937E-2</v>
      </c>
      <c r="F530" s="7">
        <f t="shared" si="57"/>
        <v>5.1341890315052506E-3</v>
      </c>
      <c r="G530" s="7">
        <f t="shared" si="59"/>
        <v>-0.65079365079365081</v>
      </c>
      <c r="H530" s="14">
        <f t="shared" si="58"/>
        <v>-8.7104312725727641E-3</v>
      </c>
    </row>
    <row r="531" spans="1:8" x14ac:dyDescent="0.2">
      <c r="A531" s="26"/>
      <c r="B531" s="28" t="s">
        <v>505</v>
      </c>
      <c r="C531" s="31">
        <v>15</v>
      </c>
      <c r="D531" s="6">
        <v>14</v>
      </c>
      <c r="E531" s="7">
        <f t="shared" si="56"/>
        <v>3.1867431485022306E-3</v>
      </c>
      <c r="F531" s="7">
        <f t="shared" si="57"/>
        <v>3.2672112018669779E-3</v>
      </c>
      <c r="G531" s="7">
        <f t="shared" si="59"/>
        <v>-6.6666666666666666E-2</v>
      </c>
      <c r="H531" s="14">
        <f t="shared" si="58"/>
        <v>-2.1244954323348204E-4</v>
      </c>
    </row>
    <row r="532" spans="1:8" ht="28.5" customHeight="1" x14ac:dyDescent="0.2">
      <c r="A532" s="26"/>
      <c r="B532" s="28" t="s">
        <v>506</v>
      </c>
      <c r="C532" s="31">
        <v>13</v>
      </c>
      <c r="D532" s="6">
        <v>10</v>
      </c>
      <c r="E532" s="7">
        <f t="shared" si="56"/>
        <v>2.7618440620352665E-3</v>
      </c>
      <c r="F532" s="7">
        <f t="shared" si="57"/>
        <v>2.3337222870478411E-3</v>
      </c>
      <c r="G532" s="7">
        <f t="shared" si="59"/>
        <v>-0.23076923076923078</v>
      </c>
      <c r="H532" s="14">
        <f t="shared" si="58"/>
        <v>-6.3734862970044612E-4</v>
      </c>
    </row>
    <row r="533" spans="1:8" x14ac:dyDescent="0.2">
      <c r="A533" s="26"/>
      <c r="B533" s="28" t="s">
        <v>507</v>
      </c>
      <c r="C533" s="31">
        <v>1</v>
      </c>
      <c r="D533" s="6">
        <v>2</v>
      </c>
      <c r="E533" s="7">
        <f t="shared" si="56"/>
        <v>2.1244954323348204E-4</v>
      </c>
      <c r="F533" s="7">
        <f t="shared" si="57"/>
        <v>4.6674445740956829E-4</v>
      </c>
      <c r="G533" s="7">
        <f t="shared" si="59"/>
        <v>1</v>
      </c>
      <c r="H533" s="14">
        <f t="shared" si="58"/>
        <v>2.1244954323348204E-4</v>
      </c>
    </row>
    <row r="534" spans="1:8" ht="25.5" x14ac:dyDescent="0.2">
      <c r="A534" s="26"/>
      <c r="B534" s="28" t="s">
        <v>508</v>
      </c>
      <c r="C534" s="31">
        <v>4</v>
      </c>
      <c r="D534" s="6">
        <v>2</v>
      </c>
      <c r="E534" s="7">
        <f t="shared" si="56"/>
        <v>8.4979817293392816E-4</v>
      </c>
      <c r="F534" s="7">
        <f t="shared" si="57"/>
        <v>4.6674445740956829E-4</v>
      </c>
      <c r="G534" s="7">
        <f t="shared" si="59"/>
        <v>-0.5</v>
      </c>
      <c r="H534" s="14">
        <f t="shared" si="58"/>
        <v>-4.2489908646696408E-4</v>
      </c>
    </row>
    <row r="535" spans="1:8" ht="25.5" x14ac:dyDescent="0.2">
      <c r="A535" s="26"/>
      <c r="B535" s="28" t="s">
        <v>509</v>
      </c>
      <c r="C535" s="31">
        <v>23</v>
      </c>
      <c r="D535" s="6">
        <v>7</v>
      </c>
      <c r="E535" s="7">
        <f t="shared" si="56"/>
        <v>4.8863394943700874E-3</v>
      </c>
      <c r="F535" s="7">
        <f t="shared" si="57"/>
        <v>1.6336056009334889E-3</v>
      </c>
      <c r="G535" s="7">
        <f t="shared" si="59"/>
        <v>-0.69565217391304346</v>
      </c>
      <c r="H535" s="14">
        <f t="shared" si="58"/>
        <v>-3.3991926917357126E-3</v>
      </c>
    </row>
    <row r="536" spans="1:8" x14ac:dyDescent="0.2">
      <c r="A536" s="26"/>
      <c r="B536" s="28" t="s">
        <v>510</v>
      </c>
      <c r="C536" s="31">
        <v>0</v>
      </c>
      <c r="D536" s="6">
        <v>2</v>
      </c>
      <c r="E536" s="7" t="str">
        <f t="shared" si="56"/>
        <v/>
      </c>
      <c r="F536" s="7">
        <f t="shared" si="57"/>
        <v>4.6674445740956829E-4</v>
      </c>
      <c r="G536" s="7">
        <f t="shared" si="59"/>
        <v>1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1</v>
      </c>
      <c r="E537" s="7" t="str">
        <f t="shared" si="56"/>
        <v/>
      </c>
      <c r="F537" s="7">
        <f t="shared" si="57"/>
        <v>2.3337222870478414E-4</v>
      </c>
      <c r="G537" s="7">
        <f t="shared" si="59"/>
        <v>1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1</v>
      </c>
      <c r="E540" s="7" t="str">
        <f t="shared" si="56"/>
        <v/>
      </c>
      <c r="F540" s="7">
        <f t="shared" si="57"/>
        <v>2.3337222870478414E-4</v>
      </c>
      <c r="G540" s="7">
        <f t="shared" si="59"/>
        <v>1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1</v>
      </c>
      <c r="E543" s="7" t="str">
        <f t="shared" si="56"/>
        <v/>
      </c>
      <c r="F543" s="7">
        <f t="shared" si="57"/>
        <v>2.3337222870478414E-4</v>
      </c>
      <c r="G543" s="7">
        <f t="shared" si="59"/>
        <v>1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2</v>
      </c>
      <c r="E544" s="7" t="str">
        <f t="shared" si="56"/>
        <v/>
      </c>
      <c r="F544" s="7">
        <f t="shared" si="57"/>
        <v>4.6674445740956829E-4</v>
      </c>
      <c r="G544" s="7">
        <f t="shared" si="59"/>
        <v>1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5</v>
      </c>
      <c r="D552" s="6">
        <v>2</v>
      </c>
      <c r="E552" s="7">
        <f t="shared" si="56"/>
        <v>1.0622477161674102E-3</v>
      </c>
      <c r="F552" s="7">
        <f t="shared" si="57"/>
        <v>4.6674445740956829E-4</v>
      </c>
      <c r="G552" s="7">
        <f t="shared" si="59"/>
        <v>-0.6</v>
      </c>
      <c r="H552" s="14">
        <f t="shared" si="58"/>
        <v>-6.3734862970044612E-4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2.3337222870478414E-4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10</v>
      </c>
      <c r="D555" s="6">
        <v>9</v>
      </c>
      <c r="E555" s="7">
        <f t="shared" si="60"/>
        <v>2.1244954323348204E-3</v>
      </c>
      <c r="F555" s="7">
        <f t="shared" si="61"/>
        <v>2.1003500583430573E-3</v>
      </c>
      <c r="G555" s="7">
        <f t="shared" ref="G555:G595" si="63">+IF(AND(C555=0,D555=0)," ",IF(C555=0,1,IF(D555=0,-1,(D555-C555)/C555)))</f>
        <v>-0.1</v>
      </c>
      <c r="H555" s="14">
        <f t="shared" si="62"/>
        <v>-2.1244954323348204E-4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16</v>
      </c>
      <c r="D558" s="6">
        <v>12</v>
      </c>
      <c r="E558" s="7">
        <f t="shared" si="60"/>
        <v>3.3991926917357126E-3</v>
      </c>
      <c r="F558" s="7">
        <f t="shared" si="61"/>
        <v>2.8004667444574095E-3</v>
      </c>
      <c r="G558" s="7">
        <f t="shared" si="63"/>
        <v>-0.25</v>
      </c>
      <c r="H558" s="14">
        <f t="shared" si="62"/>
        <v>-8.4979817293392816E-4</v>
      </c>
    </row>
    <row r="559" spans="1:8" x14ac:dyDescent="0.2">
      <c r="A559" s="26"/>
      <c r="B559" s="28" t="s">
        <v>533</v>
      </c>
      <c r="C559" s="31">
        <v>32</v>
      </c>
      <c r="D559" s="6">
        <v>8</v>
      </c>
      <c r="E559" s="7">
        <f t="shared" si="60"/>
        <v>6.7983853834714253E-3</v>
      </c>
      <c r="F559" s="7">
        <f t="shared" si="61"/>
        <v>1.8669778296382731E-3</v>
      </c>
      <c r="G559" s="7">
        <f t="shared" si="63"/>
        <v>-0.75</v>
      </c>
      <c r="H559" s="14">
        <f t="shared" si="62"/>
        <v>-5.098789037603569E-3</v>
      </c>
    </row>
    <row r="560" spans="1:8" x14ac:dyDescent="0.2">
      <c r="A560" s="26"/>
      <c r="B560" s="28" t="s">
        <v>534</v>
      </c>
      <c r="C560" s="31">
        <v>1</v>
      </c>
      <c r="D560" s="6">
        <v>0</v>
      </c>
      <c r="E560" s="7">
        <f t="shared" si="60"/>
        <v>2.1244954323348204E-4</v>
      </c>
      <c r="F560" s="7" t="str">
        <f t="shared" si="61"/>
        <v/>
      </c>
      <c r="G560" s="7">
        <f t="shared" si="63"/>
        <v>-1</v>
      </c>
      <c r="H560" s="14">
        <f t="shared" si="62"/>
        <v>-2.1244954323348204E-4</v>
      </c>
    </row>
    <row r="561" spans="1:8" x14ac:dyDescent="0.2">
      <c r="A561" s="26"/>
      <c r="B561" s="28" t="s">
        <v>535</v>
      </c>
      <c r="C561" s="31">
        <v>5</v>
      </c>
      <c r="D561" s="6">
        <v>1</v>
      </c>
      <c r="E561" s="7">
        <f t="shared" si="60"/>
        <v>1.0622477161674102E-3</v>
      </c>
      <c r="F561" s="7">
        <f t="shared" si="61"/>
        <v>2.3337222870478414E-4</v>
      </c>
      <c r="G561" s="7">
        <f t="shared" si="63"/>
        <v>-0.8</v>
      </c>
      <c r="H561" s="14">
        <f t="shared" si="62"/>
        <v>-8.4979817293392816E-4</v>
      </c>
    </row>
    <row r="562" spans="1:8" x14ac:dyDescent="0.2">
      <c r="A562" s="26"/>
      <c r="B562" s="28" t="s">
        <v>536</v>
      </c>
      <c r="C562" s="31">
        <v>2</v>
      </c>
      <c r="D562" s="6">
        <v>2</v>
      </c>
      <c r="E562" s="7">
        <f t="shared" si="60"/>
        <v>4.2489908646696408E-4</v>
      </c>
      <c r="F562" s="7">
        <f t="shared" si="61"/>
        <v>4.6674445740956829E-4</v>
      </c>
      <c r="G562" s="7">
        <f t="shared" si="63"/>
        <v>0</v>
      </c>
      <c r="H562" s="14">
        <f t="shared" si="62"/>
        <v>0</v>
      </c>
    </row>
    <row r="563" spans="1:8" x14ac:dyDescent="0.2">
      <c r="A563" s="26"/>
      <c r="B563" s="28" t="s">
        <v>537</v>
      </c>
      <c r="C563" s="31">
        <v>1</v>
      </c>
      <c r="D563" s="6">
        <v>0</v>
      </c>
      <c r="E563" s="7">
        <f t="shared" si="60"/>
        <v>2.1244954323348204E-4</v>
      </c>
      <c r="F563" s="7" t="str">
        <f t="shared" si="61"/>
        <v/>
      </c>
      <c r="G563" s="7">
        <f t="shared" si="63"/>
        <v>-1</v>
      </c>
      <c r="H563" s="14">
        <f t="shared" si="62"/>
        <v>-2.1244954323348204E-4</v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2</v>
      </c>
      <c r="D568" s="6">
        <v>4</v>
      </c>
      <c r="E568" s="7">
        <f t="shared" si="60"/>
        <v>4.2489908646696408E-4</v>
      </c>
      <c r="F568" s="7">
        <f t="shared" si="61"/>
        <v>9.3348891481913657E-4</v>
      </c>
      <c r="G568" s="7">
        <f t="shared" si="63"/>
        <v>1</v>
      </c>
      <c r="H568" s="14">
        <f t="shared" si="62"/>
        <v>4.2489908646696408E-4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1</v>
      </c>
      <c r="D570" s="6">
        <v>0</v>
      </c>
      <c r="E570" s="7">
        <f t="shared" si="60"/>
        <v>2.1244954323348204E-4</v>
      </c>
      <c r="F570" s="7" t="str">
        <f t="shared" si="61"/>
        <v/>
      </c>
      <c r="G570" s="7">
        <f t="shared" si="63"/>
        <v>-1</v>
      </c>
      <c r="H570" s="14">
        <f t="shared" si="62"/>
        <v>-2.1244954323348204E-4</v>
      </c>
    </row>
    <row r="571" spans="1:8" x14ac:dyDescent="0.2">
      <c r="A571" s="26"/>
      <c r="B571" s="28" t="s">
        <v>545</v>
      </c>
      <c r="C571" s="31">
        <v>7</v>
      </c>
      <c r="D571" s="6">
        <v>2</v>
      </c>
      <c r="E571" s="7">
        <f t="shared" si="60"/>
        <v>1.4871468026343743E-3</v>
      </c>
      <c r="F571" s="7">
        <f t="shared" si="61"/>
        <v>4.6674445740956829E-4</v>
      </c>
      <c r="G571" s="7">
        <f t="shared" si="63"/>
        <v>-0.7142857142857143</v>
      </c>
      <c r="H571" s="14">
        <f t="shared" si="62"/>
        <v>-1.0622477161674102E-3</v>
      </c>
    </row>
    <row r="572" spans="1:8" ht="25.5" x14ac:dyDescent="0.2">
      <c r="A572" s="26"/>
      <c r="B572" s="28" t="s">
        <v>546</v>
      </c>
      <c r="C572" s="31">
        <v>1</v>
      </c>
      <c r="D572" s="6">
        <v>0</v>
      </c>
      <c r="E572" s="7">
        <f t="shared" si="60"/>
        <v>2.1244954323348204E-4</v>
      </c>
      <c r="F572" s="7" t="str">
        <f t="shared" si="61"/>
        <v/>
      </c>
      <c r="G572" s="7">
        <f t="shared" si="63"/>
        <v>-1</v>
      </c>
      <c r="H572" s="14">
        <f t="shared" si="62"/>
        <v>-2.1244954323348204E-4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51</v>
      </c>
      <c r="D574" s="6">
        <v>21</v>
      </c>
      <c r="E574" s="7">
        <f t="shared" si="60"/>
        <v>1.0834926704907584E-2</v>
      </c>
      <c r="F574" s="7">
        <f t="shared" si="61"/>
        <v>4.9008168028004664E-3</v>
      </c>
      <c r="G574" s="7">
        <f t="shared" si="63"/>
        <v>-0.58823529411764708</v>
      </c>
      <c r="H574" s="14">
        <f t="shared" si="62"/>
        <v>-6.3734862970044612E-3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3</v>
      </c>
      <c r="D576" s="6">
        <v>0</v>
      </c>
      <c r="E576" s="7">
        <f t="shared" si="60"/>
        <v>6.3734862970044612E-4</v>
      </c>
      <c r="F576" s="7" t="str">
        <f t="shared" si="61"/>
        <v/>
      </c>
      <c r="G576" s="7">
        <f t="shared" si="63"/>
        <v>-1</v>
      </c>
      <c r="H576" s="14">
        <f t="shared" si="62"/>
        <v>-6.3734862970044612E-4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101</v>
      </c>
      <c r="D579" s="6">
        <v>31</v>
      </c>
      <c r="E579" s="7">
        <f t="shared" si="60"/>
        <v>2.1457403866581688E-2</v>
      </c>
      <c r="F579" s="7">
        <f t="shared" si="61"/>
        <v>7.2345390898483084E-3</v>
      </c>
      <c r="G579" s="7">
        <f t="shared" si="63"/>
        <v>-0.69306930693069302</v>
      </c>
      <c r="H579" s="14">
        <f t="shared" si="62"/>
        <v>-1.4871468026343744E-2</v>
      </c>
    </row>
    <row r="580" spans="1:8" ht="25.5" x14ac:dyDescent="0.2">
      <c r="A580" s="26"/>
      <c r="B580" s="28" t="s">
        <v>554</v>
      </c>
      <c r="C580" s="31">
        <v>33</v>
      </c>
      <c r="D580" s="6">
        <v>63</v>
      </c>
      <c r="E580" s="7">
        <f t="shared" si="60"/>
        <v>7.0108349267049078E-3</v>
      </c>
      <c r="F580" s="7">
        <f t="shared" si="61"/>
        <v>1.47024504084014E-2</v>
      </c>
      <c r="G580" s="7">
        <f t="shared" si="63"/>
        <v>0.90909090909090906</v>
      </c>
      <c r="H580" s="14">
        <f t="shared" si="62"/>
        <v>6.3734862970044612E-3</v>
      </c>
    </row>
    <row r="581" spans="1:8" x14ac:dyDescent="0.2">
      <c r="A581" s="26"/>
      <c r="B581" s="28" t="s">
        <v>555</v>
      </c>
      <c r="C581" s="31">
        <v>84</v>
      </c>
      <c r="D581" s="6">
        <v>56</v>
      </c>
      <c r="E581" s="7">
        <f t="shared" si="60"/>
        <v>1.7845761631612493E-2</v>
      </c>
      <c r="F581" s="7">
        <f t="shared" si="61"/>
        <v>1.3068844807467912E-2</v>
      </c>
      <c r="G581" s="7">
        <f t="shared" si="63"/>
        <v>-0.33333333333333331</v>
      </c>
      <c r="H581" s="14">
        <f t="shared" si="62"/>
        <v>-5.9485872105374971E-3</v>
      </c>
    </row>
    <row r="582" spans="1:8" x14ac:dyDescent="0.2">
      <c r="A582" s="26"/>
      <c r="B582" s="28" t="s">
        <v>556</v>
      </c>
      <c r="C582" s="31">
        <v>1</v>
      </c>
      <c r="D582" s="6">
        <v>12</v>
      </c>
      <c r="E582" s="7">
        <f t="shared" si="60"/>
        <v>2.1244954323348204E-4</v>
      </c>
      <c r="F582" s="7">
        <f t="shared" si="61"/>
        <v>2.8004667444574095E-3</v>
      </c>
      <c r="G582" s="7">
        <f t="shared" si="63"/>
        <v>11</v>
      </c>
      <c r="H582" s="14">
        <f t="shared" si="62"/>
        <v>2.3369449755683024E-3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21</v>
      </c>
      <c r="D588" s="6">
        <v>20</v>
      </c>
      <c r="E588" s="7">
        <f t="shared" si="60"/>
        <v>4.4614404079031233E-3</v>
      </c>
      <c r="F588" s="7">
        <f t="shared" si="61"/>
        <v>4.6674445740956822E-3</v>
      </c>
      <c r="G588" s="7">
        <f t="shared" si="63"/>
        <v>-4.7619047619047616E-2</v>
      </c>
      <c r="H588" s="14">
        <f t="shared" si="62"/>
        <v>-2.1244954323348204E-4</v>
      </c>
    </row>
    <row r="589" spans="1:8" x14ac:dyDescent="0.2">
      <c r="A589" s="26"/>
      <c r="B589" s="28" t="s">
        <v>563</v>
      </c>
      <c r="C589" s="31">
        <v>1</v>
      </c>
      <c r="D589" s="6">
        <v>2</v>
      </c>
      <c r="E589" s="7">
        <f t="shared" si="60"/>
        <v>2.1244954323348204E-4</v>
      </c>
      <c r="F589" s="7">
        <f t="shared" si="61"/>
        <v>4.6674445740956829E-4</v>
      </c>
      <c r="G589" s="7">
        <f t="shared" si="63"/>
        <v>1</v>
      </c>
      <c r="H589" s="14">
        <f t="shared" si="62"/>
        <v>2.1244954323348204E-4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1</v>
      </c>
      <c r="D591" s="6">
        <v>1</v>
      </c>
      <c r="E591" s="7">
        <f t="shared" si="60"/>
        <v>2.1244954323348204E-4</v>
      </c>
      <c r="F591" s="7">
        <f t="shared" si="61"/>
        <v>2.3337222870478414E-4</v>
      </c>
      <c r="G591" s="7">
        <f t="shared" si="63"/>
        <v>0</v>
      </c>
      <c r="H591" s="14">
        <f t="shared" si="62"/>
        <v>0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2</v>
      </c>
      <c r="D593" s="6">
        <v>0</v>
      </c>
      <c r="E593" s="7">
        <f t="shared" si="60"/>
        <v>4.2489908646696408E-4</v>
      </c>
      <c r="F593" s="7" t="str">
        <f t="shared" si="61"/>
        <v/>
      </c>
      <c r="G593" s="7">
        <f t="shared" si="63"/>
        <v>-1</v>
      </c>
      <c r="H593" s="14">
        <f t="shared" si="62"/>
        <v>-4.2489908646696408E-4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733</v>
      </c>
      <c r="D601" s="10">
        <f>SUM(D602:D629)</f>
        <v>1329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0.81309686221009547</v>
      </c>
      <c r="H601" s="24">
        <f t="shared" ref="H601:H629" si="66">+IF(OR(AND(E601=""),(G601="")),"",E601*G601)</f>
        <v>0.81309686221009547</v>
      </c>
    </row>
    <row r="602" spans="1:8" x14ac:dyDescent="0.2">
      <c r="A602" s="26"/>
      <c r="B602" s="27" t="s">
        <v>570</v>
      </c>
      <c r="C602" s="30">
        <v>17</v>
      </c>
      <c r="D602" s="11">
        <v>8</v>
      </c>
      <c r="E602" s="12">
        <f t="shared" si="64"/>
        <v>2.3192360163710776E-2</v>
      </c>
      <c r="F602" s="12">
        <f t="shared" si="65"/>
        <v>6.0195635816403309E-3</v>
      </c>
      <c r="G602" s="12">
        <f t="shared" ref="G602:G629" si="67">+IF(AND(C602=0,D602=0)," ",IF(C602=0,1,IF(D602=0,-1,(D602-C602)/C602)))</f>
        <v>-0.52941176470588236</v>
      </c>
      <c r="H602" s="13">
        <f t="shared" si="66"/>
        <v>-1.2278308321964528E-2</v>
      </c>
    </row>
    <row r="603" spans="1:8" x14ac:dyDescent="0.2">
      <c r="A603" s="26"/>
      <c r="B603" s="28" t="s">
        <v>571</v>
      </c>
      <c r="C603" s="31">
        <v>44</v>
      </c>
      <c r="D603" s="6">
        <v>23</v>
      </c>
      <c r="E603" s="7">
        <f t="shared" si="64"/>
        <v>6.0027285129604369E-2</v>
      </c>
      <c r="F603" s="7">
        <f t="shared" si="65"/>
        <v>1.7306245297215951E-2</v>
      </c>
      <c r="G603" s="7">
        <f t="shared" si="67"/>
        <v>-0.47727272727272729</v>
      </c>
      <c r="H603" s="14">
        <f t="shared" si="66"/>
        <v>-2.8649386084583905E-2</v>
      </c>
    </row>
    <row r="604" spans="1:8" ht="25.5" x14ac:dyDescent="0.2">
      <c r="A604" s="26"/>
      <c r="B604" s="28" t="s">
        <v>572</v>
      </c>
      <c r="C604" s="31">
        <v>79</v>
      </c>
      <c r="D604" s="6">
        <v>73</v>
      </c>
      <c r="E604" s="7">
        <f t="shared" si="64"/>
        <v>0.1077762619372442</v>
      </c>
      <c r="F604" s="7">
        <f t="shared" si="65"/>
        <v>5.4928517682468023E-2</v>
      </c>
      <c r="G604" s="7">
        <f t="shared" si="67"/>
        <v>-7.5949367088607597E-2</v>
      </c>
      <c r="H604" s="14">
        <f t="shared" si="66"/>
        <v>-8.1855388813096858E-3</v>
      </c>
    </row>
    <row r="605" spans="1:8" x14ac:dyDescent="0.2">
      <c r="A605" s="26"/>
      <c r="B605" s="28" t="s">
        <v>573</v>
      </c>
      <c r="C605" s="31">
        <v>41</v>
      </c>
      <c r="D605" s="6">
        <v>624</v>
      </c>
      <c r="E605" s="7">
        <f t="shared" si="64"/>
        <v>5.593451568894952E-2</v>
      </c>
      <c r="F605" s="7">
        <f t="shared" si="65"/>
        <v>0.46952595936794583</v>
      </c>
      <c r="G605" s="7">
        <f t="shared" si="67"/>
        <v>14.219512195121951</v>
      </c>
      <c r="H605" s="14">
        <f t="shared" si="66"/>
        <v>0.79536152796725779</v>
      </c>
    </row>
    <row r="606" spans="1:8" x14ac:dyDescent="0.2">
      <c r="A606" s="26"/>
      <c r="B606" s="28" t="s">
        <v>574</v>
      </c>
      <c r="C606" s="31">
        <v>18</v>
      </c>
      <c r="D606" s="6">
        <v>74</v>
      </c>
      <c r="E606" s="7">
        <f t="shared" si="64"/>
        <v>2.4556616643929059E-2</v>
      </c>
      <c r="F606" s="7">
        <f t="shared" si="65"/>
        <v>5.568096313017306E-2</v>
      </c>
      <c r="G606" s="7">
        <f t="shared" si="67"/>
        <v>3.1111111111111112</v>
      </c>
      <c r="H606" s="14">
        <f t="shared" si="66"/>
        <v>7.6398362892223737E-2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4</v>
      </c>
      <c r="D608" s="6">
        <v>8</v>
      </c>
      <c r="E608" s="7">
        <f t="shared" si="64"/>
        <v>5.4570259208731242E-3</v>
      </c>
      <c r="F608" s="7">
        <f t="shared" si="65"/>
        <v>6.0195635816403309E-3</v>
      </c>
      <c r="G608" s="7">
        <f t="shared" si="67"/>
        <v>1</v>
      </c>
      <c r="H608" s="14">
        <f t="shared" si="66"/>
        <v>5.4570259208731242E-3</v>
      </c>
    </row>
    <row r="609" spans="1:8" x14ac:dyDescent="0.2">
      <c r="A609" s="26"/>
      <c r="B609" s="28" t="s">
        <v>577</v>
      </c>
      <c r="C609" s="31">
        <v>1</v>
      </c>
      <c r="D609" s="6">
        <v>1</v>
      </c>
      <c r="E609" s="7">
        <f t="shared" si="64"/>
        <v>1.364256480218281E-3</v>
      </c>
      <c r="F609" s="7">
        <f t="shared" si="65"/>
        <v>7.5244544770504136E-4</v>
      </c>
      <c r="G609" s="7">
        <f t="shared" si="67"/>
        <v>0</v>
      </c>
      <c r="H609" s="14">
        <f t="shared" si="66"/>
        <v>0</v>
      </c>
    </row>
    <row r="610" spans="1:8" x14ac:dyDescent="0.2">
      <c r="A610" s="26"/>
      <c r="B610" s="28" t="s">
        <v>578</v>
      </c>
      <c r="C610" s="31">
        <v>6</v>
      </c>
      <c r="D610" s="6">
        <v>1</v>
      </c>
      <c r="E610" s="7">
        <f t="shared" si="64"/>
        <v>8.1855388813096858E-3</v>
      </c>
      <c r="F610" s="7">
        <f t="shared" si="65"/>
        <v>7.5244544770504136E-4</v>
      </c>
      <c r="G610" s="7">
        <f t="shared" si="67"/>
        <v>-0.83333333333333337</v>
      </c>
      <c r="H610" s="14">
        <f t="shared" si="66"/>
        <v>-6.8212824010914054E-3</v>
      </c>
    </row>
    <row r="611" spans="1:8" x14ac:dyDescent="0.2">
      <c r="A611" s="26"/>
      <c r="B611" s="28" t="s">
        <v>579</v>
      </c>
      <c r="C611" s="31">
        <v>1</v>
      </c>
      <c r="D611" s="6">
        <v>0</v>
      </c>
      <c r="E611" s="7">
        <f t="shared" si="64"/>
        <v>1.364256480218281E-3</v>
      </c>
      <c r="F611" s="7" t="str">
        <f t="shared" si="65"/>
        <v/>
      </c>
      <c r="G611" s="7">
        <f t="shared" si="67"/>
        <v>-1</v>
      </c>
      <c r="H611" s="14">
        <f t="shared" si="66"/>
        <v>-1.364256480218281E-3</v>
      </c>
    </row>
    <row r="612" spans="1:8" x14ac:dyDescent="0.2">
      <c r="A612" s="26"/>
      <c r="B612" s="28" t="s">
        <v>580</v>
      </c>
      <c r="C612" s="31">
        <v>6</v>
      </c>
      <c r="D612" s="6">
        <v>6</v>
      </c>
      <c r="E612" s="7">
        <f t="shared" si="64"/>
        <v>8.1855388813096858E-3</v>
      </c>
      <c r="F612" s="7">
        <f t="shared" si="65"/>
        <v>4.5146726862302479E-3</v>
      </c>
      <c r="G612" s="7">
        <f t="shared" si="67"/>
        <v>0</v>
      </c>
      <c r="H612" s="14">
        <f t="shared" si="66"/>
        <v>0</v>
      </c>
    </row>
    <row r="613" spans="1:8" x14ac:dyDescent="0.2">
      <c r="A613" s="26"/>
      <c r="B613" s="28" t="s">
        <v>581</v>
      </c>
      <c r="C613" s="31">
        <v>1</v>
      </c>
      <c r="D613" s="6">
        <v>0</v>
      </c>
      <c r="E613" s="7">
        <f t="shared" si="64"/>
        <v>1.364256480218281E-3</v>
      </c>
      <c r="F613" s="7" t="str">
        <f t="shared" si="65"/>
        <v/>
      </c>
      <c r="G613" s="7">
        <f t="shared" si="67"/>
        <v>-1</v>
      </c>
      <c r="H613" s="14">
        <f t="shared" si="66"/>
        <v>-1.364256480218281E-3</v>
      </c>
    </row>
    <row r="614" spans="1:8" x14ac:dyDescent="0.2">
      <c r="A614" s="26"/>
      <c r="B614" s="28" t="s">
        <v>582</v>
      </c>
      <c r="C614" s="31">
        <v>1</v>
      </c>
      <c r="D614" s="6">
        <v>0</v>
      </c>
      <c r="E614" s="7">
        <f t="shared" si="64"/>
        <v>1.364256480218281E-3</v>
      </c>
      <c r="F614" s="7" t="str">
        <f t="shared" si="65"/>
        <v/>
      </c>
      <c r="G614" s="7">
        <f t="shared" si="67"/>
        <v>-1</v>
      </c>
      <c r="H614" s="14">
        <f t="shared" si="66"/>
        <v>-1.364256480218281E-3</v>
      </c>
    </row>
    <row r="615" spans="1:8" x14ac:dyDescent="0.2">
      <c r="A615" s="26"/>
      <c r="B615" s="28" t="s">
        <v>583</v>
      </c>
      <c r="C615" s="31">
        <v>1</v>
      </c>
      <c r="D615" s="6">
        <v>28</v>
      </c>
      <c r="E615" s="7">
        <f t="shared" si="64"/>
        <v>1.364256480218281E-3</v>
      </c>
      <c r="F615" s="7">
        <f t="shared" si="65"/>
        <v>2.1068472535741158E-2</v>
      </c>
      <c r="G615" s="7">
        <f t="shared" si="67"/>
        <v>27</v>
      </c>
      <c r="H615" s="14">
        <f t="shared" si="66"/>
        <v>3.6834924965893585E-2</v>
      </c>
    </row>
    <row r="616" spans="1:8" ht="25.5" x14ac:dyDescent="0.2">
      <c r="A616" s="26"/>
      <c r="B616" s="28" t="s">
        <v>584</v>
      </c>
      <c r="C616" s="31">
        <v>76</v>
      </c>
      <c r="D616" s="6">
        <v>37</v>
      </c>
      <c r="E616" s="7">
        <f t="shared" si="64"/>
        <v>0.10368349249658936</v>
      </c>
      <c r="F616" s="7">
        <f t="shared" si="65"/>
        <v>2.784048156508653E-2</v>
      </c>
      <c r="G616" s="7">
        <f t="shared" si="67"/>
        <v>-0.51315789473684215</v>
      </c>
      <c r="H616" s="14">
        <f t="shared" si="66"/>
        <v>-5.3206002728512961E-2</v>
      </c>
    </row>
    <row r="617" spans="1:8" x14ac:dyDescent="0.2">
      <c r="A617" s="26"/>
      <c r="B617" s="28" t="s">
        <v>585</v>
      </c>
      <c r="C617" s="31">
        <v>2</v>
      </c>
      <c r="D617" s="6">
        <v>21</v>
      </c>
      <c r="E617" s="7">
        <f t="shared" si="64"/>
        <v>2.7285129604365621E-3</v>
      </c>
      <c r="F617" s="7">
        <f t="shared" si="65"/>
        <v>1.580135440180587E-2</v>
      </c>
      <c r="G617" s="7">
        <f t="shared" si="67"/>
        <v>9.5</v>
      </c>
      <c r="H617" s="14">
        <f t="shared" si="66"/>
        <v>2.5920873124147339E-2</v>
      </c>
    </row>
    <row r="618" spans="1:8" x14ac:dyDescent="0.2">
      <c r="A618" s="26"/>
      <c r="B618" s="28" t="s">
        <v>586</v>
      </c>
      <c r="C618" s="31">
        <v>6</v>
      </c>
      <c r="D618" s="6">
        <v>15</v>
      </c>
      <c r="E618" s="7">
        <f t="shared" si="64"/>
        <v>8.1855388813096858E-3</v>
      </c>
      <c r="F618" s="7">
        <f t="shared" si="65"/>
        <v>1.1286681715575621E-2</v>
      </c>
      <c r="G618" s="7">
        <f t="shared" si="67"/>
        <v>1.5</v>
      </c>
      <c r="H618" s="14">
        <f t="shared" si="66"/>
        <v>1.227830832196453E-2</v>
      </c>
    </row>
    <row r="619" spans="1:8" x14ac:dyDescent="0.2">
      <c r="A619" s="26"/>
      <c r="B619" s="28" t="s">
        <v>587</v>
      </c>
      <c r="C619" s="31">
        <v>314</v>
      </c>
      <c r="D619" s="6">
        <v>264</v>
      </c>
      <c r="E619" s="7">
        <f t="shared" si="64"/>
        <v>0.42837653478854026</v>
      </c>
      <c r="F619" s="7">
        <f t="shared" si="65"/>
        <v>0.19864559819413091</v>
      </c>
      <c r="G619" s="7">
        <f t="shared" si="67"/>
        <v>-0.15923566878980891</v>
      </c>
      <c r="H619" s="14">
        <f t="shared" si="66"/>
        <v>-6.8212824010914053E-2</v>
      </c>
    </row>
    <row r="620" spans="1:8" x14ac:dyDescent="0.2">
      <c r="A620" s="26"/>
      <c r="B620" s="28" t="s">
        <v>588</v>
      </c>
      <c r="C620" s="31">
        <v>21</v>
      </c>
      <c r="D620" s="6">
        <v>91</v>
      </c>
      <c r="E620" s="7">
        <f t="shared" si="64"/>
        <v>2.8649386084583901E-2</v>
      </c>
      <c r="F620" s="7">
        <f t="shared" si="65"/>
        <v>6.847253574115876E-2</v>
      </c>
      <c r="G620" s="7">
        <f t="shared" si="67"/>
        <v>3.3333333333333335</v>
      </c>
      <c r="H620" s="14">
        <f t="shared" si="66"/>
        <v>9.5497953615279671E-2</v>
      </c>
    </row>
    <row r="621" spans="1:8" x14ac:dyDescent="0.2">
      <c r="A621" s="26"/>
      <c r="B621" s="28" t="s">
        <v>589</v>
      </c>
      <c r="C621" s="31">
        <v>1</v>
      </c>
      <c r="D621" s="6">
        <v>0</v>
      </c>
      <c r="E621" s="7">
        <f t="shared" si="64"/>
        <v>1.364256480218281E-3</v>
      </c>
      <c r="F621" s="7" t="str">
        <f t="shared" si="65"/>
        <v/>
      </c>
      <c r="G621" s="7">
        <f t="shared" si="67"/>
        <v>-1</v>
      </c>
      <c r="H621" s="14">
        <f t="shared" si="66"/>
        <v>-1.364256480218281E-3</v>
      </c>
    </row>
    <row r="622" spans="1:8" x14ac:dyDescent="0.2">
      <c r="A622" s="26"/>
      <c r="B622" s="28" t="s">
        <v>590</v>
      </c>
      <c r="C622" s="31">
        <v>55</v>
      </c>
      <c r="D622" s="6">
        <v>7</v>
      </c>
      <c r="E622" s="7">
        <f t="shared" si="64"/>
        <v>7.5034106412005461E-2</v>
      </c>
      <c r="F622" s="7">
        <f t="shared" si="65"/>
        <v>5.2671181339352894E-3</v>
      </c>
      <c r="G622" s="7">
        <f t="shared" si="67"/>
        <v>-0.87272727272727268</v>
      </c>
      <c r="H622" s="14">
        <f t="shared" si="66"/>
        <v>-6.5484311050477487E-2</v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7</v>
      </c>
      <c r="D625" s="6">
        <v>7</v>
      </c>
      <c r="E625" s="7">
        <f t="shared" si="64"/>
        <v>9.5497953615279671E-3</v>
      </c>
      <c r="F625" s="7">
        <f t="shared" si="65"/>
        <v>5.2671181339352894E-3</v>
      </c>
      <c r="G625" s="7">
        <f t="shared" si="67"/>
        <v>0</v>
      </c>
      <c r="H625" s="14">
        <f t="shared" si="66"/>
        <v>0</v>
      </c>
    </row>
    <row r="626" spans="1:8" x14ac:dyDescent="0.2">
      <c r="A626" s="26"/>
      <c r="B626" s="28" t="s">
        <v>594</v>
      </c>
      <c r="C626" s="31">
        <v>0</v>
      </c>
      <c r="D626" s="6">
        <v>2</v>
      </c>
      <c r="E626" s="7" t="str">
        <f t="shared" si="64"/>
        <v/>
      </c>
      <c r="F626" s="7">
        <f t="shared" si="65"/>
        <v>1.5048908954100827E-3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6</v>
      </c>
      <c r="D628" s="6">
        <v>24</v>
      </c>
      <c r="E628" s="7">
        <f t="shared" si="64"/>
        <v>8.1855388813096858E-3</v>
      </c>
      <c r="F628" s="7">
        <f t="shared" si="65"/>
        <v>1.8058690744920992E-2</v>
      </c>
      <c r="G628" s="7">
        <f t="shared" si="67"/>
        <v>3</v>
      </c>
      <c r="H628" s="14">
        <f t="shared" si="66"/>
        <v>2.4556616643929059E-2</v>
      </c>
    </row>
    <row r="629" spans="1:8" ht="26.25" thickBot="1" x14ac:dyDescent="0.25">
      <c r="A629" s="26"/>
      <c r="B629" s="29" t="s">
        <v>597</v>
      </c>
      <c r="C629" s="32">
        <v>25</v>
      </c>
      <c r="D629" s="15">
        <v>15</v>
      </c>
      <c r="E629" s="16">
        <f t="shared" si="64"/>
        <v>3.4106412005457026E-2</v>
      </c>
      <c r="F629" s="16">
        <f t="shared" si="65"/>
        <v>1.1286681715575621E-2</v>
      </c>
      <c r="G629" s="16">
        <f t="shared" si="67"/>
        <v>-0.4</v>
      </c>
      <c r="H629" s="17">
        <f t="shared" si="66"/>
        <v>-1.3642564802182811E-2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644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645</v>
      </c>
      <c r="C8" s="10">
        <f>+C19+C76+C181+C362+C601</f>
        <v>3203</v>
      </c>
      <c r="D8" s="10">
        <f>+D19+D76+D181+D362+D601</f>
        <v>2896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-9.5847642834842331E-2</v>
      </c>
      <c r="H8" s="24">
        <f t="shared" ref="H8:H13" si="1">+IF(OR(AND(E8=""),(G8="")),"",E8*G8)</f>
        <v>-9.5847642834842331E-2</v>
      </c>
    </row>
    <row r="9" spans="1:8" x14ac:dyDescent="0.2">
      <c r="A9" s="26"/>
      <c r="B9" s="21" t="s">
        <v>6</v>
      </c>
      <c r="C9" s="18">
        <f>+C19</f>
        <v>8</v>
      </c>
      <c r="D9" s="11">
        <f>+D19</f>
        <v>7</v>
      </c>
      <c r="E9" s="12">
        <f t="shared" ref="E9:F13" si="2">+C9/C$8</f>
        <v>2.497658445207618E-3</v>
      </c>
      <c r="F9" s="12">
        <f t="shared" si="2"/>
        <v>2.4171270718232043E-3</v>
      </c>
      <c r="G9" s="12">
        <f t="shared" si="0"/>
        <v>-0.125</v>
      </c>
      <c r="H9" s="13">
        <f t="shared" si="1"/>
        <v>-3.1220730565095225E-4</v>
      </c>
    </row>
    <row r="10" spans="1:8" x14ac:dyDescent="0.2">
      <c r="A10" s="26"/>
      <c r="B10" s="22" t="s">
        <v>7</v>
      </c>
      <c r="C10" s="19">
        <f>+C76</f>
        <v>426</v>
      </c>
      <c r="D10" s="6">
        <f>+D76</f>
        <v>158</v>
      </c>
      <c r="E10" s="7">
        <f t="shared" si="2"/>
        <v>0.13300031220730565</v>
      </c>
      <c r="F10" s="7">
        <f t="shared" si="2"/>
        <v>5.4558011049723756E-2</v>
      </c>
      <c r="G10" s="7">
        <f t="shared" si="0"/>
        <v>-0.62910798122065725</v>
      </c>
      <c r="H10" s="14">
        <f t="shared" si="1"/>
        <v>-8.36715579144552E-2</v>
      </c>
    </row>
    <row r="11" spans="1:8" ht="25.5" x14ac:dyDescent="0.2">
      <c r="A11" s="26"/>
      <c r="B11" s="22" t="s">
        <v>8</v>
      </c>
      <c r="C11" s="19">
        <f>+C181</f>
        <v>294</v>
      </c>
      <c r="D11" s="6">
        <f>+D181</f>
        <v>383</v>
      </c>
      <c r="E11" s="7">
        <f t="shared" si="2"/>
        <v>9.1788947861379963E-2</v>
      </c>
      <c r="F11" s="7">
        <f t="shared" si="2"/>
        <v>0.13225138121546962</v>
      </c>
      <c r="G11" s="7">
        <f t="shared" si="0"/>
        <v>0.30272108843537415</v>
      </c>
      <c r="H11" s="14">
        <f t="shared" si="1"/>
        <v>2.778645020293475E-2</v>
      </c>
    </row>
    <row r="12" spans="1:8" x14ac:dyDescent="0.2">
      <c r="A12" s="26"/>
      <c r="B12" s="22" t="s">
        <v>9</v>
      </c>
      <c r="C12" s="19">
        <f>+C362</f>
        <v>1495</v>
      </c>
      <c r="D12" s="6">
        <f>+D362</f>
        <v>1244</v>
      </c>
      <c r="E12" s="7">
        <f t="shared" si="2"/>
        <v>0.46674992194817361</v>
      </c>
      <c r="F12" s="7">
        <f t="shared" si="2"/>
        <v>0.42955801104972374</v>
      </c>
      <c r="G12" s="7">
        <f t="shared" si="0"/>
        <v>-0.16789297658862876</v>
      </c>
      <c r="H12" s="14">
        <f t="shared" si="1"/>
        <v>-7.8364033718389015E-2</v>
      </c>
    </row>
    <row r="13" spans="1:8" ht="15.75" thickBot="1" x14ac:dyDescent="0.25">
      <c r="A13" s="26"/>
      <c r="B13" s="23" t="s">
        <v>10</v>
      </c>
      <c r="C13" s="20">
        <f>+C601</f>
        <v>980</v>
      </c>
      <c r="D13" s="15">
        <f>+D601</f>
        <v>1104</v>
      </c>
      <c r="E13" s="16">
        <f t="shared" si="2"/>
        <v>0.30596315953793318</v>
      </c>
      <c r="F13" s="16">
        <f t="shared" si="2"/>
        <v>0.38121546961325969</v>
      </c>
      <c r="G13" s="16">
        <f t="shared" si="0"/>
        <v>0.12653061224489795</v>
      </c>
      <c r="H13" s="17">
        <f t="shared" si="1"/>
        <v>3.8713705900718071E-2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8</v>
      </c>
      <c r="D19" s="10">
        <f>SUM(D20:D70)</f>
        <v>7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-0.125</v>
      </c>
      <c r="H19" s="24">
        <f t="shared" ref="H19:H50" si="5">+IF(OR(AND(E19=""),(G19="")),"",E19*G19)</f>
        <v>-0.125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2</v>
      </c>
      <c r="D27" s="6">
        <v>0</v>
      </c>
      <c r="E27" s="7">
        <f t="shared" si="3"/>
        <v>0.25</v>
      </c>
      <c r="F27" s="7" t="str">
        <f t="shared" si="4"/>
        <v/>
      </c>
      <c r="G27" s="7">
        <f t="shared" si="6"/>
        <v>-1</v>
      </c>
      <c r="H27" s="14">
        <f t="shared" si="5"/>
        <v>-0.25</v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0.14285714285714285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2</v>
      </c>
      <c r="D30" s="6">
        <v>4</v>
      </c>
      <c r="E30" s="7">
        <f t="shared" si="3"/>
        <v>0.25</v>
      </c>
      <c r="F30" s="7">
        <f t="shared" si="4"/>
        <v>0.5714285714285714</v>
      </c>
      <c r="G30" s="7">
        <f t="shared" si="6"/>
        <v>1</v>
      </c>
      <c r="H30" s="14">
        <f t="shared" si="5"/>
        <v>0.25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2</v>
      </c>
      <c r="D39" s="6">
        <v>0</v>
      </c>
      <c r="E39" s="7">
        <f t="shared" si="3"/>
        <v>0.25</v>
      </c>
      <c r="F39" s="7" t="str">
        <f t="shared" si="4"/>
        <v/>
      </c>
      <c r="G39" s="7">
        <f t="shared" si="6"/>
        <v>-1</v>
      </c>
      <c r="H39" s="14">
        <f t="shared" si="5"/>
        <v>-0.25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1</v>
      </c>
      <c r="E50" s="7" t="str">
        <f t="shared" si="3"/>
        <v/>
      </c>
      <c r="F50" s="7">
        <f t="shared" si="4"/>
        <v>0.14285714285714285</v>
      </c>
      <c r="G50" s="7">
        <f t="shared" si="6"/>
        <v>1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1</v>
      </c>
      <c r="D54" s="6">
        <v>1</v>
      </c>
      <c r="E54" s="7">
        <f t="shared" si="7"/>
        <v>0.125</v>
      </c>
      <c r="F54" s="7">
        <f t="shared" si="8"/>
        <v>0.14285714285714285</v>
      </c>
      <c r="G54" s="7">
        <f t="shared" si="10"/>
        <v>0</v>
      </c>
      <c r="H54" s="14">
        <f t="shared" si="9"/>
        <v>0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1</v>
      </c>
      <c r="D70" s="15">
        <v>0</v>
      </c>
      <c r="E70" s="16">
        <f t="shared" si="7"/>
        <v>0.125</v>
      </c>
      <c r="F70" s="16" t="str">
        <f t="shared" si="8"/>
        <v/>
      </c>
      <c r="G70" s="16">
        <f t="shared" si="10"/>
        <v>-1</v>
      </c>
      <c r="H70" s="17">
        <f t="shared" si="9"/>
        <v>-0.125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426</v>
      </c>
      <c r="D76" s="10">
        <f>SUM(D77:D175)</f>
        <v>158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-0.62910798122065725</v>
      </c>
      <c r="H76" s="24">
        <f t="shared" ref="H76:H107" si="13">+IF(OR(AND(E76=""),(G76="")),"",E76*G76)</f>
        <v>-0.62910798122065725</v>
      </c>
    </row>
    <row r="77" spans="1:8" x14ac:dyDescent="0.2">
      <c r="A77" s="26"/>
      <c r="B77" s="27" t="s">
        <v>63</v>
      </c>
      <c r="C77" s="30">
        <v>6</v>
      </c>
      <c r="D77" s="11">
        <v>0</v>
      </c>
      <c r="E77" s="12">
        <f t="shared" si="11"/>
        <v>1.4084507042253521E-2</v>
      </c>
      <c r="F77" s="12" t="str">
        <f t="shared" si="12"/>
        <v/>
      </c>
      <c r="G77" s="12">
        <f t="shared" ref="G77:G108" si="14">+IF(AND(C77=0,D77=0)," ",IF(C77=0,1,IF(D77=0,-1,(D77-C77)/C77)))</f>
        <v>-1</v>
      </c>
      <c r="H77" s="13">
        <f t="shared" si="13"/>
        <v>-1.4084507042253521E-2</v>
      </c>
    </row>
    <row r="78" spans="1:8" x14ac:dyDescent="0.2">
      <c r="A78" s="26"/>
      <c r="B78" s="28" t="s">
        <v>64</v>
      </c>
      <c r="C78" s="31">
        <v>1</v>
      </c>
      <c r="D78" s="6">
        <v>0</v>
      </c>
      <c r="E78" s="7">
        <f t="shared" si="11"/>
        <v>2.3474178403755869E-3</v>
      </c>
      <c r="F78" s="7" t="str">
        <f t="shared" si="12"/>
        <v/>
      </c>
      <c r="G78" s="7">
        <f t="shared" si="14"/>
        <v>-1</v>
      </c>
      <c r="H78" s="14">
        <f t="shared" si="13"/>
        <v>-2.3474178403755869E-3</v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5</v>
      </c>
      <c r="D80" s="6">
        <v>8</v>
      </c>
      <c r="E80" s="7">
        <f t="shared" si="11"/>
        <v>1.1737089201877934E-2</v>
      </c>
      <c r="F80" s="7">
        <f t="shared" si="12"/>
        <v>5.0632911392405063E-2</v>
      </c>
      <c r="G80" s="7">
        <f t="shared" si="14"/>
        <v>0.6</v>
      </c>
      <c r="H80" s="14">
        <f t="shared" si="13"/>
        <v>7.0422535211267599E-3</v>
      </c>
    </row>
    <row r="81" spans="1:8" ht="25.5" x14ac:dyDescent="0.2">
      <c r="A81" s="26"/>
      <c r="B81" s="28" t="s">
        <v>67</v>
      </c>
      <c r="C81" s="31">
        <v>9</v>
      </c>
      <c r="D81" s="6">
        <v>7</v>
      </c>
      <c r="E81" s="7">
        <f t="shared" si="11"/>
        <v>2.1126760563380281E-2</v>
      </c>
      <c r="F81" s="7">
        <f t="shared" si="12"/>
        <v>4.4303797468354431E-2</v>
      </c>
      <c r="G81" s="7">
        <f t="shared" si="14"/>
        <v>-0.22222222222222221</v>
      </c>
      <c r="H81" s="14">
        <f t="shared" si="13"/>
        <v>-4.6948356807511729E-3</v>
      </c>
    </row>
    <row r="82" spans="1:8" x14ac:dyDescent="0.2">
      <c r="A82" s="26"/>
      <c r="B82" s="28" t="s">
        <v>68</v>
      </c>
      <c r="C82" s="31">
        <v>0</v>
      </c>
      <c r="D82" s="6">
        <v>2</v>
      </c>
      <c r="E82" s="7" t="str">
        <f t="shared" si="11"/>
        <v/>
      </c>
      <c r="F82" s="7">
        <f t="shared" si="12"/>
        <v>1.2658227848101266E-2</v>
      </c>
      <c r="G82" s="7">
        <f t="shared" si="14"/>
        <v>1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1</v>
      </c>
      <c r="D83" s="6">
        <v>0</v>
      </c>
      <c r="E83" s="7">
        <f t="shared" si="11"/>
        <v>2.3474178403755869E-3</v>
      </c>
      <c r="F83" s="7" t="str">
        <f t="shared" si="12"/>
        <v/>
      </c>
      <c r="G83" s="7">
        <f t="shared" si="14"/>
        <v>-1</v>
      </c>
      <c r="H83" s="14">
        <f t="shared" si="13"/>
        <v>-2.3474178403755869E-3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1</v>
      </c>
      <c r="E92" s="7" t="str">
        <f t="shared" si="11"/>
        <v/>
      </c>
      <c r="F92" s="7">
        <f t="shared" si="12"/>
        <v>6.3291139240506328E-3</v>
      </c>
      <c r="G92" s="7">
        <f t="shared" si="14"/>
        <v>1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14</v>
      </c>
      <c r="D94" s="6">
        <v>13</v>
      </c>
      <c r="E94" s="7">
        <f t="shared" si="11"/>
        <v>3.2863849765258218E-2</v>
      </c>
      <c r="F94" s="7">
        <f t="shared" si="12"/>
        <v>8.2278481012658222E-2</v>
      </c>
      <c r="G94" s="7">
        <f t="shared" si="14"/>
        <v>-7.1428571428571425E-2</v>
      </c>
      <c r="H94" s="14">
        <f t="shared" si="13"/>
        <v>-2.3474178403755869E-3</v>
      </c>
    </row>
    <row r="95" spans="1:8" x14ac:dyDescent="0.2">
      <c r="A95" s="26"/>
      <c r="B95" s="28" t="s">
        <v>81</v>
      </c>
      <c r="C95" s="31">
        <v>3</v>
      </c>
      <c r="D95" s="6">
        <v>6</v>
      </c>
      <c r="E95" s="7">
        <f t="shared" si="11"/>
        <v>7.0422535211267607E-3</v>
      </c>
      <c r="F95" s="7">
        <f t="shared" si="12"/>
        <v>3.7974683544303799E-2</v>
      </c>
      <c r="G95" s="7">
        <f t="shared" si="14"/>
        <v>1</v>
      </c>
      <c r="H95" s="14">
        <f t="shared" si="13"/>
        <v>7.0422535211267607E-3</v>
      </c>
    </row>
    <row r="96" spans="1:8" x14ac:dyDescent="0.2">
      <c r="A96" s="26"/>
      <c r="B96" s="28" t="s">
        <v>82</v>
      </c>
      <c r="C96" s="31">
        <v>2</v>
      </c>
      <c r="D96" s="6">
        <v>6</v>
      </c>
      <c r="E96" s="7">
        <f t="shared" si="11"/>
        <v>4.6948356807511738E-3</v>
      </c>
      <c r="F96" s="7">
        <f t="shared" si="12"/>
        <v>3.7974683544303799E-2</v>
      </c>
      <c r="G96" s="7">
        <f t="shared" si="14"/>
        <v>2</v>
      </c>
      <c r="H96" s="14">
        <f t="shared" si="13"/>
        <v>9.3896713615023476E-3</v>
      </c>
    </row>
    <row r="97" spans="1:8" x14ac:dyDescent="0.2">
      <c r="A97" s="26"/>
      <c r="B97" s="28" t="s">
        <v>83</v>
      </c>
      <c r="C97" s="31">
        <v>0</v>
      </c>
      <c r="D97" s="6">
        <v>3</v>
      </c>
      <c r="E97" s="7" t="str">
        <f t="shared" si="11"/>
        <v/>
      </c>
      <c r="F97" s="7">
        <f t="shared" si="12"/>
        <v>1.8987341772151899E-2</v>
      </c>
      <c r="G97" s="7">
        <f t="shared" si="14"/>
        <v>1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18</v>
      </c>
      <c r="D98" s="6">
        <v>3</v>
      </c>
      <c r="E98" s="7">
        <f t="shared" si="11"/>
        <v>4.2253521126760563E-2</v>
      </c>
      <c r="F98" s="7">
        <f t="shared" si="12"/>
        <v>1.8987341772151899E-2</v>
      </c>
      <c r="G98" s="7">
        <f t="shared" si="14"/>
        <v>-0.83333333333333337</v>
      </c>
      <c r="H98" s="14">
        <f t="shared" si="13"/>
        <v>-3.5211267605633804E-2</v>
      </c>
    </row>
    <row r="99" spans="1:8" x14ac:dyDescent="0.2">
      <c r="A99" s="26"/>
      <c r="B99" s="28" t="s">
        <v>85</v>
      </c>
      <c r="C99" s="31">
        <v>7</v>
      </c>
      <c r="D99" s="6">
        <v>7</v>
      </c>
      <c r="E99" s="7">
        <f t="shared" si="11"/>
        <v>1.6431924882629109E-2</v>
      </c>
      <c r="F99" s="7">
        <f t="shared" si="12"/>
        <v>4.4303797468354431E-2</v>
      </c>
      <c r="G99" s="7">
        <f t="shared" si="14"/>
        <v>0</v>
      </c>
      <c r="H99" s="14">
        <f t="shared" si="13"/>
        <v>0</v>
      </c>
    </row>
    <row r="100" spans="1:8" x14ac:dyDescent="0.2">
      <c r="A100" s="26"/>
      <c r="B100" s="28" t="s">
        <v>86</v>
      </c>
      <c r="C100" s="31">
        <v>8</v>
      </c>
      <c r="D100" s="6">
        <v>3</v>
      </c>
      <c r="E100" s="7">
        <f t="shared" si="11"/>
        <v>1.8779342723004695E-2</v>
      </c>
      <c r="F100" s="7">
        <f t="shared" si="12"/>
        <v>1.8987341772151899E-2</v>
      </c>
      <c r="G100" s="7">
        <f t="shared" si="14"/>
        <v>-0.625</v>
      </c>
      <c r="H100" s="14">
        <f t="shared" si="13"/>
        <v>-1.1737089201877934E-2</v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1</v>
      </c>
      <c r="D102" s="6">
        <v>2</v>
      </c>
      <c r="E102" s="7">
        <f t="shared" si="11"/>
        <v>2.3474178403755869E-3</v>
      </c>
      <c r="F102" s="7">
        <f t="shared" si="12"/>
        <v>1.2658227848101266E-2</v>
      </c>
      <c r="G102" s="7">
        <f t="shared" si="14"/>
        <v>1</v>
      </c>
      <c r="H102" s="14">
        <f t="shared" si="13"/>
        <v>2.3474178403755869E-3</v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1</v>
      </c>
      <c r="D104" s="6">
        <v>0</v>
      </c>
      <c r="E104" s="7">
        <f t="shared" si="11"/>
        <v>2.3474178403755869E-3</v>
      </c>
      <c r="F104" s="7" t="str">
        <f t="shared" si="12"/>
        <v/>
      </c>
      <c r="G104" s="7">
        <f t="shared" si="14"/>
        <v>-1</v>
      </c>
      <c r="H104" s="14">
        <f t="shared" si="13"/>
        <v>-2.3474178403755869E-3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4</v>
      </c>
      <c r="D106" s="6">
        <v>0</v>
      </c>
      <c r="E106" s="7">
        <f t="shared" si="11"/>
        <v>9.3896713615023476E-3</v>
      </c>
      <c r="F106" s="7" t="str">
        <f t="shared" si="12"/>
        <v/>
      </c>
      <c r="G106" s="7">
        <f t="shared" si="14"/>
        <v>-1</v>
      </c>
      <c r="H106" s="14">
        <f t="shared" si="13"/>
        <v>-9.3896713615023476E-3</v>
      </c>
    </row>
    <row r="107" spans="1:8" x14ac:dyDescent="0.2">
      <c r="A107" s="26"/>
      <c r="B107" s="28" t="s">
        <v>93</v>
      </c>
      <c r="C107" s="31">
        <v>0</v>
      </c>
      <c r="D107" s="6">
        <v>5</v>
      </c>
      <c r="E107" s="7" t="str">
        <f t="shared" si="11"/>
        <v/>
      </c>
      <c r="F107" s="7">
        <f t="shared" si="12"/>
        <v>3.1645569620253167E-2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12</v>
      </c>
      <c r="D109" s="6">
        <v>2</v>
      </c>
      <c r="E109" s="7">
        <f t="shared" si="15"/>
        <v>2.8169014084507043E-2</v>
      </c>
      <c r="F109" s="7">
        <f t="shared" si="16"/>
        <v>1.2658227848101266E-2</v>
      </c>
      <c r="G109" s="7">
        <f t="shared" ref="G109:G140" si="18">+IF(AND(C109=0,D109=0)," ",IF(C109=0,1,IF(D109=0,-1,(D109-C109)/C109)))</f>
        <v>-0.83333333333333337</v>
      </c>
      <c r="H109" s="14">
        <f t="shared" si="17"/>
        <v>-2.3474178403755871E-2</v>
      </c>
    </row>
    <row r="110" spans="1:8" x14ac:dyDescent="0.2">
      <c r="A110" s="26"/>
      <c r="B110" s="28" t="s">
        <v>96</v>
      </c>
      <c r="C110" s="31">
        <v>2</v>
      </c>
      <c r="D110" s="6">
        <v>1</v>
      </c>
      <c r="E110" s="7">
        <f t="shared" si="15"/>
        <v>4.6948356807511738E-3</v>
      </c>
      <c r="F110" s="7">
        <f t="shared" si="16"/>
        <v>6.3291139240506328E-3</v>
      </c>
      <c r="G110" s="7">
        <f t="shared" si="18"/>
        <v>-0.5</v>
      </c>
      <c r="H110" s="14">
        <f t="shared" si="17"/>
        <v>-2.3474178403755869E-3</v>
      </c>
    </row>
    <row r="111" spans="1:8" x14ac:dyDescent="0.2">
      <c r="A111" s="26"/>
      <c r="B111" s="28" t="s">
        <v>97</v>
      </c>
      <c r="C111" s="31">
        <v>3</v>
      </c>
      <c r="D111" s="6">
        <v>0</v>
      </c>
      <c r="E111" s="7">
        <f t="shared" si="15"/>
        <v>7.0422535211267607E-3</v>
      </c>
      <c r="F111" s="7" t="str">
        <f t="shared" si="16"/>
        <v/>
      </c>
      <c r="G111" s="7">
        <f t="shared" si="18"/>
        <v>-1</v>
      </c>
      <c r="H111" s="14">
        <f t="shared" si="17"/>
        <v>-7.0422535211267607E-3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2</v>
      </c>
      <c r="E113" s="7" t="str">
        <f t="shared" si="15"/>
        <v/>
      </c>
      <c r="F113" s="7">
        <f t="shared" si="16"/>
        <v>1.2658227848101266E-2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5</v>
      </c>
      <c r="D115" s="6">
        <v>1</v>
      </c>
      <c r="E115" s="7">
        <f t="shared" si="15"/>
        <v>1.1737089201877934E-2</v>
      </c>
      <c r="F115" s="7">
        <f t="shared" si="16"/>
        <v>6.3291139240506328E-3</v>
      </c>
      <c r="G115" s="7">
        <f t="shared" si="18"/>
        <v>-0.8</v>
      </c>
      <c r="H115" s="14">
        <f t="shared" si="17"/>
        <v>-9.3896713615023476E-3</v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7</v>
      </c>
      <c r="D118" s="6">
        <v>3</v>
      </c>
      <c r="E118" s="7">
        <f t="shared" si="15"/>
        <v>1.6431924882629109E-2</v>
      </c>
      <c r="F118" s="7">
        <f t="shared" si="16"/>
        <v>1.8987341772151899E-2</v>
      </c>
      <c r="G118" s="7">
        <f t="shared" si="18"/>
        <v>-0.5714285714285714</v>
      </c>
      <c r="H118" s="14">
        <f t="shared" si="17"/>
        <v>-9.3896713615023476E-3</v>
      </c>
    </row>
    <row r="119" spans="1:8" ht="25.5" x14ac:dyDescent="0.2">
      <c r="A119" s="26"/>
      <c r="B119" s="28" t="s">
        <v>105</v>
      </c>
      <c r="C119" s="31">
        <v>2</v>
      </c>
      <c r="D119" s="6">
        <v>0</v>
      </c>
      <c r="E119" s="7">
        <f t="shared" si="15"/>
        <v>4.6948356807511738E-3</v>
      </c>
      <c r="F119" s="7" t="str">
        <f t="shared" si="16"/>
        <v/>
      </c>
      <c r="G119" s="7">
        <f t="shared" si="18"/>
        <v>-1</v>
      </c>
      <c r="H119" s="14">
        <f t="shared" si="17"/>
        <v>-4.6948356807511738E-3</v>
      </c>
    </row>
    <row r="120" spans="1:8" ht="25.5" x14ac:dyDescent="0.2">
      <c r="A120" s="26"/>
      <c r="B120" s="28" t="s">
        <v>106</v>
      </c>
      <c r="C120" s="31">
        <v>1</v>
      </c>
      <c r="D120" s="6">
        <v>0</v>
      </c>
      <c r="E120" s="7">
        <f t="shared" si="15"/>
        <v>2.3474178403755869E-3</v>
      </c>
      <c r="F120" s="7" t="str">
        <f t="shared" si="16"/>
        <v/>
      </c>
      <c r="G120" s="7">
        <f t="shared" si="18"/>
        <v>-1</v>
      </c>
      <c r="H120" s="14">
        <f t="shared" si="17"/>
        <v>-2.3474178403755869E-3</v>
      </c>
    </row>
    <row r="121" spans="1:8" x14ac:dyDescent="0.2">
      <c r="A121" s="26"/>
      <c r="B121" s="28" t="s">
        <v>107</v>
      </c>
      <c r="C121" s="31">
        <v>4</v>
      </c>
      <c r="D121" s="6">
        <v>0</v>
      </c>
      <c r="E121" s="7">
        <f t="shared" si="15"/>
        <v>9.3896713615023476E-3</v>
      </c>
      <c r="F121" s="7" t="str">
        <f t="shared" si="16"/>
        <v/>
      </c>
      <c r="G121" s="7">
        <f t="shared" si="18"/>
        <v>-1</v>
      </c>
      <c r="H121" s="14">
        <f t="shared" si="17"/>
        <v>-9.3896713615023476E-3</v>
      </c>
    </row>
    <row r="122" spans="1:8" x14ac:dyDescent="0.2">
      <c r="A122" s="26"/>
      <c r="B122" s="28" t="s">
        <v>108</v>
      </c>
      <c r="C122" s="31">
        <v>14</v>
      </c>
      <c r="D122" s="6">
        <v>4</v>
      </c>
      <c r="E122" s="7">
        <f t="shared" si="15"/>
        <v>3.2863849765258218E-2</v>
      </c>
      <c r="F122" s="7">
        <f t="shared" si="16"/>
        <v>2.5316455696202531E-2</v>
      </c>
      <c r="G122" s="7">
        <f t="shared" si="18"/>
        <v>-0.7142857142857143</v>
      </c>
      <c r="H122" s="14">
        <f t="shared" si="17"/>
        <v>-2.3474178403755871E-2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1</v>
      </c>
      <c r="D124" s="6">
        <v>2</v>
      </c>
      <c r="E124" s="7">
        <f t="shared" si="15"/>
        <v>2.3474178403755869E-3</v>
      </c>
      <c r="F124" s="7">
        <f t="shared" si="16"/>
        <v>1.2658227848101266E-2</v>
      </c>
      <c r="G124" s="7">
        <f t="shared" si="18"/>
        <v>1</v>
      </c>
      <c r="H124" s="14">
        <f t="shared" si="17"/>
        <v>2.3474178403755869E-3</v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1</v>
      </c>
      <c r="D126" s="6">
        <v>0</v>
      </c>
      <c r="E126" s="7">
        <f t="shared" si="15"/>
        <v>2.3474178403755869E-3</v>
      </c>
      <c r="F126" s="7" t="str">
        <f t="shared" si="16"/>
        <v/>
      </c>
      <c r="G126" s="7">
        <f t="shared" si="18"/>
        <v>-1</v>
      </c>
      <c r="H126" s="14">
        <f t="shared" si="17"/>
        <v>-2.3474178403755869E-3</v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1</v>
      </c>
      <c r="D130" s="6">
        <v>0</v>
      </c>
      <c r="E130" s="7">
        <f t="shared" si="15"/>
        <v>2.3474178403755869E-3</v>
      </c>
      <c r="F130" s="7" t="str">
        <f t="shared" si="16"/>
        <v/>
      </c>
      <c r="G130" s="7">
        <f t="shared" si="18"/>
        <v>-1</v>
      </c>
      <c r="H130" s="14">
        <f t="shared" si="17"/>
        <v>-2.3474178403755869E-3</v>
      </c>
    </row>
    <row r="131" spans="1:8" x14ac:dyDescent="0.2">
      <c r="A131" s="26"/>
      <c r="B131" s="28" t="s">
        <v>117</v>
      </c>
      <c r="C131" s="31">
        <v>2</v>
      </c>
      <c r="D131" s="6">
        <v>2</v>
      </c>
      <c r="E131" s="7">
        <f t="shared" si="15"/>
        <v>4.6948356807511738E-3</v>
      </c>
      <c r="F131" s="7">
        <f t="shared" si="16"/>
        <v>1.2658227848101266E-2</v>
      </c>
      <c r="G131" s="7">
        <f t="shared" si="18"/>
        <v>0</v>
      </c>
      <c r="H131" s="14">
        <f t="shared" si="17"/>
        <v>0</v>
      </c>
    </row>
    <row r="132" spans="1:8" x14ac:dyDescent="0.2">
      <c r="A132" s="26"/>
      <c r="B132" s="28" t="s">
        <v>118</v>
      </c>
      <c r="C132" s="31">
        <v>7</v>
      </c>
      <c r="D132" s="6">
        <v>3</v>
      </c>
      <c r="E132" s="7">
        <f t="shared" si="15"/>
        <v>1.6431924882629109E-2</v>
      </c>
      <c r="F132" s="7">
        <f t="shared" si="16"/>
        <v>1.8987341772151899E-2</v>
      </c>
      <c r="G132" s="7">
        <f t="shared" si="18"/>
        <v>-0.5714285714285714</v>
      </c>
      <c r="H132" s="14">
        <f t="shared" si="17"/>
        <v>-9.3896713615023476E-3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9</v>
      </c>
      <c r="D134" s="6">
        <v>5</v>
      </c>
      <c r="E134" s="7">
        <f t="shared" si="15"/>
        <v>2.1126760563380281E-2</v>
      </c>
      <c r="F134" s="7">
        <f t="shared" si="16"/>
        <v>3.1645569620253167E-2</v>
      </c>
      <c r="G134" s="7">
        <f t="shared" si="18"/>
        <v>-0.44444444444444442</v>
      </c>
      <c r="H134" s="14">
        <f t="shared" si="17"/>
        <v>-9.3896713615023459E-3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5</v>
      </c>
      <c r="D136" s="6">
        <v>4</v>
      </c>
      <c r="E136" s="7">
        <f t="shared" si="15"/>
        <v>1.1737089201877934E-2</v>
      </c>
      <c r="F136" s="7">
        <f t="shared" si="16"/>
        <v>2.5316455696202531E-2</v>
      </c>
      <c r="G136" s="7">
        <f t="shared" si="18"/>
        <v>-0.2</v>
      </c>
      <c r="H136" s="14">
        <f t="shared" si="17"/>
        <v>-2.3474178403755869E-3</v>
      </c>
    </row>
    <row r="137" spans="1:8" x14ac:dyDescent="0.2">
      <c r="A137" s="26"/>
      <c r="B137" s="28" t="s">
        <v>123</v>
      </c>
      <c r="C137" s="31">
        <v>5</v>
      </c>
      <c r="D137" s="6">
        <v>2</v>
      </c>
      <c r="E137" s="7">
        <f t="shared" si="15"/>
        <v>1.1737089201877934E-2</v>
      </c>
      <c r="F137" s="7">
        <f t="shared" si="16"/>
        <v>1.2658227848101266E-2</v>
      </c>
      <c r="G137" s="7">
        <f t="shared" si="18"/>
        <v>-0.6</v>
      </c>
      <c r="H137" s="14">
        <f t="shared" si="17"/>
        <v>-7.0422535211267599E-3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242</v>
      </c>
      <c r="D139" s="6">
        <v>51</v>
      </c>
      <c r="E139" s="7">
        <f t="shared" si="15"/>
        <v>0.568075117370892</v>
      </c>
      <c r="F139" s="7">
        <f t="shared" si="16"/>
        <v>0.32278481012658228</v>
      </c>
      <c r="G139" s="7">
        <f t="shared" si="18"/>
        <v>-0.78925619834710747</v>
      </c>
      <c r="H139" s="14">
        <f t="shared" si="17"/>
        <v>-0.44835680751173712</v>
      </c>
    </row>
    <row r="140" spans="1:8" x14ac:dyDescent="0.2">
      <c r="A140" s="26"/>
      <c r="B140" s="28" t="s">
        <v>126</v>
      </c>
      <c r="C140" s="31">
        <v>1</v>
      </c>
      <c r="D140" s="6">
        <v>2</v>
      </c>
      <c r="E140" s="7">
        <f t="shared" ref="E140:E175" si="19">+IF(C140=0,"",C140/C$76)</f>
        <v>2.3474178403755869E-3</v>
      </c>
      <c r="F140" s="7">
        <f t="shared" ref="F140:F175" si="20">+IF(D140=0,"",D140/D$76)</f>
        <v>1.2658227848101266E-2</v>
      </c>
      <c r="G140" s="7">
        <f t="shared" si="18"/>
        <v>1</v>
      </c>
      <c r="H140" s="14">
        <f t="shared" ref="H140:H171" si="21">+IF(OR(AND(E140=""),(G140="")),"",E140*G140)</f>
        <v>2.3474178403755869E-3</v>
      </c>
    </row>
    <row r="141" spans="1:8" x14ac:dyDescent="0.2">
      <c r="A141" s="26"/>
      <c r="B141" s="28" t="s">
        <v>127</v>
      </c>
      <c r="C141" s="31">
        <v>0</v>
      </c>
      <c r="D141" s="6">
        <v>4</v>
      </c>
      <c r="E141" s="7" t="str">
        <f t="shared" si="19"/>
        <v/>
      </c>
      <c r="F141" s="7">
        <f t="shared" si="20"/>
        <v>2.5316455696202531E-2</v>
      </c>
      <c r="G141" s="7">
        <f t="shared" ref="G141:G175" si="22">+IF(AND(C141=0,D141=0)," ",IF(C141=0,1,IF(D141=0,-1,(D141-C141)/C141)))</f>
        <v>1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1</v>
      </c>
      <c r="E144" s="7" t="str">
        <f t="shared" si="19"/>
        <v/>
      </c>
      <c r="F144" s="7">
        <f t="shared" si="20"/>
        <v>6.3291139240506328E-3</v>
      </c>
      <c r="G144" s="7">
        <f t="shared" si="22"/>
        <v>1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4</v>
      </c>
      <c r="D145" s="6">
        <v>1</v>
      </c>
      <c r="E145" s="7">
        <f t="shared" si="19"/>
        <v>9.3896713615023476E-3</v>
      </c>
      <c r="F145" s="7">
        <f t="shared" si="20"/>
        <v>6.3291139240506328E-3</v>
      </c>
      <c r="G145" s="7">
        <f t="shared" si="22"/>
        <v>-0.75</v>
      </c>
      <c r="H145" s="14">
        <f t="shared" si="21"/>
        <v>-7.0422535211267607E-3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4</v>
      </c>
      <c r="D147" s="6">
        <v>1</v>
      </c>
      <c r="E147" s="7">
        <f t="shared" si="19"/>
        <v>9.3896713615023476E-3</v>
      </c>
      <c r="F147" s="7">
        <f t="shared" si="20"/>
        <v>6.3291139240506328E-3</v>
      </c>
      <c r="G147" s="7">
        <f t="shared" si="22"/>
        <v>-0.75</v>
      </c>
      <c r="H147" s="14">
        <f t="shared" si="21"/>
        <v>-7.0422535211267607E-3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4</v>
      </c>
      <c r="D151" s="6">
        <v>0</v>
      </c>
      <c r="E151" s="7">
        <f t="shared" si="19"/>
        <v>9.3896713615023476E-3</v>
      </c>
      <c r="F151" s="7" t="str">
        <f t="shared" si="20"/>
        <v/>
      </c>
      <c r="G151" s="7">
        <f t="shared" si="22"/>
        <v>-1</v>
      </c>
      <c r="H151" s="14">
        <f t="shared" si="21"/>
        <v>-9.3896713615023476E-3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0</v>
      </c>
      <c r="E161" s="7">
        <f t="shared" si="19"/>
        <v>2.3474178403755869E-3</v>
      </c>
      <c r="F161" s="7" t="str">
        <f t="shared" si="20"/>
        <v/>
      </c>
      <c r="G161" s="7">
        <f t="shared" si="22"/>
        <v>-1</v>
      </c>
      <c r="H161" s="14">
        <f t="shared" si="21"/>
        <v>-2.3474178403755869E-3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0</v>
      </c>
      <c r="E165" s="7">
        <f t="shared" si="19"/>
        <v>2.3474178403755869E-3</v>
      </c>
      <c r="F165" s="7" t="str">
        <f t="shared" si="20"/>
        <v/>
      </c>
      <c r="G165" s="7">
        <f t="shared" si="22"/>
        <v>-1</v>
      </c>
      <c r="H165" s="14">
        <f t="shared" si="21"/>
        <v>-2.3474178403755869E-3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8</v>
      </c>
      <c r="D172" s="6">
        <v>1</v>
      </c>
      <c r="E172" s="7">
        <f t="shared" si="19"/>
        <v>1.8779342723004695E-2</v>
      </c>
      <c r="F172" s="7">
        <f t="shared" si="20"/>
        <v>6.3291139240506328E-3</v>
      </c>
      <c r="G172" s="7">
        <f t="shared" si="22"/>
        <v>-0.875</v>
      </c>
      <c r="H172" s="14">
        <f t="shared" ref="H172:H175" si="23">+IF(OR(AND(E172=""),(G172="")),"",E172*G172)</f>
        <v>-1.6431924882629109E-2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294</v>
      </c>
      <c r="D181" s="10">
        <f>SUM(D182:D356)</f>
        <v>383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0.30272108843537415</v>
      </c>
      <c r="H181" s="24">
        <f t="shared" ref="H181:H212" si="26">+IF(OR(AND(E181=""),(G181="")),"",E181*G181)</f>
        <v>0.30272108843537415</v>
      </c>
    </row>
    <row r="182" spans="1:8" x14ac:dyDescent="0.2">
      <c r="A182" s="26"/>
      <c r="B182" s="27" t="s">
        <v>162</v>
      </c>
      <c r="C182" s="30">
        <v>1</v>
      </c>
      <c r="D182" s="11">
        <v>0</v>
      </c>
      <c r="E182" s="12">
        <f t="shared" si="24"/>
        <v>3.4013605442176869E-3</v>
      </c>
      <c r="F182" s="12" t="str">
        <f t="shared" si="25"/>
        <v/>
      </c>
      <c r="G182" s="12">
        <f t="shared" ref="G182:G213" si="27">+IF(AND(C182=0,D182=0)," ",IF(C182=0,1,IF(D182=0,-1,(D182-C182)/C182)))</f>
        <v>-1</v>
      </c>
      <c r="H182" s="13">
        <f t="shared" si="26"/>
        <v>-3.4013605442176869E-3</v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2.6109660574412533E-3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1</v>
      </c>
      <c r="E184" s="7" t="str">
        <f t="shared" si="24"/>
        <v/>
      </c>
      <c r="F184" s="7">
        <f t="shared" si="25"/>
        <v>2.6109660574412533E-3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</v>
      </c>
      <c r="D186" s="6">
        <v>2</v>
      </c>
      <c r="E186" s="7">
        <f t="shared" si="24"/>
        <v>3.4013605442176869E-3</v>
      </c>
      <c r="F186" s="7">
        <f t="shared" si="25"/>
        <v>5.2219321148825066E-3</v>
      </c>
      <c r="G186" s="7">
        <f t="shared" si="27"/>
        <v>1</v>
      </c>
      <c r="H186" s="14">
        <f t="shared" si="26"/>
        <v>3.4013605442176869E-3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10</v>
      </c>
      <c r="D188" s="6">
        <v>62</v>
      </c>
      <c r="E188" s="7">
        <f t="shared" si="24"/>
        <v>3.4013605442176874E-2</v>
      </c>
      <c r="F188" s="7">
        <f t="shared" si="25"/>
        <v>0.16187989556135771</v>
      </c>
      <c r="G188" s="7">
        <f t="shared" si="27"/>
        <v>5.2</v>
      </c>
      <c r="H188" s="14">
        <f t="shared" si="26"/>
        <v>0.17687074829931976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1</v>
      </c>
      <c r="E191" s="7" t="str">
        <f t="shared" si="24"/>
        <v/>
      </c>
      <c r="F191" s="7">
        <f t="shared" si="25"/>
        <v>2.6109660574412533E-3</v>
      </c>
      <c r="G191" s="7">
        <f t="shared" si="27"/>
        <v>1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</v>
      </c>
      <c r="D195" s="6">
        <v>38</v>
      </c>
      <c r="E195" s="7">
        <f t="shared" si="24"/>
        <v>3.4013605442176869E-3</v>
      </c>
      <c r="F195" s="7">
        <f t="shared" si="25"/>
        <v>9.921671018276762E-2</v>
      </c>
      <c r="G195" s="7">
        <f t="shared" si="27"/>
        <v>37</v>
      </c>
      <c r="H195" s="14">
        <f t="shared" si="26"/>
        <v>0.12585034013605442</v>
      </c>
    </row>
    <row r="196" spans="1:8" x14ac:dyDescent="0.2">
      <c r="A196" s="26"/>
      <c r="B196" s="28" t="s">
        <v>176</v>
      </c>
      <c r="C196" s="31">
        <v>4</v>
      </c>
      <c r="D196" s="6">
        <v>5</v>
      </c>
      <c r="E196" s="7">
        <f t="shared" si="24"/>
        <v>1.3605442176870748E-2</v>
      </c>
      <c r="F196" s="7">
        <f t="shared" si="25"/>
        <v>1.3054830287206266E-2</v>
      </c>
      <c r="G196" s="7">
        <f t="shared" si="27"/>
        <v>0.25</v>
      </c>
      <c r="H196" s="14">
        <f t="shared" si="26"/>
        <v>3.4013605442176869E-3</v>
      </c>
    </row>
    <row r="197" spans="1:8" ht="25.5" x14ac:dyDescent="0.2">
      <c r="A197" s="26"/>
      <c r="B197" s="28" t="s">
        <v>177</v>
      </c>
      <c r="C197" s="31">
        <v>9</v>
      </c>
      <c r="D197" s="6">
        <v>2</v>
      </c>
      <c r="E197" s="7">
        <f t="shared" si="24"/>
        <v>3.0612244897959183E-2</v>
      </c>
      <c r="F197" s="7">
        <f t="shared" si="25"/>
        <v>5.2219321148825066E-3</v>
      </c>
      <c r="G197" s="7">
        <f t="shared" si="27"/>
        <v>-0.77777777777777779</v>
      </c>
      <c r="H197" s="14">
        <f t="shared" si="26"/>
        <v>-2.3809523809523808E-2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0</v>
      </c>
      <c r="E200" s="7">
        <f t="shared" si="24"/>
        <v>3.4013605442176869E-3</v>
      </c>
      <c r="F200" s="7" t="str">
        <f t="shared" si="25"/>
        <v/>
      </c>
      <c r="G200" s="7">
        <f t="shared" si="27"/>
        <v>-1</v>
      </c>
      <c r="H200" s="14">
        <f t="shared" si="26"/>
        <v>-3.4013605442176869E-3</v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18</v>
      </c>
      <c r="D202" s="6">
        <v>0</v>
      </c>
      <c r="E202" s="7">
        <f t="shared" si="24"/>
        <v>6.1224489795918366E-2</v>
      </c>
      <c r="F202" s="7" t="str">
        <f t="shared" si="25"/>
        <v/>
      </c>
      <c r="G202" s="7">
        <f t="shared" si="27"/>
        <v>-1</v>
      </c>
      <c r="H202" s="14">
        <f t="shared" si="26"/>
        <v>-6.1224489795918366E-2</v>
      </c>
    </row>
    <row r="203" spans="1:8" x14ac:dyDescent="0.2">
      <c r="A203" s="26"/>
      <c r="B203" s="28" t="s">
        <v>183</v>
      </c>
      <c r="C203" s="31">
        <v>2</v>
      </c>
      <c r="D203" s="6">
        <v>9</v>
      </c>
      <c r="E203" s="7">
        <f t="shared" si="24"/>
        <v>6.8027210884353739E-3</v>
      </c>
      <c r="F203" s="7">
        <f t="shared" si="25"/>
        <v>2.3498694516971279E-2</v>
      </c>
      <c r="G203" s="7">
        <f t="shared" si="27"/>
        <v>3.5</v>
      </c>
      <c r="H203" s="14">
        <f t="shared" si="26"/>
        <v>2.3809523809523808E-2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26</v>
      </c>
      <c r="E208" s="7">
        <f t="shared" si="24"/>
        <v>6.8027210884353739E-3</v>
      </c>
      <c r="F208" s="7">
        <f t="shared" si="25"/>
        <v>6.7885117493472591E-2</v>
      </c>
      <c r="G208" s="7">
        <f t="shared" si="27"/>
        <v>12</v>
      </c>
      <c r="H208" s="14">
        <f t="shared" si="26"/>
        <v>8.1632653061224483E-2</v>
      </c>
    </row>
    <row r="209" spans="1:8" x14ac:dyDescent="0.2">
      <c r="A209" s="26"/>
      <c r="B209" s="28" t="s">
        <v>189</v>
      </c>
      <c r="C209" s="31">
        <v>5</v>
      </c>
      <c r="D209" s="6">
        <v>17</v>
      </c>
      <c r="E209" s="7">
        <f t="shared" si="24"/>
        <v>1.7006802721088437E-2</v>
      </c>
      <c r="F209" s="7">
        <f t="shared" si="25"/>
        <v>4.4386422976501305E-2</v>
      </c>
      <c r="G209" s="7">
        <f t="shared" si="27"/>
        <v>2.4</v>
      </c>
      <c r="H209" s="14">
        <f t="shared" si="26"/>
        <v>4.0816326530612249E-2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13</v>
      </c>
      <c r="D211" s="6">
        <v>4</v>
      </c>
      <c r="E211" s="7">
        <f t="shared" si="24"/>
        <v>4.4217687074829932E-2</v>
      </c>
      <c r="F211" s="7">
        <f t="shared" si="25"/>
        <v>1.0443864229765013E-2</v>
      </c>
      <c r="G211" s="7">
        <f t="shared" si="27"/>
        <v>-0.69230769230769229</v>
      </c>
      <c r="H211" s="14">
        <f t="shared" si="26"/>
        <v>-3.0612244897959183E-2</v>
      </c>
    </row>
    <row r="212" spans="1:8" x14ac:dyDescent="0.2">
      <c r="A212" s="26"/>
      <c r="B212" s="28" t="s">
        <v>192</v>
      </c>
      <c r="C212" s="31">
        <v>13</v>
      </c>
      <c r="D212" s="6">
        <v>13</v>
      </c>
      <c r="E212" s="7">
        <f t="shared" si="24"/>
        <v>4.4217687074829932E-2</v>
      </c>
      <c r="F212" s="7">
        <f t="shared" si="25"/>
        <v>3.3942558746736295E-2</v>
      </c>
      <c r="G212" s="7">
        <f t="shared" si="27"/>
        <v>0</v>
      </c>
      <c r="H212" s="14">
        <f t="shared" si="26"/>
        <v>0</v>
      </c>
    </row>
    <row r="213" spans="1:8" x14ac:dyDescent="0.2">
      <c r="A213" s="26"/>
      <c r="B213" s="28" t="s">
        <v>193</v>
      </c>
      <c r="C213" s="31">
        <v>28</v>
      </c>
      <c r="D213" s="6">
        <v>16</v>
      </c>
      <c r="E213" s="7">
        <f t="shared" ref="E213:E244" si="28">+IF(C213=0,"",C213/C$181)</f>
        <v>9.5238095238095233E-2</v>
      </c>
      <c r="F213" s="7">
        <f t="shared" ref="F213:F244" si="29">+IF(D213=0,"",D213/D$181)</f>
        <v>4.1775456919060053E-2</v>
      </c>
      <c r="G213" s="7">
        <f t="shared" si="27"/>
        <v>-0.42857142857142855</v>
      </c>
      <c r="H213" s="14">
        <f t="shared" ref="H213:H244" si="30">+IF(OR(AND(E213=""),(G213="")),"",E213*G213)</f>
        <v>-4.0816326530612242E-2</v>
      </c>
    </row>
    <row r="214" spans="1:8" x14ac:dyDescent="0.2">
      <c r="A214" s="26"/>
      <c r="B214" s="28" t="s">
        <v>194</v>
      </c>
      <c r="C214" s="31">
        <v>7</v>
      </c>
      <c r="D214" s="6">
        <v>7</v>
      </c>
      <c r="E214" s="7">
        <f t="shared" si="28"/>
        <v>2.3809523809523808E-2</v>
      </c>
      <c r="F214" s="7">
        <f t="shared" si="29"/>
        <v>1.8276762402088774E-2</v>
      </c>
      <c r="G214" s="7">
        <f t="shared" ref="G214:G245" si="31">+IF(AND(C214=0,D214=0)," ",IF(C214=0,1,IF(D214=0,-1,(D214-C214)/C214)))</f>
        <v>0</v>
      </c>
      <c r="H214" s="14">
        <f t="shared" si="30"/>
        <v>0</v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2</v>
      </c>
      <c r="D216" s="6">
        <v>1</v>
      </c>
      <c r="E216" s="7">
        <f t="shared" si="28"/>
        <v>6.8027210884353739E-3</v>
      </c>
      <c r="F216" s="7">
        <f t="shared" si="29"/>
        <v>2.6109660574412533E-3</v>
      </c>
      <c r="G216" s="7">
        <f t="shared" si="31"/>
        <v>-0.5</v>
      </c>
      <c r="H216" s="14">
        <f t="shared" si="30"/>
        <v>-3.4013605442176869E-3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</v>
      </c>
      <c r="D218" s="6">
        <v>2</v>
      </c>
      <c r="E218" s="7">
        <f t="shared" si="28"/>
        <v>3.4013605442176869E-3</v>
      </c>
      <c r="F218" s="7">
        <f t="shared" si="29"/>
        <v>5.2219321148825066E-3</v>
      </c>
      <c r="G218" s="7">
        <f t="shared" si="31"/>
        <v>1</v>
      </c>
      <c r="H218" s="14">
        <f t="shared" si="30"/>
        <v>3.4013605442176869E-3</v>
      </c>
    </row>
    <row r="219" spans="1:8" x14ac:dyDescent="0.2">
      <c r="A219" s="26"/>
      <c r="B219" s="28" t="s">
        <v>199</v>
      </c>
      <c r="C219" s="31">
        <v>5</v>
      </c>
      <c r="D219" s="6">
        <v>7</v>
      </c>
      <c r="E219" s="7">
        <f t="shared" si="28"/>
        <v>1.7006802721088437E-2</v>
      </c>
      <c r="F219" s="7">
        <f t="shared" si="29"/>
        <v>1.8276762402088774E-2</v>
      </c>
      <c r="G219" s="7">
        <f t="shared" si="31"/>
        <v>0.4</v>
      </c>
      <c r="H219" s="14">
        <f t="shared" si="30"/>
        <v>6.8027210884353748E-3</v>
      </c>
    </row>
    <row r="220" spans="1:8" x14ac:dyDescent="0.2">
      <c r="A220" s="26"/>
      <c r="B220" s="28" t="s">
        <v>200</v>
      </c>
      <c r="C220" s="31">
        <v>1</v>
      </c>
      <c r="D220" s="6">
        <v>3</v>
      </c>
      <c r="E220" s="7">
        <f t="shared" si="28"/>
        <v>3.4013605442176869E-3</v>
      </c>
      <c r="F220" s="7">
        <f t="shared" si="29"/>
        <v>7.832898172323759E-3</v>
      </c>
      <c r="G220" s="7">
        <f t="shared" si="31"/>
        <v>2</v>
      </c>
      <c r="H220" s="14">
        <f t="shared" si="30"/>
        <v>6.8027210884353739E-3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5</v>
      </c>
      <c r="D223" s="6">
        <v>9</v>
      </c>
      <c r="E223" s="7">
        <f t="shared" si="28"/>
        <v>1.7006802721088437E-2</v>
      </c>
      <c r="F223" s="7">
        <f t="shared" si="29"/>
        <v>2.3498694516971279E-2</v>
      </c>
      <c r="G223" s="7">
        <f t="shared" si="31"/>
        <v>0.8</v>
      </c>
      <c r="H223" s="14">
        <f t="shared" si="30"/>
        <v>1.360544217687075E-2</v>
      </c>
    </row>
    <row r="224" spans="1:8" x14ac:dyDescent="0.2">
      <c r="A224" s="26"/>
      <c r="B224" s="28" t="s">
        <v>204</v>
      </c>
      <c r="C224" s="31">
        <v>0</v>
      </c>
      <c r="D224" s="6">
        <v>1</v>
      </c>
      <c r="E224" s="7" t="str">
        <f t="shared" si="28"/>
        <v/>
      </c>
      <c r="F224" s="7">
        <f t="shared" si="29"/>
        <v>2.6109660574412533E-3</v>
      </c>
      <c r="G224" s="7">
        <f t="shared" si="31"/>
        <v>1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13</v>
      </c>
      <c r="D228" s="6">
        <v>7</v>
      </c>
      <c r="E228" s="7">
        <f t="shared" si="28"/>
        <v>4.4217687074829932E-2</v>
      </c>
      <c r="F228" s="7">
        <f t="shared" si="29"/>
        <v>1.8276762402088774E-2</v>
      </c>
      <c r="G228" s="7">
        <f t="shared" si="31"/>
        <v>-0.46153846153846156</v>
      </c>
      <c r="H228" s="14">
        <f t="shared" si="30"/>
        <v>-2.0408163265306124E-2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21</v>
      </c>
      <c r="D235" s="6">
        <v>23</v>
      </c>
      <c r="E235" s="7">
        <f t="shared" si="28"/>
        <v>7.1428571428571425E-2</v>
      </c>
      <c r="F235" s="7">
        <f t="shared" si="29"/>
        <v>6.0052219321148827E-2</v>
      </c>
      <c r="G235" s="7">
        <f t="shared" si="31"/>
        <v>9.5238095238095233E-2</v>
      </c>
      <c r="H235" s="14">
        <f t="shared" si="30"/>
        <v>6.802721088435373E-3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</v>
      </c>
      <c r="D241" s="6">
        <v>7</v>
      </c>
      <c r="E241" s="7">
        <f t="shared" si="28"/>
        <v>3.4013605442176869E-3</v>
      </c>
      <c r="F241" s="7">
        <f t="shared" si="29"/>
        <v>1.8276762402088774E-2</v>
      </c>
      <c r="G241" s="7">
        <f t="shared" si="31"/>
        <v>6</v>
      </c>
      <c r="H241" s="14">
        <f t="shared" si="30"/>
        <v>2.0408163265306121E-2</v>
      </c>
    </row>
    <row r="242" spans="1:8" x14ac:dyDescent="0.2">
      <c r="A242" s="26"/>
      <c r="B242" s="28" t="s">
        <v>222</v>
      </c>
      <c r="C242" s="31">
        <v>0</v>
      </c>
      <c r="D242" s="6">
        <v>1</v>
      </c>
      <c r="E242" s="7" t="str">
        <f t="shared" si="28"/>
        <v/>
      </c>
      <c r="F242" s="7">
        <f t="shared" si="29"/>
        <v>2.6109660574412533E-3</v>
      </c>
      <c r="G242" s="7">
        <f t="shared" si="31"/>
        <v>1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1</v>
      </c>
      <c r="E245" s="7" t="str">
        <f t="shared" ref="E245:E276" si="32">+IF(C245=0,"",C245/C$181)</f>
        <v/>
      </c>
      <c r="F245" s="7">
        <f t="shared" ref="F245:F276" si="33">+IF(D245=0,"",D245/D$181)</f>
        <v>2.6109660574412533E-3</v>
      </c>
      <c r="G245" s="7">
        <f t="shared" si="31"/>
        <v>1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13</v>
      </c>
      <c r="D248" s="6">
        <v>6</v>
      </c>
      <c r="E248" s="7">
        <f t="shared" si="32"/>
        <v>4.4217687074829932E-2</v>
      </c>
      <c r="F248" s="7">
        <f t="shared" si="33"/>
        <v>1.5665796344647518E-2</v>
      </c>
      <c r="G248" s="7">
        <f t="shared" si="35"/>
        <v>-0.53846153846153844</v>
      </c>
      <c r="H248" s="14">
        <f t="shared" si="34"/>
        <v>-2.3809523809523808E-2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2</v>
      </c>
      <c r="E250" s="7" t="str">
        <f t="shared" si="32"/>
        <v/>
      </c>
      <c r="F250" s="7">
        <f t="shared" si="33"/>
        <v>5.2219321148825066E-3</v>
      </c>
      <c r="G250" s="7">
        <f t="shared" si="35"/>
        <v>1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2</v>
      </c>
      <c r="E251" s="7" t="str">
        <f t="shared" si="32"/>
        <v/>
      </c>
      <c r="F251" s="7">
        <f t="shared" si="33"/>
        <v>5.2219321148825066E-3</v>
      </c>
      <c r="G251" s="7">
        <f t="shared" si="35"/>
        <v>1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8</v>
      </c>
      <c r="E258" s="7" t="str">
        <f t="shared" si="32"/>
        <v/>
      </c>
      <c r="F258" s="7">
        <f t="shared" si="33"/>
        <v>2.0887728459530026E-2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1</v>
      </c>
      <c r="E260" s="7" t="str">
        <f t="shared" si="32"/>
        <v/>
      </c>
      <c r="F260" s="7">
        <f t="shared" si="33"/>
        <v>2.6109660574412533E-3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1</v>
      </c>
      <c r="D264" s="6">
        <v>1</v>
      </c>
      <c r="E264" s="7">
        <f t="shared" si="32"/>
        <v>3.4013605442176869E-3</v>
      </c>
      <c r="F264" s="7">
        <f t="shared" si="33"/>
        <v>2.6109660574412533E-3</v>
      </c>
      <c r="G264" s="7">
        <f t="shared" si="35"/>
        <v>0</v>
      </c>
      <c r="H264" s="14">
        <f t="shared" si="34"/>
        <v>0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1</v>
      </c>
      <c r="D269" s="6">
        <v>0</v>
      </c>
      <c r="E269" s="7">
        <f t="shared" si="32"/>
        <v>3.4013605442176869E-3</v>
      </c>
      <c r="F269" s="7" t="str">
        <f t="shared" si="33"/>
        <v/>
      </c>
      <c r="G269" s="7">
        <f t="shared" si="35"/>
        <v>-1</v>
      </c>
      <c r="H269" s="14">
        <f t="shared" si="34"/>
        <v>-3.4013605442176869E-3</v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4</v>
      </c>
      <c r="D280" s="6">
        <v>0</v>
      </c>
      <c r="E280" s="7">
        <f t="shared" si="36"/>
        <v>1.3605442176870748E-2</v>
      </c>
      <c r="F280" s="7" t="str">
        <f t="shared" si="37"/>
        <v/>
      </c>
      <c r="G280" s="7">
        <f t="shared" si="39"/>
        <v>-1</v>
      </c>
      <c r="H280" s="14">
        <f t="shared" si="38"/>
        <v>-1.3605442176870748E-2</v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3</v>
      </c>
      <c r="D285" s="6">
        <v>0</v>
      </c>
      <c r="E285" s="7">
        <f t="shared" si="36"/>
        <v>1.020408163265306E-2</v>
      </c>
      <c r="F285" s="7" t="str">
        <f t="shared" si="37"/>
        <v/>
      </c>
      <c r="G285" s="7">
        <f t="shared" si="39"/>
        <v>-1</v>
      </c>
      <c r="H285" s="14">
        <f t="shared" si="38"/>
        <v>-1.020408163265306E-2</v>
      </c>
    </row>
    <row r="286" spans="1:8" ht="25.5" x14ac:dyDescent="0.2">
      <c r="A286" s="26"/>
      <c r="B286" s="28" t="s">
        <v>266</v>
      </c>
      <c r="C286" s="31">
        <v>0</v>
      </c>
      <c r="D286" s="6">
        <v>22</v>
      </c>
      <c r="E286" s="7" t="str">
        <f t="shared" si="36"/>
        <v/>
      </c>
      <c r="F286" s="7">
        <f t="shared" si="37"/>
        <v>5.7441253263707574E-2</v>
      </c>
      <c r="G286" s="7">
        <f t="shared" si="39"/>
        <v>1</v>
      </c>
      <c r="H286" s="14" t="str">
        <f t="shared" si="38"/>
        <v/>
      </c>
    </row>
    <row r="287" spans="1:8" x14ac:dyDescent="0.2">
      <c r="A287" s="26"/>
      <c r="B287" s="28" t="s">
        <v>267</v>
      </c>
      <c r="C287" s="31">
        <v>0</v>
      </c>
      <c r="D287" s="6">
        <v>1</v>
      </c>
      <c r="E287" s="7" t="str">
        <f t="shared" si="36"/>
        <v/>
      </c>
      <c r="F287" s="7">
        <f t="shared" si="37"/>
        <v>2.6109660574412533E-3</v>
      </c>
      <c r="G287" s="7">
        <f t="shared" si="39"/>
        <v>1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0</v>
      </c>
      <c r="E290" s="7">
        <f t="shared" si="36"/>
        <v>3.4013605442176869E-3</v>
      </c>
      <c r="F290" s="7" t="str">
        <f t="shared" si="37"/>
        <v/>
      </c>
      <c r="G290" s="7">
        <f t="shared" si="39"/>
        <v>-1</v>
      </c>
      <c r="H290" s="14">
        <f t="shared" si="38"/>
        <v>-3.4013605442176869E-3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4</v>
      </c>
      <c r="D293" s="6">
        <v>5</v>
      </c>
      <c r="E293" s="7">
        <f t="shared" si="36"/>
        <v>1.3605442176870748E-2</v>
      </c>
      <c r="F293" s="7">
        <f t="shared" si="37"/>
        <v>1.3054830287206266E-2</v>
      </c>
      <c r="G293" s="7">
        <f t="shared" si="39"/>
        <v>0.25</v>
      </c>
      <c r="H293" s="14">
        <f t="shared" si="38"/>
        <v>3.4013605442176869E-3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1</v>
      </c>
      <c r="D299" s="6">
        <v>0</v>
      </c>
      <c r="E299" s="7">
        <f t="shared" si="36"/>
        <v>3.4013605442176869E-3</v>
      </c>
      <c r="F299" s="7" t="str">
        <f t="shared" si="37"/>
        <v/>
      </c>
      <c r="G299" s="7">
        <f t="shared" si="39"/>
        <v>-1</v>
      </c>
      <c r="H299" s="14">
        <f t="shared" si="38"/>
        <v>-3.4013605442176869E-3</v>
      </c>
    </row>
    <row r="300" spans="1:8" x14ac:dyDescent="0.2">
      <c r="A300" s="26"/>
      <c r="B300" s="28" t="s">
        <v>280</v>
      </c>
      <c r="C300" s="31">
        <v>0</v>
      </c>
      <c r="D300" s="6">
        <v>1</v>
      </c>
      <c r="E300" s="7" t="str">
        <f t="shared" si="36"/>
        <v/>
      </c>
      <c r="F300" s="7">
        <f t="shared" si="37"/>
        <v>2.6109660574412533E-3</v>
      </c>
      <c r="G300" s="7">
        <f t="shared" si="39"/>
        <v>1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10</v>
      </c>
      <c r="E304" s="7" t="str">
        <f t="shared" si="36"/>
        <v/>
      </c>
      <c r="F304" s="7">
        <f t="shared" si="37"/>
        <v>2.6109660574412531E-2</v>
      </c>
      <c r="G304" s="7">
        <f t="shared" si="39"/>
        <v>1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10</v>
      </c>
      <c r="D305" s="6">
        <v>4</v>
      </c>
      <c r="E305" s="7">
        <f t="shared" si="36"/>
        <v>3.4013605442176874E-2</v>
      </c>
      <c r="F305" s="7">
        <f t="shared" si="37"/>
        <v>1.0443864229765013E-2</v>
      </c>
      <c r="G305" s="7">
        <f t="shared" si="39"/>
        <v>-0.6</v>
      </c>
      <c r="H305" s="14">
        <f t="shared" si="38"/>
        <v>-2.0408163265306124E-2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3</v>
      </c>
      <c r="E309" s="7" t="str">
        <f t="shared" ref="E309:E340" si="40">+IF(C309=0,"",C309/C$181)</f>
        <v/>
      </c>
      <c r="F309" s="7">
        <f t="shared" ref="F309:F340" si="41">+IF(D309=0,"",D309/D$181)</f>
        <v>7.832898172323759E-3</v>
      </c>
      <c r="G309" s="7">
        <f t="shared" si="39"/>
        <v>1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6</v>
      </c>
      <c r="D311" s="6">
        <v>0</v>
      </c>
      <c r="E311" s="7">
        <f t="shared" si="40"/>
        <v>2.0408163265306121E-2</v>
      </c>
      <c r="F311" s="7" t="str">
        <f t="shared" si="41"/>
        <v/>
      </c>
      <c r="G311" s="7">
        <f t="shared" si="43"/>
        <v>-1</v>
      </c>
      <c r="H311" s="14">
        <f t="shared" si="42"/>
        <v>-2.0408163265306121E-2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</v>
      </c>
      <c r="D313" s="6">
        <v>0</v>
      </c>
      <c r="E313" s="7">
        <f t="shared" si="40"/>
        <v>3.4013605442176869E-3</v>
      </c>
      <c r="F313" s="7" t="str">
        <f t="shared" si="41"/>
        <v/>
      </c>
      <c r="G313" s="7">
        <f t="shared" si="43"/>
        <v>-1</v>
      </c>
      <c r="H313" s="14">
        <f t="shared" si="42"/>
        <v>-3.4013605442176869E-3</v>
      </c>
    </row>
    <row r="314" spans="1:8" ht="25.5" x14ac:dyDescent="0.2">
      <c r="A314" s="26"/>
      <c r="B314" s="28" t="s">
        <v>294</v>
      </c>
      <c r="C314" s="31">
        <v>49</v>
      </c>
      <c r="D314" s="6">
        <v>15</v>
      </c>
      <c r="E314" s="7">
        <f t="shared" si="40"/>
        <v>0.16666666666666666</v>
      </c>
      <c r="F314" s="7">
        <f t="shared" si="41"/>
        <v>3.91644908616188E-2</v>
      </c>
      <c r="G314" s="7">
        <f t="shared" si="43"/>
        <v>-0.69387755102040816</v>
      </c>
      <c r="H314" s="14">
        <f t="shared" si="42"/>
        <v>-0.11564625850340135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2</v>
      </c>
      <c r="D316" s="6">
        <v>0</v>
      </c>
      <c r="E316" s="7">
        <f t="shared" si="40"/>
        <v>6.8027210884353739E-3</v>
      </c>
      <c r="F316" s="7" t="str">
        <f t="shared" si="41"/>
        <v/>
      </c>
      <c r="G316" s="7">
        <f t="shared" si="43"/>
        <v>-1</v>
      </c>
      <c r="H316" s="14">
        <f t="shared" si="42"/>
        <v>-6.8027210884353739E-3</v>
      </c>
    </row>
    <row r="317" spans="1:8" x14ac:dyDescent="0.2">
      <c r="A317" s="26"/>
      <c r="B317" s="28" t="s">
        <v>297</v>
      </c>
      <c r="C317" s="31">
        <v>1</v>
      </c>
      <c r="D317" s="6">
        <v>3</v>
      </c>
      <c r="E317" s="7">
        <f t="shared" si="40"/>
        <v>3.4013605442176869E-3</v>
      </c>
      <c r="F317" s="7">
        <f t="shared" si="41"/>
        <v>7.832898172323759E-3</v>
      </c>
      <c r="G317" s="7">
        <f t="shared" si="43"/>
        <v>2</v>
      </c>
      <c r="H317" s="14">
        <f t="shared" si="42"/>
        <v>6.8027210884353739E-3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6</v>
      </c>
      <c r="D320" s="6">
        <v>1</v>
      </c>
      <c r="E320" s="7">
        <f t="shared" si="40"/>
        <v>2.0408163265306121E-2</v>
      </c>
      <c r="F320" s="7">
        <f t="shared" si="41"/>
        <v>2.6109660574412533E-3</v>
      </c>
      <c r="G320" s="7">
        <f t="shared" si="43"/>
        <v>-0.83333333333333337</v>
      </c>
      <c r="H320" s="14">
        <f t="shared" si="42"/>
        <v>-1.7006802721088433E-2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5</v>
      </c>
      <c r="D325" s="6">
        <v>3</v>
      </c>
      <c r="E325" s="7">
        <f t="shared" si="40"/>
        <v>1.7006802721088437E-2</v>
      </c>
      <c r="F325" s="7">
        <f t="shared" si="41"/>
        <v>7.832898172323759E-3</v>
      </c>
      <c r="G325" s="7">
        <f t="shared" si="43"/>
        <v>-0.4</v>
      </c>
      <c r="H325" s="14">
        <f t="shared" si="42"/>
        <v>-6.8027210884353748E-3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8</v>
      </c>
      <c r="D329" s="6">
        <v>2</v>
      </c>
      <c r="E329" s="7">
        <f t="shared" si="40"/>
        <v>2.7210884353741496E-2</v>
      </c>
      <c r="F329" s="7">
        <f t="shared" si="41"/>
        <v>5.2219321148825066E-3</v>
      </c>
      <c r="G329" s="7">
        <f t="shared" si="43"/>
        <v>-0.75</v>
      </c>
      <c r="H329" s="14">
        <f t="shared" si="42"/>
        <v>-2.0408163265306121E-2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4</v>
      </c>
      <c r="D331" s="6">
        <v>23</v>
      </c>
      <c r="E331" s="7">
        <f t="shared" si="40"/>
        <v>1.3605442176870748E-2</v>
      </c>
      <c r="F331" s="7">
        <f t="shared" si="41"/>
        <v>6.0052219321148827E-2</v>
      </c>
      <c r="G331" s="7">
        <f t="shared" si="43"/>
        <v>4.75</v>
      </c>
      <c r="H331" s="14">
        <f t="shared" si="42"/>
        <v>6.4625850340136057E-2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5</v>
      </c>
      <c r="D333" s="6">
        <v>1</v>
      </c>
      <c r="E333" s="7">
        <f t="shared" si="40"/>
        <v>1.7006802721088437E-2</v>
      </c>
      <c r="F333" s="7">
        <f t="shared" si="41"/>
        <v>2.6109660574412533E-3</v>
      </c>
      <c r="G333" s="7">
        <f t="shared" si="43"/>
        <v>-0.8</v>
      </c>
      <c r="H333" s="14">
        <f t="shared" si="42"/>
        <v>-1.360544217687075E-2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3</v>
      </c>
      <c r="E354" s="7" t="str">
        <f t="shared" si="44"/>
        <v/>
      </c>
      <c r="F354" s="7">
        <f t="shared" si="45"/>
        <v>7.832898172323759E-3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5</v>
      </c>
      <c r="D356" s="15">
        <v>0</v>
      </c>
      <c r="E356" s="16">
        <f t="shared" si="44"/>
        <v>1.7006802721088437E-2</v>
      </c>
      <c r="F356" s="16" t="str">
        <f t="shared" si="45"/>
        <v/>
      </c>
      <c r="G356" s="16">
        <f t="shared" si="47"/>
        <v>-1</v>
      </c>
      <c r="H356" s="17">
        <f t="shared" si="46"/>
        <v>-1.7006802721088437E-2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1495</v>
      </c>
      <c r="D362" s="10">
        <f>SUM(D363:D595)</f>
        <v>1244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-0.16789297658862876</v>
      </c>
      <c r="H362" s="24">
        <f t="shared" ref="H362:H425" si="50">+IF(OR(AND(E362=""),(G362="")),"",E362*G362)</f>
        <v>-0.16789297658862876</v>
      </c>
    </row>
    <row r="363" spans="1:8" x14ac:dyDescent="0.2">
      <c r="A363" s="26"/>
      <c r="B363" s="27" t="s">
        <v>337</v>
      </c>
      <c r="C363" s="30">
        <v>5</v>
      </c>
      <c r="D363" s="11">
        <v>3</v>
      </c>
      <c r="E363" s="12">
        <f t="shared" si="48"/>
        <v>3.3444816053511705E-3</v>
      </c>
      <c r="F363" s="12">
        <f t="shared" si="49"/>
        <v>2.4115755627009648E-3</v>
      </c>
      <c r="G363" s="12">
        <f t="shared" ref="G363:G426" si="51">+IF(AND(C363=0,D363=0)," ",IF(C363=0,1,IF(D363=0,-1,(D363-C363)/C363)))</f>
        <v>-0.4</v>
      </c>
      <c r="H363" s="13">
        <f t="shared" si="50"/>
        <v>-1.3377926421404684E-3</v>
      </c>
    </row>
    <row r="364" spans="1:8" x14ac:dyDescent="0.2">
      <c r="A364" s="26"/>
      <c r="B364" s="28" t="s">
        <v>338</v>
      </c>
      <c r="C364" s="31">
        <v>4</v>
      </c>
      <c r="D364" s="6">
        <v>0</v>
      </c>
      <c r="E364" s="7">
        <f t="shared" si="48"/>
        <v>2.6755852842809363E-3</v>
      </c>
      <c r="F364" s="7" t="str">
        <f t="shared" si="49"/>
        <v/>
      </c>
      <c r="G364" s="7">
        <f t="shared" si="51"/>
        <v>-1</v>
      </c>
      <c r="H364" s="14">
        <f t="shared" si="50"/>
        <v>-2.6755852842809363E-3</v>
      </c>
    </row>
    <row r="365" spans="1:8" x14ac:dyDescent="0.2">
      <c r="A365" s="26"/>
      <c r="B365" s="28" t="s">
        <v>339</v>
      </c>
      <c r="C365" s="31">
        <v>3</v>
      </c>
      <c r="D365" s="6">
        <v>0</v>
      </c>
      <c r="E365" s="7">
        <f t="shared" si="48"/>
        <v>2.0066889632107021E-3</v>
      </c>
      <c r="F365" s="7" t="str">
        <f t="shared" si="49"/>
        <v/>
      </c>
      <c r="G365" s="7">
        <f t="shared" si="51"/>
        <v>-1</v>
      </c>
      <c r="H365" s="14">
        <f t="shared" si="50"/>
        <v>-2.0066889632107021E-3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40</v>
      </c>
      <c r="D368" s="6">
        <v>17</v>
      </c>
      <c r="E368" s="7">
        <f t="shared" si="48"/>
        <v>2.6755852842809364E-2</v>
      </c>
      <c r="F368" s="7">
        <f t="shared" si="49"/>
        <v>1.3665594855305467E-2</v>
      </c>
      <c r="G368" s="7">
        <f t="shared" si="51"/>
        <v>-0.57499999999999996</v>
      </c>
      <c r="H368" s="14">
        <f t="shared" si="50"/>
        <v>-1.5384615384615384E-2</v>
      </c>
    </row>
    <row r="369" spans="1:8" x14ac:dyDescent="0.2">
      <c r="A369" s="26"/>
      <c r="B369" s="28" t="s">
        <v>343</v>
      </c>
      <c r="C369" s="31">
        <v>1</v>
      </c>
      <c r="D369" s="6">
        <v>6</v>
      </c>
      <c r="E369" s="7">
        <f t="shared" si="48"/>
        <v>6.6889632107023408E-4</v>
      </c>
      <c r="F369" s="7">
        <f t="shared" si="49"/>
        <v>4.8231511254019296E-3</v>
      </c>
      <c r="G369" s="7">
        <f t="shared" si="51"/>
        <v>5</v>
      </c>
      <c r="H369" s="14">
        <f t="shared" si="50"/>
        <v>3.3444816053511705E-3</v>
      </c>
    </row>
    <row r="370" spans="1:8" x14ac:dyDescent="0.2">
      <c r="A370" s="26"/>
      <c r="B370" s="28" t="s">
        <v>344</v>
      </c>
      <c r="C370" s="31">
        <v>0</v>
      </c>
      <c r="D370" s="6">
        <v>2</v>
      </c>
      <c r="E370" s="7" t="str">
        <f t="shared" si="48"/>
        <v/>
      </c>
      <c r="F370" s="7">
        <f t="shared" si="49"/>
        <v>1.6077170418006431E-3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4</v>
      </c>
      <c r="D371" s="6">
        <v>2</v>
      </c>
      <c r="E371" s="7">
        <f t="shared" si="48"/>
        <v>2.6755852842809363E-3</v>
      </c>
      <c r="F371" s="7">
        <f t="shared" si="49"/>
        <v>1.6077170418006431E-3</v>
      </c>
      <c r="G371" s="7">
        <f t="shared" si="51"/>
        <v>-0.5</v>
      </c>
      <c r="H371" s="14">
        <f t="shared" si="50"/>
        <v>-1.3377926421404682E-3</v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25</v>
      </c>
      <c r="D374" s="6">
        <v>157</v>
      </c>
      <c r="E374" s="7">
        <f t="shared" si="48"/>
        <v>1.6722408026755852E-2</v>
      </c>
      <c r="F374" s="7">
        <f t="shared" si="49"/>
        <v>0.12620578778135047</v>
      </c>
      <c r="G374" s="7">
        <f t="shared" si="51"/>
        <v>5.28</v>
      </c>
      <c r="H374" s="14">
        <f t="shared" si="50"/>
        <v>8.8294314381270902E-2</v>
      </c>
    </row>
    <row r="375" spans="1:8" x14ac:dyDescent="0.2">
      <c r="A375" s="26"/>
      <c r="B375" s="28" t="s">
        <v>349</v>
      </c>
      <c r="C375" s="31">
        <v>1</v>
      </c>
      <c r="D375" s="6">
        <v>10</v>
      </c>
      <c r="E375" s="7">
        <f t="shared" si="48"/>
        <v>6.6889632107023408E-4</v>
      </c>
      <c r="F375" s="7">
        <f t="shared" si="49"/>
        <v>8.0385852090032149E-3</v>
      </c>
      <c r="G375" s="7">
        <f t="shared" si="51"/>
        <v>9</v>
      </c>
      <c r="H375" s="14">
        <f t="shared" si="50"/>
        <v>6.0200668896321068E-3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19</v>
      </c>
      <c r="D377" s="6">
        <v>12</v>
      </c>
      <c r="E377" s="7">
        <f t="shared" si="48"/>
        <v>1.2709030100334449E-2</v>
      </c>
      <c r="F377" s="7">
        <f t="shared" si="49"/>
        <v>9.6463022508038593E-3</v>
      </c>
      <c r="G377" s="7">
        <f t="shared" si="51"/>
        <v>-0.36842105263157893</v>
      </c>
      <c r="H377" s="14">
        <f t="shared" si="50"/>
        <v>-4.6822742474916385E-3</v>
      </c>
    </row>
    <row r="378" spans="1:8" x14ac:dyDescent="0.2">
      <c r="A378" s="26"/>
      <c r="B378" s="28" t="s">
        <v>352</v>
      </c>
      <c r="C378" s="31">
        <v>6</v>
      </c>
      <c r="D378" s="6">
        <v>1</v>
      </c>
      <c r="E378" s="7">
        <f t="shared" si="48"/>
        <v>4.0133779264214043E-3</v>
      </c>
      <c r="F378" s="7">
        <f t="shared" si="49"/>
        <v>8.0385852090032153E-4</v>
      </c>
      <c r="G378" s="7">
        <f t="shared" si="51"/>
        <v>-0.83333333333333337</v>
      </c>
      <c r="H378" s="14">
        <f t="shared" si="50"/>
        <v>-3.3444816053511705E-3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6</v>
      </c>
      <c r="D382" s="6">
        <v>26</v>
      </c>
      <c r="E382" s="7">
        <f t="shared" si="48"/>
        <v>4.0133779264214043E-3</v>
      </c>
      <c r="F382" s="7">
        <f t="shared" si="49"/>
        <v>2.0900321543408359E-2</v>
      </c>
      <c r="G382" s="7">
        <f t="shared" si="51"/>
        <v>3.3333333333333335</v>
      </c>
      <c r="H382" s="14">
        <f t="shared" si="50"/>
        <v>1.3377926421404682E-2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8.0267558528428085E-3</v>
      </c>
      <c r="F383" s="7" t="str">
        <f t="shared" si="49"/>
        <v/>
      </c>
      <c r="G383" s="7">
        <f t="shared" si="51"/>
        <v>-1</v>
      </c>
      <c r="H383" s="14">
        <f t="shared" si="50"/>
        <v>-8.0267558528428085E-3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26</v>
      </c>
      <c r="E385" s="7" t="str">
        <f t="shared" si="48"/>
        <v/>
      </c>
      <c r="F385" s="7">
        <f t="shared" si="49"/>
        <v>2.0900321543408359E-2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23</v>
      </c>
      <c r="D386" s="6">
        <v>8</v>
      </c>
      <c r="E386" s="7">
        <f t="shared" si="48"/>
        <v>1.5384615384615385E-2</v>
      </c>
      <c r="F386" s="7">
        <f t="shared" si="49"/>
        <v>6.4308681672025723E-3</v>
      </c>
      <c r="G386" s="7">
        <f t="shared" si="51"/>
        <v>-0.65217391304347827</v>
      </c>
      <c r="H386" s="14">
        <f t="shared" si="50"/>
        <v>-1.0033444816053512E-2</v>
      </c>
    </row>
    <row r="387" spans="1:8" x14ac:dyDescent="0.2">
      <c r="A387" s="26"/>
      <c r="B387" s="28" t="s">
        <v>361</v>
      </c>
      <c r="C387" s="31">
        <v>4</v>
      </c>
      <c r="D387" s="6">
        <v>23</v>
      </c>
      <c r="E387" s="7">
        <f t="shared" si="48"/>
        <v>2.6755852842809363E-3</v>
      </c>
      <c r="F387" s="7">
        <f t="shared" si="49"/>
        <v>1.8488745980707395E-2</v>
      </c>
      <c r="G387" s="7">
        <f t="shared" si="51"/>
        <v>4.75</v>
      </c>
      <c r="H387" s="14">
        <f t="shared" si="50"/>
        <v>1.2709030100334447E-2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5</v>
      </c>
      <c r="D393" s="6">
        <v>5</v>
      </c>
      <c r="E393" s="7">
        <f t="shared" si="48"/>
        <v>3.3444816053511705E-3</v>
      </c>
      <c r="F393" s="7">
        <f t="shared" si="49"/>
        <v>4.0192926045016075E-3</v>
      </c>
      <c r="G393" s="7">
        <f t="shared" si="51"/>
        <v>0</v>
      </c>
      <c r="H393" s="14">
        <f t="shared" si="50"/>
        <v>0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2</v>
      </c>
      <c r="D395" s="6">
        <v>0</v>
      </c>
      <c r="E395" s="7">
        <f t="shared" si="48"/>
        <v>1.3377926421404682E-3</v>
      </c>
      <c r="F395" s="7" t="str">
        <f t="shared" si="49"/>
        <v/>
      </c>
      <c r="G395" s="7">
        <f t="shared" si="51"/>
        <v>-1</v>
      </c>
      <c r="H395" s="14">
        <f t="shared" si="50"/>
        <v>-1.3377926421404682E-3</v>
      </c>
    </row>
    <row r="396" spans="1:8" ht="25.5" x14ac:dyDescent="0.2">
      <c r="A396" s="26"/>
      <c r="B396" s="28" t="s">
        <v>370</v>
      </c>
      <c r="C396" s="31">
        <v>5</v>
      </c>
      <c r="D396" s="6">
        <v>2</v>
      </c>
      <c r="E396" s="7">
        <f t="shared" si="48"/>
        <v>3.3444816053511705E-3</v>
      </c>
      <c r="F396" s="7">
        <f t="shared" si="49"/>
        <v>1.6077170418006431E-3</v>
      </c>
      <c r="G396" s="7">
        <f t="shared" si="51"/>
        <v>-0.6</v>
      </c>
      <c r="H396" s="14">
        <f t="shared" si="50"/>
        <v>-2.0066889632107021E-3</v>
      </c>
    </row>
    <row r="397" spans="1:8" x14ac:dyDescent="0.2">
      <c r="A397" s="26"/>
      <c r="B397" s="28" t="s">
        <v>371</v>
      </c>
      <c r="C397" s="31">
        <v>37</v>
      </c>
      <c r="D397" s="6">
        <v>7</v>
      </c>
      <c r="E397" s="7">
        <f t="shared" si="48"/>
        <v>2.4749163879598662E-2</v>
      </c>
      <c r="F397" s="7">
        <f t="shared" si="49"/>
        <v>5.627009646302251E-3</v>
      </c>
      <c r="G397" s="7">
        <f t="shared" si="51"/>
        <v>-0.81081081081081086</v>
      </c>
      <c r="H397" s="14">
        <f t="shared" si="50"/>
        <v>-2.0066889632107024E-2</v>
      </c>
    </row>
    <row r="398" spans="1:8" x14ac:dyDescent="0.2">
      <c r="A398" s="26"/>
      <c r="B398" s="28" t="s">
        <v>372</v>
      </c>
      <c r="C398" s="31">
        <v>0</v>
      </c>
      <c r="D398" s="6">
        <v>1</v>
      </c>
      <c r="E398" s="7" t="str">
        <f t="shared" si="48"/>
        <v/>
      </c>
      <c r="F398" s="7">
        <f t="shared" si="49"/>
        <v>8.0385852090032153E-4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1</v>
      </c>
      <c r="E400" s="7" t="str">
        <f t="shared" si="48"/>
        <v/>
      </c>
      <c r="F400" s="7">
        <f t="shared" si="49"/>
        <v>8.0385852090032153E-4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0</v>
      </c>
      <c r="D401" s="6">
        <v>6</v>
      </c>
      <c r="E401" s="7" t="str">
        <f t="shared" si="48"/>
        <v/>
      </c>
      <c r="F401" s="7">
        <f t="shared" si="49"/>
        <v>4.8231511254019296E-3</v>
      </c>
      <c r="G401" s="7">
        <f t="shared" si="51"/>
        <v>1</v>
      </c>
      <c r="H401" s="14" t="str">
        <f t="shared" si="50"/>
        <v/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3</v>
      </c>
      <c r="E405" s="7" t="str">
        <f t="shared" si="48"/>
        <v/>
      </c>
      <c r="F405" s="7">
        <f t="shared" si="49"/>
        <v>2.4115755627009648E-3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39</v>
      </c>
      <c r="D410" s="6">
        <v>82</v>
      </c>
      <c r="E410" s="7">
        <f t="shared" si="48"/>
        <v>2.6086956521739129E-2</v>
      </c>
      <c r="F410" s="7">
        <f t="shared" si="49"/>
        <v>6.591639871382636E-2</v>
      </c>
      <c r="G410" s="7">
        <f t="shared" si="51"/>
        <v>1.1025641025641026</v>
      </c>
      <c r="H410" s="14">
        <f t="shared" si="50"/>
        <v>2.8762541806020066E-2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83</v>
      </c>
      <c r="D413" s="6">
        <v>84</v>
      </c>
      <c r="E413" s="7">
        <f t="shared" si="48"/>
        <v>5.5518394648829433E-2</v>
      </c>
      <c r="F413" s="7">
        <f t="shared" si="49"/>
        <v>6.7524115755627015E-2</v>
      </c>
      <c r="G413" s="7">
        <f t="shared" si="51"/>
        <v>1.2048192771084338E-2</v>
      </c>
      <c r="H413" s="14">
        <f t="shared" si="50"/>
        <v>6.6889632107023419E-4</v>
      </c>
    </row>
    <row r="414" spans="1:8" x14ac:dyDescent="0.2">
      <c r="A414" s="26"/>
      <c r="B414" s="28" t="s">
        <v>388</v>
      </c>
      <c r="C414" s="31">
        <v>84</v>
      </c>
      <c r="D414" s="6">
        <v>75</v>
      </c>
      <c r="E414" s="7">
        <f t="shared" si="48"/>
        <v>5.6187290969899668E-2</v>
      </c>
      <c r="F414" s="7">
        <f t="shared" si="49"/>
        <v>6.0289389067524117E-2</v>
      </c>
      <c r="G414" s="7">
        <f t="shared" si="51"/>
        <v>-0.10714285714285714</v>
      </c>
      <c r="H414" s="14">
        <f t="shared" si="50"/>
        <v>-6.0200668896321068E-3</v>
      </c>
    </row>
    <row r="415" spans="1:8" x14ac:dyDescent="0.2">
      <c r="A415" s="26"/>
      <c r="B415" s="28" t="s">
        <v>389</v>
      </c>
      <c r="C415" s="31">
        <v>12</v>
      </c>
      <c r="D415" s="6">
        <v>15</v>
      </c>
      <c r="E415" s="7">
        <f t="shared" si="48"/>
        <v>8.0267558528428085E-3</v>
      </c>
      <c r="F415" s="7">
        <f t="shared" si="49"/>
        <v>1.2057877813504822E-2</v>
      </c>
      <c r="G415" s="7">
        <f t="shared" si="51"/>
        <v>0.25</v>
      </c>
      <c r="H415" s="14">
        <f t="shared" si="50"/>
        <v>2.0066889632107021E-3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4</v>
      </c>
      <c r="D417" s="6">
        <v>0</v>
      </c>
      <c r="E417" s="7">
        <f t="shared" si="48"/>
        <v>2.6755852842809363E-3</v>
      </c>
      <c r="F417" s="7" t="str">
        <f t="shared" si="49"/>
        <v/>
      </c>
      <c r="G417" s="7">
        <f t="shared" si="51"/>
        <v>-1</v>
      </c>
      <c r="H417" s="14">
        <f t="shared" si="50"/>
        <v>-2.6755852842809363E-3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8</v>
      </c>
      <c r="D419" s="6">
        <v>1</v>
      </c>
      <c r="E419" s="7">
        <f t="shared" si="48"/>
        <v>5.3511705685618726E-3</v>
      </c>
      <c r="F419" s="7">
        <f t="shared" si="49"/>
        <v>8.0385852090032153E-4</v>
      </c>
      <c r="G419" s="7">
        <f t="shared" si="51"/>
        <v>-0.875</v>
      </c>
      <c r="H419" s="14">
        <f t="shared" si="50"/>
        <v>-4.6822742474916385E-3</v>
      </c>
    </row>
    <row r="420" spans="1:8" x14ac:dyDescent="0.2">
      <c r="A420" s="26"/>
      <c r="B420" s="28" t="s">
        <v>394</v>
      </c>
      <c r="C420" s="31">
        <v>0</v>
      </c>
      <c r="D420" s="6">
        <v>2</v>
      </c>
      <c r="E420" s="7" t="str">
        <f t="shared" si="48"/>
        <v/>
      </c>
      <c r="F420" s="7">
        <f t="shared" si="49"/>
        <v>1.6077170418006431E-3</v>
      </c>
      <c r="G420" s="7">
        <f t="shared" si="51"/>
        <v>1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5</v>
      </c>
      <c r="D421" s="6">
        <v>0</v>
      </c>
      <c r="E421" s="7">
        <f t="shared" si="48"/>
        <v>3.3444816053511705E-3</v>
      </c>
      <c r="F421" s="7" t="str">
        <f t="shared" si="49"/>
        <v/>
      </c>
      <c r="G421" s="7">
        <f t="shared" si="51"/>
        <v>-1</v>
      </c>
      <c r="H421" s="14">
        <f t="shared" si="50"/>
        <v>-3.3444816053511705E-3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3</v>
      </c>
      <c r="D424" s="6">
        <v>0</v>
      </c>
      <c r="E424" s="7">
        <f t="shared" si="48"/>
        <v>2.0066889632107021E-3</v>
      </c>
      <c r="F424" s="7" t="str">
        <f t="shared" si="49"/>
        <v/>
      </c>
      <c r="G424" s="7">
        <f t="shared" si="51"/>
        <v>-1</v>
      </c>
      <c r="H424" s="14">
        <f t="shared" si="50"/>
        <v>-2.0066889632107021E-3</v>
      </c>
    </row>
    <row r="425" spans="1:8" x14ac:dyDescent="0.2">
      <c r="A425" s="26"/>
      <c r="B425" s="28" t="s">
        <v>399</v>
      </c>
      <c r="C425" s="31">
        <v>10</v>
      </c>
      <c r="D425" s="6">
        <v>2</v>
      </c>
      <c r="E425" s="7">
        <f t="shared" si="48"/>
        <v>6.688963210702341E-3</v>
      </c>
      <c r="F425" s="7">
        <f t="shared" si="49"/>
        <v>1.6077170418006431E-3</v>
      </c>
      <c r="G425" s="7">
        <f t="shared" si="51"/>
        <v>-0.8</v>
      </c>
      <c r="H425" s="14">
        <f t="shared" si="50"/>
        <v>-5.3511705685618735E-3</v>
      </c>
    </row>
    <row r="426" spans="1:8" x14ac:dyDescent="0.2">
      <c r="A426" s="26"/>
      <c r="B426" s="28" t="s">
        <v>400</v>
      </c>
      <c r="C426" s="31">
        <v>64</v>
      </c>
      <c r="D426" s="6">
        <v>69</v>
      </c>
      <c r="E426" s="7">
        <f t="shared" ref="E426:E489" si="52">+IF(C426=0,"",C426/C$362)</f>
        <v>4.2809364548494981E-2</v>
      </c>
      <c r="F426" s="7">
        <f t="shared" ref="F426:F489" si="53">+IF(D426=0,"",D426/D$362)</f>
        <v>5.5466237942122187E-2</v>
      </c>
      <c r="G426" s="7">
        <f t="shared" si="51"/>
        <v>7.8125E-2</v>
      </c>
      <c r="H426" s="14">
        <f t="shared" ref="H426:H489" si="54">+IF(OR(AND(E426=""),(G426="")),"",E426*G426)</f>
        <v>3.3444816053511705E-3</v>
      </c>
    </row>
    <row r="427" spans="1:8" x14ac:dyDescent="0.2">
      <c r="A427" s="26"/>
      <c r="B427" s="28" t="s">
        <v>401</v>
      </c>
      <c r="C427" s="31">
        <v>1</v>
      </c>
      <c r="D427" s="6">
        <v>3</v>
      </c>
      <c r="E427" s="7">
        <f t="shared" si="52"/>
        <v>6.6889632107023408E-4</v>
      </c>
      <c r="F427" s="7">
        <f t="shared" si="53"/>
        <v>2.4115755627009648E-3</v>
      </c>
      <c r="G427" s="7">
        <f t="shared" ref="G427:G490" si="55">+IF(AND(C427=0,D427=0)," ",IF(C427=0,1,IF(D427=0,-1,(D427-C427)/C427)))</f>
        <v>2</v>
      </c>
      <c r="H427" s="14">
        <f t="shared" si="54"/>
        <v>1.3377926421404682E-3</v>
      </c>
    </row>
    <row r="428" spans="1:8" x14ac:dyDescent="0.2">
      <c r="A428" s="26"/>
      <c r="B428" s="28" t="s">
        <v>402</v>
      </c>
      <c r="C428" s="31">
        <v>30</v>
      </c>
      <c r="D428" s="6">
        <v>13</v>
      </c>
      <c r="E428" s="7">
        <f t="shared" si="52"/>
        <v>2.0066889632107024E-2</v>
      </c>
      <c r="F428" s="7">
        <f t="shared" si="53"/>
        <v>1.045016077170418E-2</v>
      </c>
      <c r="G428" s="7">
        <f t="shared" si="55"/>
        <v>-0.56666666666666665</v>
      </c>
      <c r="H428" s="14">
        <f t="shared" si="54"/>
        <v>-1.137123745819398E-2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1</v>
      </c>
      <c r="D432" s="6">
        <v>0</v>
      </c>
      <c r="E432" s="7">
        <f t="shared" si="52"/>
        <v>6.6889632107023408E-4</v>
      </c>
      <c r="F432" s="7" t="str">
        <f t="shared" si="53"/>
        <v/>
      </c>
      <c r="G432" s="7">
        <f t="shared" si="55"/>
        <v>-1</v>
      </c>
      <c r="H432" s="14">
        <f t="shared" si="54"/>
        <v>-6.6889632107023408E-4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1</v>
      </c>
      <c r="D434" s="6">
        <v>0</v>
      </c>
      <c r="E434" s="7">
        <f t="shared" si="52"/>
        <v>6.6889632107023408E-4</v>
      </c>
      <c r="F434" s="7" t="str">
        <f t="shared" si="53"/>
        <v/>
      </c>
      <c r="G434" s="7">
        <f t="shared" si="55"/>
        <v>-1</v>
      </c>
      <c r="H434" s="14">
        <f t="shared" si="54"/>
        <v>-6.6889632107023408E-4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173</v>
      </c>
      <c r="D437" s="6">
        <v>135</v>
      </c>
      <c r="E437" s="7">
        <f t="shared" si="52"/>
        <v>0.11571906354515051</v>
      </c>
      <c r="F437" s="7">
        <f t="shared" si="53"/>
        <v>0.10852090032154341</v>
      </c>
      <c r="G437" s="7">
        <f t="shared" si="55"/>
        <v>-0.21965317919075145</v>
      </c>
      <c r="H437" s="14">
        <f t="shared" si="54"/>
        <v>-2.5418060200668897E-2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15</v>
      </c>
      <c r="D441" s="6">
        <v>3</v>
      </c>
      <c r="E441" s="7">
        <f t="shared" si="52"/>
        <v>1.0033444816053512E-2</v>
      </c>
      <c r="F441" s="7">
        <f t="shared" si="53"/>
        <v>2.4115755627009648E-3</v>
      </c>
      <c r="G441" s="7">
        <f t="shared" si="55"/>
        <v>-0.8</v>
      </c>
      <c r="H441" s="14">
        <f t="shared" si="54"/>
        <v>-8.0267558528428103E-3</v>
      </c>
    </row>
    <row r="442" spans="1:8" x14ac:dyDescent="0.2">
      <c r="A442" s="26"/>
      <c r="B442" s="28" t="s">
        <v>416</v>
      </c>
      <c r="C442" s="31">
        <v>6</v>
      </c>
      <c r="D442" s="6">
        <v>1</v>
      </c>
      <c r="E442" s="7">
        <f t="shared" si="52"/>
        <v>4.0133779264214043E-3</v>
      </c>
      <c r="F442" s="7">
        <f t="shared" si="53"/>
        <v>8.0385852090032153E-4</v>
      </c>
      <c r="G442" s="7">
        <f t="shared" si="55"/>
        <v>-0.83333333333333337</v>
      </c>
      <c r="H442" s="14">
        <f t="shared" si="54"/>
        <v>-3.3444816053511705E-3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3</v>
      </c>
      <c r="D445" s="6">
        <v>2</v>
      </c>
      <c r="E445" s="7">
        <f t="shared" si="52"/>
        <v>2.0066889632107021E-3</v>
      </c>
      <c r="F445" s="7">
        <f t="shared" si="53"/>
        <v>1.6077170418006431E-3</v>
      </c>
      <c r="G445" s="7">
        <f t="shared" si="55"/>
        <v>-0.33333333333333331</v>
      </c>
      <c r="H445" s="14">
        <f t="shared" si="54"/>
        <v>-6.6889632107023397E-4</v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328</v>
      </c>
      <c r="D451" s="6">
        <v>95</v>
      </c>
      <c r="E451" s="7">
        <f t="shared" si="52"/>
        <v>0.21939799331103679</v>
      </c>
      <c r="F451" s="7">
        <f t="shared" si="53"/>
        <v>7.6366559485530547E-2</v>
      </c>
      <c r="G451" s="7">
        <f t="shared" si="55"/>
        <v>-0.71036585365853655</v>
      </c>
      <c r="H451" s="14">
        <f t="shared" si="54"/>
        <v>-0.15585284280936454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18</v>
      </c>
      <c r="D453" s="6">
        <v>4</v>
      </c>
      <c r="E453" s="7">
        <f t="shared" si="52"/>
        <v>1.2040133779264214E-2</v>
      </c>
      <c r="F453" s="7">
        <f t="shared" si="53"/>
        <v>3.2154340836012861E-3</v>
      </c>
      <c r="G453" s="7">
        <f t="shared" si="55"/>
        <v>-0.77777777777777779</v>
      </c>
      <c r="H453" s="14">
        <f t="shared" si="54"/>
        <v>-9.3645484949832769E-3</v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7</v>
      </c>
      <c r="D456" s="6">
        <v>1</v>
      </c>
      <c r="E456" s="7">
        <f t="shared" si="52"/>
        <v>4.6822742474916385E-3</v>
      </c>
      <c r="F456" s="7">
        <f t="shared" si="53"/>
        <v>8.0385852090032153E-4</v>
      </c>
      <c r="G456" s="7">
        <f t="shared" si="55"/>
        <v>-0.8571428571428571</v>
      </c>
      <c r="H456" s="14">
        <f t="shared" si="54"/>
        <v>-4.0133779264214043E-3</v>
      </c>
    </row>
    <row r="457" spans="1:8" x14ac:dyDescent="0.2">
      <c r="A457" s="26"/>
      <c r="B457" s="28" t="s">
        <v>431</v>
      </c>
      <c r="C457" s="31">
        <v>4</v>
      </c>
      <c r="D457" s="6">
        <v>28</v>
      </c>
      <c r="E457" s="7">
        <f t="shared" si="52"/>
        <v>2.6755852842809363E-3</v>
      </c>
      <c r="F457" s="7">
        <f t="shared" si="53"/>
        <v>2.2508038585209004E-2</v>
      </c>
      <c r="G457" s="7">
        <f t="shared" si="55"/>
        <v>6</v>
      </c>
      <c r="H457" s="14">
        <f t="shared" si="54"/>
        <v>1.6053511705685617E-2</v>
      </c>
    </row>
    <row r="458" spans="1:8" x14ac:dyDescent="0.2">
      <c r="A458" s="26"/>
      <c r="B458" s="28" t="s">
        <v>432</v>
      </c>
      <c r="C458" s="31">
        <v>67</v>
      </c>
      <c r="D458" s="6">
        <v>32</v>
      </c>
      <c r="E458" s="7">
        <f t="shared" si="52"/>
        <v>4.4816053511705686E-2</v>
      </c>
      <c r="F458" s="7">
        <f t="shared" si="53"/>
        <v>2.5723472668810289E-2</v>
      </c>
      <c r="G458" s="7">
        <f t="shared" si="55"/>
        <v>-0.52238805970149249</v>
      </c>
      <c r="H458" s="14">
        <f t="shared" si="54"/>
        <v>-2.3411371237458192E-2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24</v>
      </c>
      <c r="D460" s="6">
        <v>5</v>
      </c>
      <c r="E460" s="7">
        <f t="shared" si="52"/>
        <v>1.6053511705685617E-2</v>
      </c>
      <c r="F460" s="7">
        <f t="shared" si="53"/>
        <v>4.0192926045016075E-3</v>
      </c>
      <c r="G460" s="7">
        <f t="shared" si="55"/>
        <v>-0.79166666666666663</v>
      </c>
      <c r="H460" s="14">
        <f t="shared" si="54"/>
        <v>-1.2709030100334447E-2</v>
      </c>
    </row>
    <row r="461" spans="1:8" x14ac:dyDescent="0.2">
      <c r="A461" s="26"/>
      <c r="B461" s="28" t="s">
        <v>435</v>
      </c>
      <c r="C461" s="31">
        <v>0</v>
      </c>
      <c r="D461" s="6">
        <v>10</v>
      </c>
      <c r="E461" s="7" t="str">
        <f t="shared" si="52"/>
        <v/>
      </c>
      <c r="F461" s="7">
        <f t="shared" si="53"/>
        <v>8.0385852090032149E-3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9</v>
      </c>
      <c r="E464" s="7" t="str">
        <f t="shared" si="52"/>
        <v/>
      </c>
      <c r="F464" s="7">
        <f t="shared" si="53"/>
        <v>7.2347266881028936E-3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4</v>
      </c>
      <c r="E469" s="7" t="str">
        <f t="shared" si="52"/>
        <v/>
      </c>
      <c r="F469" s="7">
        <f t="shared" si="53"/>
        <v>3.2154340836012861E-3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1</v>
      </c>
      <c r="D471" s="6">
        <v>0</v>
      </c>
      <c r="E471" s="7">
        <f t="shared" si="52"/>
        <v>6.6889632107023408E-4</v>
      </c>
      <c r="F471" s="7" t="str">
        <f t="shared" si="53"/>
        <v/>
      </c>
      <c r="G471" s="7">
        <f t="shared" si="55"/>
        <v>-1</v>
      </c>
      <c r="H471" s="14">
        <f t="shared" si="54"/>
        <v>-6.6889632107023408E-4</v>
      </c>
    </row>
    <row r="472" spans="1:8" x14ac:dyDescent="0.2">
      <c r="A472" s="26"/>
      <c r="B472" s="28" t="s">
        <v>446</v>
      </c>
      <c r="C472" s="31">
        <v>0</v>
      </c>
      <c r="D472" s="6">
        <v>2</v>
      </c>
      <c r="E472" s="7" t="str">
        <f t="shared" si="52"/>
        <v/>
      </c>
      <c r="F472" s="7">
        <f t="shared" si="53"/>
        <v>1.6077170418006431E-3</v>
      </c>
      <c r="G472" s="7">
        <f t="shared" si="55"/>
        <v>1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7</v>
      </c>
      <c r="D474" s="6">
        <v>1</v>
      </c>
      <c r="E474" s="7">
        <f t="shared" si="52"/>
        <v>4.6822742474916385E-3</v>
      </c>
      <c r="F474" s="7">
        <f t="shared" si="53"/>
        <v>8.0385852090032153E-4</v>
      </c>
      <c r="G474" s="7">
        <f t="shared" si="55"/>
        <v>-0.8571428571428571</v>
      </c>
      <c r="H474" s="14">
        <f t="shared" si="54"/>
        <v>-4.0133779264214043E-3</v>
      </c>
    </row>
    <row r="475" spans="1:8" x14ac:dyDescent="0.2">
      <c r="A475" s="26"/>
      <c r="B475" s="28" t="s">
        <v>449</v>
      </c>
      <c r="C475" s="31">
        <v>7</v>
      </c>
      <c r="D475" s="6">
        <v>1</v>
      </c>
      <c r="E475" s="7">
        <f t="shared" si="52"/>
        <v>4.6822742474916385E-3</v>
      </c>
      <c r="F475" s="7">
        <f t="shared" si="53"/>
        <v>8.0385852090032153E-4</v>
      </c>
      <c r="G475" s="7">
        <f t="shared" si="55"/>
        <v>-0.8571428571428571</v>
      </c>
      <c r="H475" s="14">
        <f t="shared" si="54"/>
        <v>-4.0133779264214043E-3</v>
      </c>
    </row>
    <row r="476" spans="1:8" x14ac:dyDescent="0.2">
      <c r="A476" s="26"/>
      <c r="B476" s="28" t="s">
        <v>450</v>
      </c>
      <c r="C476" s="31">
        <v>0</v>
      </c>
      <c r="D476" s="6">
        <v>2</v>
      </c>
      <c r="E476" s="7" t="str">
        <f t="shared" si="52"/>
        <v/>
      </c>
      <c r="F476" s="7">
        <f t="shared" si="53"/>
        <v>1.6077170418006431E-3</v>
      </c>
      <c r="G476" s="7">
        <f t="shared" si="55"/>
        <v>1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1</v>
      </c>
      <c r="D477" s="6">
        <v>0</v>
      </c>
      <c r="E477" s="7">
        <f t="shared" si="52"/>
        <v>6.6889632107023408E-4</v>
      </c>
      <c r="F477" s="7" t="str">
        <f t="shared" si="53"/>
        <v/>
      </c>
      <c r="G477" s="7">
        <f t="shared" si="55"/>
        <v>-1</v>
      </c>
      <c r="H477" s="14">
        <f t="shared" si="54"/>
        <v>-6.6889632107023408E-4</v>
      </c>
    </row>
    <row r="478" spans="1:8" ht="25.5" x14ac:dyDescent="0.2">
      <c r="A478" s="26"/>
      <c r="B478" s="28" t="s">
        <v>452</v>
      </c>
      <c r="C478" s="31">
        <v>0</v>
      </c>
      <c r="D478" s="6">
        <v>3</v>
      </c>
      <c r="E478" s="7" t="str">
        <f t="shared" si="52"/>
        <v/>
      </c>
      <c r="F478" s="7">
        <f t="shared" si="53"/>
        <v>2.4115755627009648E-3</v>
      </c>
      <c r="G478" s="7">
        <f t="shared" si="55"/>
        <v>1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2</v>
      </c>
      <c r="D482" s="6">
        <v>0</v>
      </c>
      <c r="E482" s="7">
        <f t="shared" si="52"/>
        <v>1.3377926421404682E-3</v>
      </c>
      <c r="F482" s="7" t="str">
        <f t="shared" si="53"/>
        <v/>
      </c>
      <c r="G482" s="7">
        <f t="shared" si="55"/>
        <v>-1</v>
      </c>
      <c r="H482" s="14">
        <f t="shared" si="54"/>
        <v>-1.3377926421404682E-3</v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21</v>
      </c>
      <c r="D484" s="6">
        <v>11</v>
      </c>
      <c r="E484" s="7">
        <f t="shared" si="52"/>
        <v>1.4046822742474917E-2</v>
      </c>
      <c r="F484" s="7">
        <f t="shared" si="53"/>
        <v>8.8424437299035371E-3</v>
      </c>
      <c r="G484" s="7">
        <f t="shared" si="55"/>
        <v>-0.47619047619047616</v>
      </c>
      <c r="H484" s="14">
        <f t="shared" si="54"/>
        <v>-6.688963210702341E-3</v>
      </c>
    </row>
    <row r="485" spans="1:8" x14ac:dyDescent="0.2">
      <c r="A485" s="26"/>
      <c r="B485" s="28" t="s">
        <v>459</v>
      </c>
      <c r="C485" s="31">
        <v>0</v>
      </c>
      <c r="D485" s="6">
        <v>2</v>
      </c>
      <c r="E485" s="7" t="str">
        <f t="shared" si="52"/>
        <v/>
      </c>
      <c r="F485" s="7">
        <f t="shared" si="53"/>
        <v>1.6077170418006431E-3</v>
      </c>
      <c r="G485" s="7">
        <f t="shared" si="55"/>
        <v>1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4</v>
      </c>
      <c r="D487" s="6">
        <v>1</v>
      </c>
      <c r="E487" s="7">
        <f t="shared" si="52"/>
        <v>2.6755852842809363E-3</v>
      </c>
      <c r="F487" s="7">
        <f t="shared" si="53"/>
        <v>8.0385852090032153E-4</v>
      </c>
      <c r="G487" s="7">
        <f t="shared" si="55"/>
        <v>-0.75</v>
      </c>
      <c r="H487" s="14">
        <f t="shared" si="54"/>
        <v>-2.0066889632107021E-3</v>
      </c>
    </row>
    <row r="488" spans="1:8" x14ac:dyDescent="0.2">
      <c r="A488" s="26"/>
      <c r="B488" s="28" t="s">
        <v>462</v>
      </c>
      <c r="C488" s="31">
        <v>2</v>
      </c>
      <c r="D488" s="6">
        <v>0</v>
      </c>
      <c r="E488" s="7">
        <f t="shared" si="52"/>
        <v>1.3377926421404682E-3</v>
      </c>
      <c r="F488" s="7" t="str">
        <f t="shared" si="53"/>
        <v/>
      </c>
      <c r="G488" s="7">
        <f t="shared" si="55"/>
        <v>-1</v>
      </c>
      <c r="H488" s="14">
        <f t="shared" si="54"/>
        <v>-1.3377926421404682E-3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47</v>
      </c>
      <c r="D490" s="6">
        <v>32</v>
      </c>
      <c r="E490" s="7">
        <f t="shared" ref="E490:E553" si="56">+IF(C490=0,"",C490/C$362)</f>
        <v>3.1438127090301006E-2</v>
      </c>
      <c r="F490" s="7">
        <f t="shared" ref="F490:F553" si="57">+IF(D490=0,"",D490/D$362)</f>
        <v>2.5723472668810289E-2</v>
      </c>
      <c r="G490" s="7">
        <f t="shared" si="55"/>
        <v>-0.31914893617021278</v>
      </c>
      <c r="H490" s="14">
        <f t="shared" ref="H490:H553" si="58">+IF(OR(AND(E490=""),(G490="")),"",E490*G490)</f>
        <v>-1.0033444816053514E-2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6</v>
      </c>
      <c r="D498" s="6">
        <v>3</v>
      </c>
      <c r="E498" s="7">
        <f t="shared" si="56"/>
        <v>4.0133779264214043E-3</v>
      </c>
      <c r="F498" s="7">
        <f t="shared" si="57"/>
        <v>2.4115755627009648E-3</v>
      </c>
      <c r="G498" s="7">
        <f t="shared" si="59"/>
        <v>-0.5</v>
      </c>
      <c r="H498" s="14">
        <f t="shared" si="58"/>
        <v>-2.0066889632107021E-3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4</v>
      </c>
      <c r="E500" s="7" t="str">
        <f t="shared" si="56"/>
        <v/>
      </c>
      <c r="F500" s="7">
        <f t="shared" si="57"/>
        <v>3.2154340836012861E-3</v>
      </c>
      <c r="G500" s="7">
        <f t="shared" si="59"/>
        <v>1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2</v>
      </c>
      <c r="D503" s="6">
        <v>3</v>
      </c>
      <c r="E503" s="7">
        <f t="shared" si="56"/>
        <v>1.3377926421404682E-3</v>
      </c>
      <c r="F503" s="7">
        <f t="shared" si="57"/>
        <v>2.4115755627009648E-3</v>
      </c>
      <c r="G503" s="7">
        <f t="shared" si="59"/>
        <v>0.5</v>
      </c>
      <c r="H503" s="14">
        <f t="shared" si="58"/>
        <v>6.6889632107023408E-4</v>
      </c>
    </row>
    <row r="504" spans="1:8" x14ac:dyDescent="0.2">
      <c r="A504" s="26"/>
      <c r="B504" s="28" t="s">
        <v>478</v>
      </c>
      <c r="C504" s="31">
        <v>0</v>
      </c>
      <c r="D504" s="6">
        <v>1</v>
      </c>
      <c r="E504" s="7" t="str">
        <f t="shared" si="56"/>
        <v/>
      </c>
      <c r="F504" s="7">
        <f t="shared" si="57"/>
        <v>8.0385852090032153E-4</v>
      </c>
      <c r="G504" s="7">
        <f t="shared" si="59"/>
        <v>1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10</v>
      </c>
      <c r="D505" s="6">
        <v>24</v>
      </c>
      <c r="E505" s="7">
        <f t="shared" si="56"/>
        <v>6.688963210702341E-3</v>
      </c>
      <c r="F505" s="7">
        <f t="shared" si="57"/>
        <v>1.9292604501607719E-2</v>
      </c>
      <c r="G505" s="7">
        <f t="shared" si="59"/>
        <v>1.4</v>
      </c>
      <c r="H505" s="14">
        <f t="shared" si="58"/>
        <v>9.3645484949832769E-3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3</v>
      </c>
      <c r="D508" s="6">
        <v>3</v>
      </c>
      <c r="E508" s="7">
        <f t="shared" si="56"/>
        <v>2.0066889632107021E-3</v>
      </c>
      <c r="F508" s="7">
        <f t="shared" si="57"/>
        <v>2.4115755627009648E-3</v>
      </c>
      <c r="G508" s="7">
        <f t="shared" si="59"/>
        <v>0</v>
      </c>
      <c r="H508" s="14">
        <f t="shared" si="58"/>
        <v>0</v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1</v>
      </c>
      <c r="E511" s="7" t="str">
        <f t="shared" si="56"/>
        <v/>
      </c>
      <c r="F511" s="7">
        <f t="shared" si="57"/>
        <v>8.0385852090032153E-4</v>
      </c>
      <c r="G511" s="7">
        <f t="shared" si="59"/>
        <v>1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2</v>
      </c>
      <c r="E513" s="7" t="str">
        <f t="shared" si="56"/>
        <v/>
      </c>
      <c r="F513" s="7">
        <f t="shared" si="57"/>
        <v>1.6077170418006431E-3</v>
      </c>
      <c r="G513" s="7">
        <f t="shared" si="59"/>
        <v>1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4</v>
      </c>
      <c r="E514" s="7" t="str">
        <f t="shared" si="56"/>
        <v/>
      </c>
      <c r="F514" s="7">
        <f t="shared" si="57"/>
        <v>3.2154340836012861E-3</v>
      </c>
      <c r="G514" s="7">
        <f t="shared" si="59"/>
        <v>1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13</v>
      </c>
      <c r="D519" s="6">
        <v>3</v>
      </c>
      <c r="E519" s="7">
        <f t="shared" si="56"/>
        <v>8.6956521739130436E-3</v>
      </c>
      <c r="F519" s="7">
        <f t="shared" si="57"/>
        <v>2.4115755627009648E-3</v>
      </c>
      <c r="G519" s="7">
        <f t="shared" si="59"/>
        <v>-0.76923076923076927</v>
      </c>
      <c r="H519" s="14">
        <f t="shared" si="58"/>
        <v>-6.6889632107023419E-3</v>
      </c>
    </row>
    <row r="520" spans="1:8" x14ac:dyDescent="0.2">
      <c r="A520" s="26"/>
      <c r="B520" s="28" t="s">
        <v>494</v>
      </c>
      <c r="C520" s="31">
        <v>2</v>
      </c>
      <c r="D520" s="6">
        <v>1</v>
      </c>
      <c r="E520" s="7">
        <f t="shared" si="56"/>
        <v>1.3377926421404682E-3</v>
      </c>
      <c r="F520" s="7">
        <f t="shared" si="57"/>
        <v>8.0385852090032153E-4</v>
      </c>
      <c r="G520" s="7">
        <f t="shared" si="59"/>
        <v>-0.5</v>
      </c>
      <c r="H520" s="14">
        <f t="shared" si="58"/>
        <v>-6.6889632107023408E-4</v>
      </c>
    </row>
    <row r="521" spans="1:8" ht="25.5" x14ac:dyDescent="0.2">
      <c r="A521" s="26"/>
      <c r="B521" s="28" t="s">
        <v>495</v>
      </c>
      <c r="C521" s="31">
        <v>0</v>
      </c>
      <c r="D521" s="6">
        <v>1</v>
      </c>
      <c r="E521" s="7" t="str">
        <f t="shared" si="56"/>
        <v/>
      </c>
      <c r="F521" s="7">
        <f t="shared" si="57"/>
        <v>8.0385852090032153E-4</v>
      </c>
      <c r="G521" s="7">
        <f t="shared" si="59"/>
        <v>1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1</v>
      </c>
      <c r="D530" s="6">
        <v>1</v>
      </c>
      <c r="E530" s="7">
        <f t="shared" si="56"/>
        <v>6.6889632107023408E-4</v>
      </c>
      <c r="F530" s="7">
        <f t="shared" si="57"/>
        <v>8.0385852090032153E-4</v>
      </c>
      <c r="G530" s="7">
        <f t="shared" si="59"/>
        <v>0</v>
      </c>
      <c r="H530" s="14">
        <f t="shared" si="58"/>
        <v>0</v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5</v>
      </c>
      <c r="E535" s="7" t="str">
        <f t="shared" si="56"/>
        <v/>
      </c>
      <c r="F535" s="7">
        <f t="shared" si="57"/>
        <v>4.0192926045016075E-3</v>
      </c>
      <c r="G535" s="7">
        <f t="shared" si="59"/>
        <v>1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1</v>
      </c>
      <c r="E539" s="7" t="str">
        <f t="shared" si="56"/>
        <v/>
      </c>
      <c r="F539" s="7">
        <f t="shared" si="57"/>
        <v>8.0385852090032153E-4</v>
      </c>
      <c r="G539" s="7">
        <f t="shared" si="59"/>
        <v>1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14</v>
      </c>
      <c r="D554" s="6">
        <v>3</v>
      </c>
      <c r="E554" s="7">
        <f t="shared" ref="E554:E595" si="60">+IF(C554=0,"",C554/C$362)</f>
        <v>9.3645484949832769E-3</v>
      </c>
      <c r="F554" s="7">
        <f t="shared" ref="F554:F595" si="61">+IF(D554=0,"",D554/D$362)</f>
        <v>2.4115755627009648E-3</v>
      </c>
      <c r="G554" s="7">
        <f t="shared" si="59"/>
        <v>-0.7857142857142857</v>
      </c>
      <c r="H554" s="14">
        <f t="shared" ref="H554:H595" si="62">+IF(OR(AND(E554=""),(G554="")),"",E554*G554)</f>
        <v>-7.3578595317725743E-3</v>
      </c>
    </row>
    <row r="555" spans="1:8" x14ac:dyDescent="0.2">
      <c r="A555" s="26"/>
      <c r="B555" s="28" t="s">
        <v>529</v>
      </c>
      <c r="C555" s="31">
        <v>7</v>
      </c>
      <c r="D555" s="6">
        <v>2</v>
      </c>
      <c r="E555" s="7">
        <f t="shared" si="60"/>
        <v>4.6822742474916385E-3</v>
      </c>
      <c r="F555" s="7">
        <f t="shared" si="61"/>
        <v>1.6077170418006431E-3</v>
      </c>
      <c r="G555" s="7">
        <f t="shared" ref="G555:G595" si="63">+IF(AND(C555=0,D555=0)," ",IF(C555=0,1,IF(D555=0,-1,(D555-C555)/C555)))</f>
        <v>-0.7142857142857143</v>
      </c>
      <c r="H555" s="14">
        <f t="shared" si="62"/>
        <v>-3.3444816053511705E-3</v>
      </c>
    </row>
    <row r="556" spans="1:8" ht="25.5" x14ac:dyDescent="0.2">
      <c r="A556" s="26"/>
      <c r="B556" s="28" t="s">
        <v>530</v>
      </c>
      <c r="C556" s="31">
        <v>0</v>
      </c>
      <c r="D556" s="6">
        <v>5</v>
      </c>
      <c r="E556" s="7" t="str">
        <f t="shared" si="60"/>
        <v/>
      </c>
      <c r="F556" s="7">
        <f t="shared" si="61"/>
        <v>4.0192926045016075E-3</v>
      </c>
      <c r="G556" s="7">
        <f t="shared" si="63"/>
        <v>1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23</v>
      </c>
      <c r="D558" s="6">
        <v>6</v>
      </c>
      <c r="E558" s="7">
        <f t="shared" si="60"/>
        <v>1.5384615384615385E-2</v>
      </c>
      <c r="F558" s="7">
        <f t="shared" si="61"/>
        <v>4.8231511254019296E-3</v>
      </c>
      <c r="G558" s="7">
        <f t="shared" si="63"/>
        <v>-0.73913043478260865</v>
      </c>
      <c r="H558" s="14">
        <f t="shared" si="62"/>
        <v>-1.137123745819398E-2</v>
      </c>
    </row>
    <row r="559" spans="1:8" x14ac:dyDescent="0.2">
      <c r="A559" s="26"/>
      <c r="B559" s="28" t="s">
        <v>533</v>
      </c>
      <c r="C559" s="31">
        <v>19</v>
      </c>
      <c r="D559" s="6">
        <v>5</v>
      </c>
      <c r="E559" s="7">
        <f t="shared" si="60"/>
        <v>1.2709030100334449E-2</v>
      </c>
      <c r="F559" s="7">
        <f t="shared" si="61"/>
        <v>4.0192926045016075E-3</v>
      </c>
      <c r="G559" s="7">
        <f t="shared" si="63"/>
        <v>-0.73684210526315785</v>
      </c>
      <c r="H559" s="14">
        <f t="shared" si="62"/>
        <v>-9.3645484949832769E-3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10</v>
      </c>
      <c r="D562" s="6">
        <v>3</v>
      </c>
      <c r="E562" s="7">
        <f t="shared" si="60"/>
        <v>6.688963210702341E-3</v>
      </c>
      <c r="F562" s="7">
        <f t="shared" si="61"/>
        <v>2.4115755627009648E-3</v>
      </c>
      <c r="G562" s="7">
        <f t="shared" si="63"/>
        <v>-0.7</v>
      </c>
      <c r="H562" s="14">
        <f t="shared" si="62"/>
        <v>-4.6822742474916385E-3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3</v>
      </c>
      <c r="D568" s="6">
        <v>2</v>
      </c>
      <c r="E568" s="7">
        <f t="shared" si="60"/>
        <v>2.0066889632107021E-3</v>
      </c>
      <c r="F568" s="7">
        <f t="shared" si="61"/>
        <v>1.6077170418006431E-3</v>
      </c>
      <c r="G568" s="7">
        <f t="shared" si="63"/>
        <v>-0.33333333333333331</v>
      </c>
      <c r="H568" s="14">
        <f t="shared" si="62"/>
        <v>-6.6889632107023397E-4</v>
      </c>
    </row>
    <row r="569" spans="1:8" ht="25.5" x14ac:dyDescent="0.2">
      <c r="A569" s="26"/>
      <c r="B569" s="28" t="s">
        <v>543</v>
      </c>
      <c r="C569" s="31">
        <v>8</v>
      </c>
      <c r="D569" s="6">
        <v>7</v>
      </c>
      <c r="E569" s="7">
        <f t="shared" si="60"/>
        <v>5.3511705685618726E-3</v>
      </c>
      <c r="F569" s="7">
        <f t="shared" si="61"/>
        <v>5.627009646302251E-3</v>
      </c>
      <c r="G569" s="7">
        <f t="shared" si="63"/>
        <v>-0.125</v>
      </c>
      <c r="H569" s="14">
        <f t="shared" si="62"/>
        <v>-6.6889632107023408E-4</v>
      </c>
    </row>
    <row r="570" spans="1:8" x14ac:dyDescent="0.2">
      <c r="A570" s="26"/>
      <c r="B570" s="28" t="s">
        <v>544</v>
      </c>
      <c r="C570" s="31">
        <v>1</v>
      </c>
      <c r="D570" s="6">
        <v>0</v>
      </c>
      <c r="E570" s="7">
        <f t="shared" si="60"/>
        <v>6.6889632107023408E-4</v>
      </c>
      <c r="F570" s="7" t="str">
        <f t="shared" si="61"/>
        <v/>
      </c>
      <c r="G570" s="7">
        <f t="shared" si="63"/>
        <v>-1</v>
      </c>
      <c r="H570" s="14">
        <f t="shared" si="62"/>
        <v>-6.6889632107023408E-4</v>
      </c>
    </row>
    <row r="571" spans="1:8" x14ac:dyDescent="0.2">
      <c r="A571" s="26"/>
      <c r="B571" s="28" t="s">
        <v>545</v>
      </c>
      <c r="C571" s="31">
        <v>7</v>
      </c>
      <c r="D571" s="6">
        <v>0</v>
      </c>
      <c r="E571" s="7">
        <f t="shared" si="60"/>
        <v>4.6822742474916385E-3</v>
      </c>
      <c r="F571" s="7" t="str">
        <f t="shared" si="61"/>
        <v/>
      </c>
      <c r="G571" s="7">
        <f t="shared" si="63"/>
        <v>-1</v>
      </c>
      <c r="H571" s="14">
        <f t="shared" si="62"/>
        <v>-4.6822742474916385E-3</v>
      </c>
    </row>
    <row r="572" spans="1:8" ht="25.5" x14ac:dyDescent="0.2">
      <c r="A572" s="26"/>
      <c r="B572" s="28" t="s">
        <v>546</v>
      </c>
      <c r="C572" s="31">
        <v>2</v>
      </c>
      <c r="D572" s="6">
        <v>9</v>
      </c>
      <c r="E572" s="7">
        <f t="shared" si="60"/>
        <v>1.3377926421404682E-3</v>
      </c>
      <c r="F572" s="7">
        <f t="shared" si="61"/>
        <v>7.2347266881028936E-3</v>
      </c>
      <c r="G572" s="7">
        <f t="shared" si="63"/>
        <v>3.5</v>
      </c>
      <c r="H572" s="14">
        <f t="shared" si="62"/>
        <v>4.6822742474916385E-3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30</v>
      </c>
      <c r="D574" s="6">
        <v>25</v>
      </c>
      <c r="E574" s="7">
        <f t="shared" si="60"/>
        <v>2.0066889632107024E-2</v>
      </c>
      <c r="F574" s="7">
        <f t="shared" si="61"/>
        <v>2.0096463022508039E-2</v>
      </c>
      <c r="G574" s="7">
        <f t="shared" si="63"/>
        <v>-0.16666666666666666</v>
      </c>
      <c r="H574" s="14">
        <f t="shared" si="62"/>
        <v>-3.3444816053511705E-3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15</v>
      </c>
      <c r="D579" s="6">
        <v>21</v>
      </c>
      <c r="E579" s="7">
        <f t="shared" si="60"/>
        <v>1.0033444816053512E-2</v>
      </c>
      <c r="F579" s="7">
        <f t="shared" si="61"/>
        <v>1.6881028938906754E-2</v>
      </c>
      <c r="G579" s="7">
        <f t="shared" si="63"/>
        <v>0.4</v>
      </c>
      <c r="H579" s="14">
        <f t="shared" si="62"/>
        <v>4.0133779264214051E-3</v>
      </c>
    </row>
    <row r="580" spans="1:8" ht="25.5" x14ac:dyDescent="0.2">
      <c r="A580" s="26"/>
      <c r="B580" s="28" t="s">
        <v>554</v>
      </c>
      <c r="C580" s="31">
        <v>0</v>
      </c>
      <c r="D580" s="6">
        <v>6</v>
      </c>
      <c r="E580" s="7" t="str">
        <f t="shared" si="60"/>
        <v/>
      </c>
      <c r="F580" s="7">
        <f t="shared" si="61"/>
        <v>4.8231511254019296E-3</v>
      </c>
      <c r="G580" s="7">
        <f t="shared" si="63"/>
        <v>1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21</v>
      </c>
      <c r="D581" s="6">
        <v>25</v>
      </c>
      <c r="E581" s="7">
        <f t="shared" si="60"/>
        <v>1.4046822742474917E-2</v>
      </c>
      <c r="F581" s="7">
        <f t="shared" si="61"/>
        <v>2.0096463022508039E-2</v>
      </c>
      <c r="G581" s="7">
        <f t="shared" si="63"/>
        <v>0.19047619047619047</v>
      </c>
      <c r="H581" s="14">
        <f t="shared" si="62"/>
        <v>2.6755852842809363E-3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3</v>
      </c>
      <c r="E583" s="7" t="str">
        <f t="shared" si="60"/>
        <v/>
      </c>
      <c r="F583" s="7">
        <f t="shared" si="61"/>
        <v>2.4115755627009648E-3</v>
      </c>
      <c r="G583" s="7">
        <f t="shared" si="63"/>
        <v>1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4</v>
      </c>
      <c r="E585" s="7" t="str">
        <f t="shared" si="60"/>
        <v/>
      </c>
      <c r="F585" s="7">
        <f t="shared" si="61"/>
        <v>3.2154340836012861E-3</v>
      </c>
      <c r="G585" s="7">
        <f t="shared" si="63"/>
        <v>1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4</v>
      </c>
      <c r="D588" s="6">
        <v>9</v>
      </c>
      <c r="E588" s="7">
        <f t="shared" si="60"/>
        <v>2.6755852842809363E-3</v>
      </c>
      <c r="F588" s="7">
        <f t="shared" si="61"/>
        <v>7.2347266881028936E-3</v>
      </c>
      <c r="G588" s="7">
        <f t="shared" si="63"/>
        <v>1.25</v>
      </c>
      <c r="H588" s="14">
        <f t="shared" si="62"/>
        <v>3.3444816053511705E-3</v>
      </c>
    </row>
    <row r="589" spans="1:8" x14ac:dyDescent="0.2">
      <c r="A589" s="26"/>
      <c r="B589" s="28" t="s">
        <v>563</v>
      </c>
      <c r="C589" s="31">
        <v>10</v>
      </c>
      <c r="D589" s="6">
        <v>4</v>
      </c>
      <c r="E589" s="7">
        <f t="shared" si="60"/>
        <v>6.688963210702341E-3</v>
      </c>
      <c r="F589" s="7">
        <f t="shared" si="61"/>
        <v>3.2154340836012861E-3</v>
      </c>
      <c r="G589" s="7">
        <f t="shared" si="63"/>
        <v>-0.6</v>
      </c>
      <c r="H589" s="14">
        <f t="shared" si="62"/>
        <v>-4.0133779264214043E-3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980</v>
      </c>
      <c r="D601" s="10">
        <f>SUM(D602:D629)</f>
        <v>1104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0.12653061224489795</v>
      </c>
      <c r="H601" s="24">
        <f t="shared" ref="H601:H629" si="66">+IF(OR(AND(E601=""),(G601="")),"",E601*G601)</f>
        <v>0.12653061224489795</v>
      </c>
    </row>
    <row r="602" spans="1:8" x14ac:dyDescent="0.2">
      <c r="A602" s="26"/>
      <c r="B602" s="27" t="s">
        <v>570</v>
      </c>
      <c r="C602" s="30">
        <v>0</v>
      </c>
      <c r="D602" s="11">
        <v>1</v>
      </c>
      <c r="E602" s="12" t="str">
        <f t="shared" si="64"/>
        <v/>
      </c>
      <c r="F602" s="12">
        <f t="shared" si="65"/>
        <v>9.0579710144927537E-4</v>
      </c>
      <c r="G602" s="12">
        <f t="shared" ref="G602:G629" si="67">+IF(AND(C602=0,D602=0)," ",IF(C602=0,1,IF(D602=0,-1,(D602-C602)/C602)))</f>
        <v>1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0</v>
      </c>
      <c r="D603" s="6">
        <v>42</v>
      </c>
      <c r="E603" s="7" t="str">
        <f t="shared" si="64"/>
        <v/>
      </c>
      <c r="F603" s="7">
        <f t="shared" si="65"/>
        <v>3.8043478260869568E-2</v>
      </c>
      <c r="G603" s="7">
        <f t="shared" si="67"/>
        <v>1</v>
      </c>
      <c r="H603" s="14" t="str">
        <f t="shared" si="66"/>
        <v/>
      </c>
    </row>
    <row r="604" spans="1:8" ht="25.5" x14ac:dyDescent="0.2">
      <c r="A604" s="26"/>
      <c r="B604" s="28" t="s">
        <v>572</v>
      </c>
      <c r="C604" s="31">
        <v>68</v>
      </c>
      <c r="D604" s="6">
        <v>45</v>
      </c>
      <c r="E604" s="7">
        <f t="shared" si="64"/>
        <v>6.9387755102040816E-2</v>
      </c>
      <c r="F604" s="7">
        <f t="shared" si="65"/>
        <v>4.0760869565217392E-2</v>
      </c>
      <c r="G604" s="7">
        <f t="shared" si="67"/>
        <v>-0.33823529411764708</v>
      </c>
      <c r="H604" s="14">
        <f t="shared" si="66"/>
        <v>-2.3469387755102041E-2</v>
      </c>
    </row>
    <row r="605" spans="1:8" x14ac:dyDescent="0.2">
      <c r="A605" s="26"/>
      <c r="B605" s="28" t="s">
        <v>573</v>
      </c>
      <c r="C605" s="31">
        <v>98</v>
      </c>
      <c r="D605" s="6">
        <v>83</v>
      </c>
      <c r="E605" s="7">
        <f t="shared" si="64"/>
        <v>0.1</v>
      </c>
      <c r="F605" s="7">
        <f t="shared" si="65"/>
        <v>7.5181159420289856E-2</v>
      </c>
      <c r="G605" s="7">
        <f t="shared" si="67"/>
        <v>-0.15306122448979592</v>
      </c>
      <c r="H605" s="14">
        <f t="shared" si="66"/>
        <v>-1.5306122448979593E-2</v>
      </c>
    </row>
    <row r="606" spans="1:8" x14ac:dyDescent="0.2">
      <c r="A606" s="26"/>
      <c r="B606" s="28" t="s">
        <v>574</v>
      </c>
      <c r="C606" s="31">
        <v>42</v>
      </c>
      <c r="D606" s="6">
        <v>52</v>
      </c>
      <c r="E606" s="7">
        <f t="shared" si="64"/>
        <v>4.2857142857142858E-2</v>
      </c>
      <c r="F606" s="7">
        <f t="shared" si="65"/>
        <v>4.710144927536232E-2</v>
      </c>
      <c r="G606" s="7">
        <f t="shared" si="67"/>
        <v>0.23809523809523808</v>
      </c>
      <c r="H606" s="14">
        <f t="shared" si="66"/>
        <v>1.020408163265306E-2</v>
      </c>
    </row>
    <row r="607" spans="1:8" x14ac:dyDescent="0.2">
      <c r="A607" s="26"/>
      <c r="B607" s="28" t="s">
        <v>575</v>
      </c>
      <c r="C607" s="31">
        <v>0</v>
      </c>
      <c r="D607" s="6">
        <v>15</v>
      </c>
      <c r="E607" s="7" t="str">
        <f t="shared" si="64"/>
        <v/>
      </c>
      <c r="F607" s="7">
        <f t="shared" si="65"/>
        <v>1.358695652173913E-2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13</v>
      </c>
      <c r="E609" s="7" t="str">
        <f t="shared" si="64"/>
        <v/>
      </c>
      <c r="F609" s="7">
        <f t="shared" si="65"/>
        <v>1.177536231884058E-2</v>
      </c>
      <c r="G609" s="7">
        <f t="shared" si="67"/>
        <v>1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1</v>
      </c>
      <c r="D610" s="6">
        <v>0</v>
      </c>
      <c r="E610" s="7">
        <f t="shared" si="64"/>
        <v>1.0204081632653062E-3</v>
      </c>
      <c r="F610" s="7" t="str">
        <f t="shared" si="65"/>
        <v/>
      </c>
      <c r="G610" s="7">
        <f t="shared" si="67"/>
        <v>-1</v>
      </c>
      <c r="H610" s="14">
        <f t="shared" si="66"/>
        <v>-1.0204081632653062E-3</v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66</v>
      </c>
      <c r="D612" s="6">
        <v>62</v>
      </c>
      <c r="E612" s="7">
        <f t="shared" si="64"/>
        <v>6.7346938775510207E-2</v>
      </c>
      <c r="F612" s="7">
        <f t="shared" si="65"/>
        <v>5.6159420289855072E-2</v>
      </c>
      <c r="G612" s="7">
        <f t="shared" si="67"/>
        <v>-6.0606060606060608E-2</v>
      </c>
      <c r="H612" s="14">
        <f t="shared" si="66"/>
        <v>-4.0816326530612249E-3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12</v>
      </c>
      <c r="D614" s="6">
        <v>22</v>
      </c>
      <c r="E614" s="7">
        <f t="shared" si="64"/>
        <v>1.2244897959183673E-2</v>
      </c>
      <c r="F614" s="7">
        <f t="shared" si="65"/>
        <v>1.9927536231884056E-2</v>
      </c>
      <c r="G614" s="7">
        <f t="shared" si="67"/>
        <v>0.83333333333333337</v>
      </c>
      <c r="H614" s="14">
        <f t="shared" si="66"/>
        <v>1.020408163265306E-2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190</v>
      </c>
      <c r="D616" s="6">
        <v>190</v>
      </c>
      <c r="E616" s="7">
        <f t="shared" si="64"/>
        <v>0.19387755102040816</v>
      </c>
      <c r="F616" s="7">
        <f t="shared" si="65"/>
        <v>0.17210144927536231</v>
      </c>
      <c r="G616" s="7">
        <f t="shared" si="67"/>
        <v>0</v>
      </c>
      <c r="H616" s="14">
        <f t="shared" si="66"/>
        <v>0</v>
      </c>
    </row>
    <row r="617" spans="1:8" x14ac:dyDescent="0.2">
      <c r="A617" s="26"/>
      <c r="B617" s="28" t="s">
        <v>585</v>
      </c>
      <c r="C617" s="31">
        <v>30</v>
      </c>
      <c r="D617" s="6">
        <v>125</v>
      </c>
      <c r="E617" s="7">
        <f t="shared" si="64"/>
        <v>3.0612244897959183E-2</v>
      </c>
      <c r="F617" s="7">
        <f t="shared" si="65"/>
        <v>0.11322463768115942</v>
      </c>
      <c r="G617" s="7">
        <f t="shared" si="67"/>
        <v>3.1666666666666665</v>
      </c>
      <c r="H617" s="14">
        <f t="shared" si="66"/>
        <v>9.6938775510204078E-2</v>
      </c>
    </row>
    <row r="618" spans="1:8" x14ac:dyDescent="0.2">
      <c r="A618" s="26"/>
      <c r="B618" s="28" t="s">
        <v>586</v>
      </c>
      <c r="C618" s="31">
        <v>14</v>
      </c>
      <c r="D618" s="6">
        <v>14</v>
      </c>
      <c r="E618" s="7">
        <f t="shared" si="64"/>
        <v>1.4285714285714285E-2</v>
      </c>
      <c r="F618" s="7">
        <f t="shared" si="65"/>
        <v>1.2681159420289856E-2</v>
      </c>
      <c r="G618" s="7">
        <f t="shared" si="67"/>
        <v>0</v>
      </c>
      <c r="H618" s="14">
        <f t="shared" si="66"/>
        <v>0</v>
      </c>
    </row>
    <row r="619" spans="1:8" x14ac:dyDescent="0.2">
      <c r="A619" s="26"/>
      <c r="B619" s="28" t="s">
        <v>587</v>
      </c>
      <c r="C619" s="31">
        <v>422</v>
      </c>
      <c r="D619" s="6">
        <v>430</v>
      </c>
      <c r="E619" s="7">
        <f t="shared" si="64"/>
        <v>0.43061224489795918</v>
      </c>
      <c r="F619" s="7">
        <f t="shared" si="65"/>
        <v>0.38949275362318841</v>
      </c>
      <c r="G619" s="7">
        <f t="shared" si="67"/>
        <v>1.8957345971563982E-2</v>
      </c>
      <c r="H619" s="14">
        <f t="shared" si="66"/>
        <v>8.1632653061224497E-3</v>
      </c>
    </row>
    <row r="620" spans="1:8" x14ac:dyDescent="0.2">
      <c r="A620" s="26"/>
      <c r="B620" s="28" t="s">
        <v>588</v>
      </c>
      <c r="C620" s="31">
        <v>8</v>
      </c>
      <c r="D620" s="6">
        <v>4</v>
      </c>
      <c r="E620" s="7">
        <f t="shared" si="64"/>
        <v>8.1632653061224497E-3</v>
      </c>
      <c r="F620" s="7">
        <f t="shared" si="65"/>
        <v>3.6231884057971015E-3</v>
      </c>
      <c r="G620" s="7">
        <f t="shared" si="67"/>
        <v>-0.5</v>
      </c>
      <c r="H620" s="14">
        <f t="shared" si="66"/>
        <v>-4.0816326530612249E-3</v>
      </c>
    </row>
    <row r="621" spans="1:8" x14ac:dyDescent="0.2">
      <c r="A621" s="26"/>
      <c r="B621" s="28" t="s">
        <v>589</v>
      </c>
      <c r="C621" s="31">
        <v>17</v>
      </c>
      <c r="D621" s="6">
        <v>3</v>
      </c>
      <c r="E621" s="7">
        <f t="shared" si="64"/>
        <v>1.7346938775510204E-2</v>
      </c>
      <c r="F621" s="7">
        <f t="shared" si="65"/>
        <v>2.717391304347826E-3</v>
      </c>
      <c r="G621" s="7">
        <f t="shared" si="67"/>
        <v>-0.82352941176470584</v>
      </c>
      <c r="H621" s="14">
        <f t="shared" si="66"/>
        <v>-1.4285714285714285E-2</v>
      </c>
    </row>
    <row r="622" spans="1:8" x14ac:dyDescent="0.2">
      <c r="A622" s="26"/>
      <c r="B622" s="28" t="s">
        <v>590</v>
      </c>
      <c r="C622" s="31">
        <v>1</v>
      </c>
      <c r="D622" s="6">
        <v>0</v>
      </c>
      <c r="E622" s="7">
        <f t="shared" si="64"/>
        <v>1.0204081632653062E-3</v>
      </c>
      <c r="F622" s="7" t="str">
        <f t="shared" si="65"/>
        <v/>
      </c>
      <c r="G622" s="7">
        <f t="shared" si="67"/>
        <v>-1</v>
      </c>
      <c r="H622" s="14">
        <f t="shared" si="66"/>
        <v>-1.0204081632653062E-3</v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8</v>
      </c>
      <c r="D625" s="6">
        <v>3</v>
      </c>
      <c r="E625" s="7">
        <f t="shared" si="64"/>
        <v>8.1632653061224497E-3</v>
      </c>
      <c r="F625" s="7">
        <f t="shared" si="65"/>
        <v>2.717391304347826E-3</v>
      </c>
      <c r="G625" s="7">
        <f t="shared" si="67"/>
        <v>-0.625</v>
      </c>
      <c r="H625" s="14">
        <f t="shared" si="66"/>
        <v>-5.1020408163265311E-3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3</v>
      </c>
      <c r="D627" s="6">
        <v>0</v>
      </c>
      <c r="E627" s="7">
        <f t="shared" si="64"/>
        <v>3.0612244897959182E-3</v>
      </c>
      <c r="F627" s="7" t="str">
        <f t="shared" si="65"/>
        <v/>
      </c>
      <c r="G627" s="7">
        <f t="shared" si="67"/>
        <v>-1</v>
      </c>
      <c r="H627" s="14">
        <f t="shared" si="66"/>
        <v>-3.0612244897959182E-3</v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646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647</v>
      </c>
      <c r="C8" s="10">
        <f>+C19+C76+C181+C362+C601</f>
        <v>5167</v>
      </c>
      <c r="D8" s="10">
        <f>+D19+D76+D181+D362+D601</f>
        <v>6152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0.19063286239597446</v>
      </c>
      <c r="H8" s="24">
        <f t="shared" ref="H8:H13" si="1">+IF(OR(AND(E8=""),(G8="")),"",E8*G8)</f>
        <v>0.19063286239597446</v>
      </c>
    </row>
    <row r="9" spans="1:8" x14ac:dyDescent="0.2">
      <c r="A9" s="26"/>
      <c r="B9" s="21" t="s">
        <v>6</v>
      </c>
      <c r="C9" s="18">
        <f>+C19</f>
        <v>18</v>
      </c>
      <c r="D9" s="11">
        <f>+D19</f>
        <v>29</v>
      </c>
      <c r="E9" s="12">
        <f t="shared" ref="E9:F13" si="2">+C9/C$8</f>
        <v>3.4836462163731373E-3</v>
      </c>
      <c r="F9" s="12">
        <f t="shared" si="2"/>
        <v>4.7139141742522754E-3</v>
      </c>
      <c r="G9" s="12">
        <f t="shared" si="0"/>
        <v>0.61111111111111116</v>
      </c>
      <c r="H9" s="13">
        <f t="shared" si="1"/>
        <v>2.1288949100058065E-3</v>
      </c>
    </row>
    <row r="10" spans="1:8" x14ac:dyDescent="0.2">
      <c r="A10" s="26"/>
      <c r="B10" s="22" t="s">
        <v>7</v>
      </c>
      <c r="C10" s="19">
        <f>+C76</f>
        <v>536</v>
      </c>
      <c r="D10" s="6">
        <f>+D76</f>
        <v>816</v>
      </c>
      <c r="E10" s="7">
        <f t="shared" si="2"/>
        <v>0.10373524288755565</v>
      </c>
      <c r="F10" s="7">
        <f t="shared" si="2"/>
        <v>0.13263979193758127</v>
      </c>
      <c r="G10" s="7">
        <f t="shared" si="0"/>
        <v>0.52238805970149249</v>
      </c>
      <c r="H10" s="14">
        <f t="shared" si="1"/>
        <v>5.4190052254693241E-2</v>
      </c>
    </row>
    <row r="11" spans="1:8" ht="25.5" x14ac:dyDescent="0.2">
      <c r="A11" s="26"/>
      <c r="B11" s="22" t="s">
        <v>8</v>
      </c>
      <c r="C11" s="19">
        <f>+C181</f>
        <v>381</v>
      </c>
      <c r="D11" s="6">
        <f>+D181</f>
        <v>727</v>
      </c>
      <c r="E11" s="7">
        <f t="shared" si="2"/>
        <v>7.3737178246564741E-2</v>
      </c>
      <c r="F11" s="7">
        <f t="shared" si="2"/>
        <v>0.11817295188556567</v>
      </c>
      <c r="G11" s="7">
        <f t="shared" si="0"/>
        <v>0.90813648293963256</v>
      </c>
      <c r="H11" s="14">
        <f t="shared" si="1"/>
        <v>6.6963421714728091E-2</v>
      </c>
    </row>
    <row r="12" spans="1:8" x14ac:dyDescent="0.2">
      <c r="A12" s="26"/>
      <c r="B12" s="22" t="s">
        <v>9</v>
      </c>
      <c r="C12" s="19">
        <f>+C362</f>
        <v>3179</v>
      </c>
      <c r="D12" s="6">
        <f>+D362</f>
        <v>3011</v>
      </c>
      <c r="E12" s="7">
        <f t="shared" si="2"/>
        <v>0.61525062899167793</v>
      </c>
      <c r="F12" s="7">
        <f t="shared" si="2"/>
        <v>0.48943433029908973</v>
      </c>
      <c r="G12" s="7">
        <f t="shared" si="0"/>
        <v>-5.284680717206669E-2</v>
      </c>
      <c r="H12" s="14">
        <f t="shared" si="1"/>
        <v>-3.2514031352815949E-2</v>
      </c>
    </row>
    <row r="13" spans="1:8" ht="15.75" thickBot="1" x14ac:dyDescent="0.25">
      <c r="A13" s="26"/>
      <c r="B13" s="23" t="s">
        <v>10</v>
      </c>
      <c r="C13" s="20">
        <f>+C601</f>
        <v>1053</v>
      </c>
      <c r="D13" s="15">
        <f>+D601</f>
        <v>1569</v>
      </c>
      <c r="E13" s="16">
        <f t="shared" si="2"/>
        <v>0.20379330365782852</v>
      </c>
      <c r="F13" s="16">
        <f t="shared" si="2"/>
        <v>0.25503901170351106</v>
      </c>
      <c r="G13" s="16">
        <f t="shared" si="0"/>
        <v>0.49002849002849003</v>
      </c>
      <c r="H13" s="17">
        <f t="shared" si="1"/>
        <v>9.9864524869363258E-2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18</v>
      </c>
      <c r="D19" s="10">
        <f>SUM(D20:D70)</f>
        <v>29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0.61111111111111116</v>
      </c>
      <c r="H19" s="24">
        <f t="shared" ref="H19:H50" si="5">+IF(OR(AND(E19=""),(G19="")),"",E19*G19)</f>
        <v>0.61111111111111116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2</v>
      </c>
      <c r="D27" s="6">
        <v>6</v>
      </c>
      <c r="E27" s="7">
        <f t="shared" si="3"/>
        <v>0.1111111111111111</v>
      </c>
      <c r="F27" s="7">
        <f t="shared" si="4"/>
        <v>0.20689655172413793</v>
      </c>
      <c r="G27" s="7">
        <f t="shared" si="6"/>
        <v>2</v>
      </c>
      <c r="H27" s="14">
        <f t="shared" si="5"/>
        <v>0.22222222222222221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3</v>
      </c>
      <c r="D29" s="6">
        <v>3</v>
      </c>
      <c r="E29" s="7">
        <f t="shared" si="3"/>
        <v>0.16666666666666666</v>
      </c>
      <c r="F29" s="7">
        <f t="shared" si="4"/>
        <v>0.10344827586206896</v>
      </c>
      <c r="G29" s="7">
        <f t="shared" si="6"/>
        <v>0</v>
      </c>
      <c r="H29" s="14">
        <f t="shared" si="5"/>
        <v>0</v>
      </c>
    </row>
    <row r="30" spans="1:8" x14ac:dyDescent="0.2">
      <c r="A30" s="26"/>
      <c r="B30" s="22" t="s">
        <v>22</v>
      </c>
      <c r="C30" s="19">
        <v>1</v>
      </c>
      <c r="D30" s="6">
        <v>13</v>
      </c>
      <c r="E30" s="7">
        <f t="shared" si="3"/>
        <v>5.5555555555555552E-2</v>
      </c>
      <c r="F30" s="7">
        <f t="shared" si="4"/>
        <v>0.44827586206896552</v>
      </c>
      <c r="G30" s="7">
        <f t="shared" si="6"/>
        <v>12</v>
      </c>
      <c r="H30" s="14">
        <f t="shared" si="5"/>
        <v>0.66666666666666663</v>
      </c>
    </row>
    <row r="31" spans="1:8" ht="25.5" x14ac:dyDescent="0.2">
      <c r="A31" s="26"/>
      <c r="B31" s="22" t="s">
        <v>23</v>
      </c>
      <c r="C31" s="19">
        <v>1</v>
      </c>
      <c r="D31" s="6">
        <v>0</v>
      </c>
      <c r="E31" s="7">
        <f t="shared" si="3"/>
        <v>5.5555555555555552E-2</v>
      </c>
      <c r="F31" s="7" t="str">
        <f t="shared" si="4"/>
        <v/>
      </c>
      <c r="G31" s="7">
        <f t="shared" si="6"/>
        <v>-1</v>
      </c>
      <c r="H31" s="14">
        <f t="shared" si="5"/>
        <v>-5.5555555555555552E-2</v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0</v>
      </c>
      <c r="E36" s="7">
        <f t="shared" si="3"/>
        <v>0.1111111111111111</v>
      </c>
      <c r="F36" s="7" t="str">
        <f t="shared" si="4"/>
        <v/>
      </c>
      <c r="G36" s="7">
        <f t="shared" si="6"/>
        <v>-1</v>
      </c>
      <c r="H36" s="14">
        <f t="shared" si="5"/>
        <v>-0.1111111111111111</v>
      </c>
    </row>
    <row r="37" spans="1:8" ht="25.5" x14ac:dyDescent="0.2">
      <c r="A37" s="26"/>
      <c r="B37" s="22" t="s">
        <v>29</v>
      </c>
      <c r="C37" s="19">
        <v>1</v>
      </c>
      <c r="D37" s="6">
        <v>0</v>
      </c>
      <c r="E37" s="7">
        <f t="shared" si="3"/>
        <v>5.5555555555555552E-2</v>
      </c>
      <c r="F37" s="7" t="str">
        <f t="shared" si="4"/>
        <v/>
      </c>
      <c r="G37" s="7">
        <f t="shared" si="6"/>
        <v>-1</v>
      </c>
      <c r="H37" s="14">
        <f t="shared" si="5"/>
        <v>-5.5555555555555552E-2</v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1</v>
      </c>
      <c r="D42" s="6">
        <v>0</v>
      </c>
      <c r="E42" s="7">
        <f t="shared" si="3"/>
        <v>5.5555555555555552E-2</v>
      </c>
      <c r="F42" s="7" t="str">
        <f t="shared" si="4"/>
        <v/>
      </c>
      <c r="G42" s="7">
        <f t="shared" si="6"/>
        <v>-1</v>
      </c>
      <c r="H42" s="14">
        <f t="shared" si="5"/>
        <v>-5.5555555555555552E-2</v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2</v>
      </c>
      <c r="D50" s="6">
        <v>3</v>
      </c>
      <c r="E50" s="7">
        <f t="shared" si="3"/>
        <v>0.1111111111111111</v>
      </c>
      <c r="F50" s="7">
        <f t="shared" si="4"/>
        <v>0.10344827586206896</v>
      </c>
      <c r="G50" s="7">
        <f t="shared" si="6"/>
        <v>0.5</v>
      </c>
      <c r="H50" s="14">
        <f t="shared" si="5"/>
        <v>5.5555555555555552E-2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2</v>
      </c>
      <c r="E53" s="7" t="str">
        <f t="shared" si="7"/>
        <v/>
      </c>
      <c r="F53" s="7">
        <f t="shared" si="8"/>
        <v>6.8965517241379309E-2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1</v>
      </c>
      <c r="D54" s="6">
        <v>2</v>
      </c>
      <c r="E54" s="7">
        <f t="shared" si="7"/>
        <v>5.5555555555555552E-2</v>
      </c>
      <c r="F54" s="7">
        <f t="shared" si="8"/>
        <v>6.8965517241379309E-2</v>
      </c>
      <c r="G54" s="7">
        <f t="shared" si="10"/>
        <v>1</v>
      </c>
      <c r="H54" s="14">
        <f t="shared" si="9"/>
        <v>5.5555555555555552E-2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2</v>
      </c>
      <c r="D59" s="6">
        <v>0</v>
      </c>
      <c r="E59" s="7">
        <f t="shared" si="7"/>
        <v>0.1111111111111111</v>
      </c>
      <c r="F59" s="7" t="str">
        <f t="shared" si="8"/>
        <v/>
      </c>
      <c r="G59" s="7">
        <f t="shared" si="10"/>
        <v>-1</v>
      </c>
      <c r="H59" s="14">
        <f t="shared" si="9"/>
        <v>-0.1111111111111111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2</v>
      </c>
      <c r="D64" s="6">
        <v>0</v>
      </c>
      <c r="E64" s="7">
        <f t="shared" si="7"/>
        <v>0.1111111111111111</v>
      </c>
      <c r="F64" s="7" t="str">
        <f t="shared" si="8"/>
        <v/>
      </c>
      <c r="G64" s="7">
        <f t="shared" si="10"/>
        <v>-1</v>
      </c>
      <c r="H64" s="14">
        <f t="shared" si="9"/>
        <v>-0.1111111111111111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536</v>
      </c>
      <c r="D76" s="10">
        <f>SUM(D77:D175)</f>
        <v>816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0.52238805970149249</v>
      </c>
      <c r="H76" s="24">
        <f t="shared" ref="H76:H107" si="13">+IF(OR(AND(E76=""),(G76="")),"",E76*G76)</f>
        <v>0.52238805970149249</v>
      </c>
    </row>
    <row r="77" spans="1:8" x14ac:dyDescent="0.2">
      <c r="A77" s="26"/>
      <c r="B77" s="27" t="s">
        <v>63</v>
      </c>
      <c r="C77" s="30">
        <v>11</v>
      </c>
      <c r="D77" s="11">
        <v>7</v>
      </c>
      <c r="E77" s="12">
        <f t="shared" si="11"/>
        <v>2.0522388059701493E-2</v>
      </c>
      <c r="F77" s="12">
        <f t="shared" si="12"/>
        <v>8.5784313725490204E-3</v>
      </c>
      <c r="G77" s="12">
        <f t="shared" ref="G77:G108" si="14">+IF(AND(C77=0,D77=0)," ",IF(C77=0,1,IF(D77=0,-1,(D77-C77)/C77)))</f>
        <v>-0.36363636363636365</v>
      </c>
      <c r="H77" s="13">
        <f t="shared" si="13"/>
        <v>-7.4626865671641798E-3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8</v>
      </c>
      <c r="D79" s="6">
        <v>3</v>
      </c>
      <c r="E79" s="7">
        <f t="shared" si="11"/>
        <v>1.4925373134328358E-2</v>
      </c>
      <c r="F79" s="7">
        <f t="shared" si="12"/>
        <v>3.6764705882352941E-3</v>
      </c>
      <c r="G79" s="7">
        <f t="shared" si="14"/>
        <v>-0.625</v>
      </c>
      <c r="H79" s="14">
        <f t="shared" si="13"/>
        <v>-9.3283582089552231E-3</v>
      </c>
    </row>
    <row r="80" spans="1:8" x14ac:dyDescent="0.2">
      <c r="A80" s="26"/>
      <c r="B80" s="28" t="s">
        <v>66</v>
      </c>
      <c r="C80" s="31">
        <v>8</v>
      </c>
      <c r="D80" s="6">
        <v>4</v>
      </c>
      <c r="E80" s="7">
        <f t="shared" si="11"/>
        <v>1.4925373134328358E-2</v>
      </c>
      <c r="F80" s="7">
        <f t="shared" si="12"/>
        <v>4.9019607843137254E-3</v>
      </c>
      <c r="G80" s="7">
        <f t="shared" si="14"/>
        <v>-0.5</v>
      </c>
      <c r="H80" s="14">
        <f t="shared" si="13"/>
        <v>-7.462686567164179E-3</v>
      </c>
    </row>
    <row r="81" spans="1:8" ht="25.5" x14ac:dyDescent="0.2">
      <c r="A81" s="26"/>
      <c r="B81" s="28" t="s">
        <v>67</v>
      </c>
      <c r="C81" s="31">
        <v>19</v>
      </c>
      <c r="D81" s="6">
        <v>105</v>
      </c>
      <c r="E81" s="7">
        <f t="shared" si="11"/>
        <v>3.5447761194029849E-2</v>
      </c>
      <c r="F81" s="7">
        <f t="shared" si="12"/>
        <v>0.12867647058823528</v>
      </c>
      <c r="G81" s="7">
        <f t="shared" si="14"/>
        <v>4.5263157894736841</v>
      </c>
      <c r="H81" s="14">
        <f t="shared" si="13"/>
        <v>0.16044776119402984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1</v>
      </c>
      <c r="D84" s="6">
        <v>0</v>
      </c>
      <c r="E84" s="7">
        <f t="shared" si="11"/>
        <v>1.8656716417910447E-3</v>
      </c>
      <c r="F84" s="7" t="str">
        <f t="shared" si="12"/>
        <v/>
      </c>
      <c r="G84" s="7">
        <f t="shared" si="14"/>
        <v>-1</v>
      </c>
      <c r="H84" s="14">
        <f t="shared" si="13"/>
        <v>-1.8656716417910447E-3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1</v>
      </c>
      <c r="D94" s="6">
        <v>5</v>
      </c>
      <c r="E94" s="7">
        <f t="shared" si="11"/>
        <v>1.8656716417910447E-3</v>
      </c>
      <c r="F94" s="7">
        <f t="shared" si="12"/>
        <v>6.1274509803921568E-3</v>
      </c>
      <c r="G94" s="7">
        <f t="shared" si="14"/>
        <v>4</v>
      </c>
      <c r="H94" s="14">
        <f t="shared" si="13"/>
        <v>7.462686567164179E-3</v>
      </c>
    </row>
    <row r="95" spans="1:8" x14ac:dyDescent="0.2">
      <c r="A95" s="26"/>
      <c r="B95" s="28" t="s">
        <v>81</v>
      </c>
      <c r="C95" s="31">
        <v>0</v>
      </c>
      <c r="D95" s="6">
        <v>2</v>
      </c>
      <c r="E95" s="7" t="str">
        <f t="shared" si="11"/>
        <v/>
      </c>
      <c r="F95" s="7">
        <f t="shared" si="12"/>
        <v>2.4509803921568627E-3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1</v>
      </c>
      <c r="D97" s="6">
        <v>0</v>
      </c>
      <c r="E97" s="7">
        <f t="shared" si="11"/>
        <v>1.8656716417910447E-3</v>
      </c>
      <c r="F97" s="7" t="str">
        <f t="shared" si="12"/>
        <v/>
      </c>
      <c r="G97" s="7">
        <f t="shared" si="14"/>
        <v>-1</v>
      </c>
      <c r="H97" s="14">
        <f t="shared" si="13"/>
        <v>-1.8656716417910447E-3</v>
      </c>
    </row>
    <row r="98" spans="1:8" x14ac:dyDescent="0.2">
      <c r="A98" s="26"/>
      <c r="B98" s="28" t="s">
        <v>84</v>
      </c>
      <c r="C98" s="31">
        <v>16</v>
      </c>
      <c r="D98" s="6">
        <v>2</v>
      </c>
      <c r="E98" s="7">
        <f t="shared" si="11"/>
        <v>2.9850746268656716E-2</v>
      </c>
      <c r="F98" s="7">
        <f t="shared" si="12"/>
        <v>2.4509803921568627E-3</v>
      </c>
      <c r="G98" s="7">
        <f t="shared" si="14"/>
        <v>-0.875</v>
      </c>
      <c r="H98" s="14">
        <f t="shared" si="13"/>
        <v>-2.6119402985074626E-2</v>
      </c>
    </row>
    <row r="99" spans="1:8" x14ac:dyDescent="0.2">
      <c r="A99" s="26"/>
      <c r="B99" s="28" t="s">
        <v>85</v>
      </c>
      <c r="C99" s="31">
        <v>0</v>
      </c>
      <c r="D99" s="6">
        <v>6</v>
      </c>
      <c r="E99" s="7" t="str">
        <f t="shared" si="11"/>
        <v/>
      </c>
      <c r="F99" s="7">
        <f t="shared" si="12"/>
        <v>7.3529411764705881E-3</v>
      </c>
      <c r="G99" s="7">
        <f t="shared" si="14"/>
        <v>1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2</v>
      </c>
      <c r="D100" s="6">
        <v>0</v>
      </c>
      <c r="E100" s="7">
        <f t="shared" si="11"/>
        <v>3.7313432835820895E-3</v>
      </c>
      <c r="F100" s="7" t="str">
        <f t="shared" si="12"/>
        <v/>
      </c>
      <c r="G100" s="7">
        <f t="shared" si="14"/>
        <v>-1</v>
      </c>
      <c r="H100" s="14">
        <f t="shared" si="13"/>
        <v>-3.7313432835820895E-3</v>
      </c>
    </row>
    <row r="101" spans="1:8" x14ac:dyDescent="0.2">
      <c r="A101" s="26"/>
      <c r="B101" s="28" t="s">
        <v>87</v>
      </c>
      <c r="C101" s="31">
        <v>0</v>
      </c>
      <c r="D101" s="6">
        <v>1</v>
      </c>
      <c r="E101" s="7" t="str">
        <f t="shared" si="11"/>
        <v/>
      </c>
      <c r="F101" s="7">
        <f t="shared" si="12"/>
        <v>1.2254901960784314E-3</v>
      </c>
      <c r="G101" s="7">
        <f t="shared" si="14"/>
        <v>1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101</v>
      </c>
      <c r="E103" s="7" t="str">
        <f t="shared" si="11"/>
        <v/>
      </c>
      <c r="F103" s="7">
        <f t="shared" si="12"/>
        <v>0.12377450980392157</v>
      </c>
      <c r="G103" s="7">
        <f t="shared" si="14"/>
        <v>1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14</v>
      </c>
      <c r="D106" s="6">
        <v>8</v>
      </c>
      <c r="E106" s="7">
        <f t="shared" si="11"/>
        <v>2.6119402985074626E-2</v>
      </c>
      <c r="F106" s="7">
        <f t="shared" si="12"/>
        <v>9.8039215686274508E-3</v>
      </c>
      <c r="G106" s="7">
        <f t="shared" si="14"/>
        <v>-0.42857142857142855</v>
      </c>
      <c r="H106" s="14">
        <f t="shared" si="13"/>
        <v>-1.1194029850746268E-2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5</v>
      </c>
      <c r="E110" s="7" t="str">
        <f t="shared" si="15"/>
        <v/>
      </c>
      <c r="F110" s="7">
        <f t="shared" si="16"/>
        <v>6.1274509803921568E-3</v>
      </c>
      <c r="G110" s="7">
        <f t="shared" si="18"/>
        <v>1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1</v>
      </c>
      <c r="E113" s="7" t="str">
        <f t="shared" si="15"/>
        <v/>
      </c>
      <c r="F113" s="7">
        <f t="shared" si="16"/>
        <v>1.2254901960784314E-3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1.8656716417910447E-3</v>
      </c>
      <c r="F117" s="7" t="str">
        <f t="shared" si="16"/>
        <v/>
      </c>
      <c r="G117" s="7">
        <f t="shared" si="18"/>
        <v>-1</v>
      </c>
      <c r="H117" s="14">
        <f t="shared" si="17"/>
        <v>-1.8656716417910447E-3</v>
      </c>
    </row>
    <row r="118" spans="1:8" x14ac:dyDescent="0.2">
      <c r="A118" s="26"/>
      <c r="B118" s="28" t="s">
        <v>104</v>
      </c>
      <c r="C118" s="31">
        <v>15</v>
      </c>
      <c r="D118" s="6">
        <v>10</v>
      </c>
      <c r="E118" s="7">
        <f t="shared" si="15"/>
        <v>2.7985074626865673E-2</v>
      </c>
      <c r="F118" s="7">
        <f t="shared" si="16"/>
        <v>1.2254901960784314E-2</v>
      </c>
      <c r="G118" s="7">
        <f t="shared" si="18"/>
        <v>-0.33333333333333331</v>
      </c>
      <c r="H118" s="14">
        <f t="shared" si="17"/>
        <v>-9.3283582089552231E-3</v>
      </c>
    </row>
    <row r="119" spans="1:8" ht="25.5" x14ac:dyDescent="0.2">
      <c r="A119" s="26"/>
      <c r="B119" s="28" t="s">
        <v>105</v>
      </c>
      <c r="C119" s="31">
        <v>16</v>
      </c>
      <c r="D119" s="6">
        <v>45</v>
      </c>
      <c r="E119" s="7">
        <f t="shared" si="15"/>
        <v>2.9850746268656716E-2</v>
      </c>
      <c r="F119" s="7">
        <f t="shared" si="16"/>
        <v>5.514705882352941E-2</v>
      </c>
      <c r="G119" s="7">
        <f t="shared" si="18"/>
        <v>1.8125</v>
      </c>
      <c r="H119" s="14">
        <f t="shared" si="17"/>
        <v>5.4104477611940295E-2</v>
      </c>
    </row>
    <row r="120" spans="1:8" ht="25.5" x14ac:dyDescent="0.2">
      <c r="A120" s="26"/>
      <c r="B120" s="28" t="s">
        <v>106</v>
      </c>
      <c r="C120" s="31">
        <v>1</v>
      </c>
      <c r="D120" s="6">
        <v>1</v>
      </c>
      <c r="E120" s="7">
        <f t="shared" si="15"/>
        <v>1.8656716417910447E-3</v>
      </c>
      <c r="F120" s="7">
        <f t="shared" si="16"/>
        <v>1.2254901960784314E-3</v>
      </c>
      <c r="G120" s="7">
        <f t="shared" si="18"/>
        <v>0</v>
      </c>
      <c r="H120" s="14">
        <f t="shared" si="17"/>
        <v>0</v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2</v>
      </c>
      <c r="D122" s="6">
        <v>2</v>
      </c>
      <c r="E122" s="7">
        <f t="shared" si="15"/>
        <v>3.7313432835820895E-3</v>
      </c>
      <c r="F122" s="7">
        <f t="shared" si="16"/>
        <v>2.4509803921568627E-3</v>
      </c>
      <c r="G122" s="7">
        <f t="shared" si="18"/>
        <v>0</v>
      </c>
      <c r="H122" s="14">
        <f t="shared" si="17"/>
        <v>0</v>
      </c>
    </row>
    <row r="123" spans="1:8" x14ac:dyDescent="0.2">
      <c r="A123" s="26"/>
      <c r="B123" s="28" t="s">
        <v>109</v>
      </c>
      <c r="C123" s="31">
        <v>1</v>
      </c>
      <c r="D123" s="6">
        <v>0</v>
      </c>
      <c r="E123" s="7">
        <f t="shared" si="15"/>
        <v>1.8656716417910447E-3</v>
      </c>
      <c r="F123" s="7" t="str">
        <f t="shared" si="16"/>
        <v/>
      </c>
      <c r="G123" s="7">
        <f t="shared" si="18"/>
        <v>-1</v>
      </c>
      <c r="H123" s="14">
        <f t="shared" si="17"/>
        <v>-1.8656716417910447E-3</v>
      </c>
    </row>
    <row r="124" spans="1:8" x14ac:dyDescent="0.2">
      <c r="A124" s="26"/>
      <c r="B124" s="28" t="s">
        <v>110</v>
      </c>
      <c r="C124" s="31">
        <v>4</v>
      </c>
      <c r="D124" s="6">
        <v>1</v>
      </c>
      <c r="E124" s="7">
        <f t="shared" si="15"/>
        <v>7.462686567164179E-3</v>
      </c>
      <c r="F124" s="7">
        <f t="shared" si="16"/>
        <v>1.2254901960784314E-3</v>
      </c>
      <c r="G124" s="7">
        <f t="shared" si="18"/>
        <v>-0.75</v>
      </c>
      <c r="H124" s="14">
        <f t="shared" si="17"/>
        <v>-5.597014925373134E-3</v>
      </c>
    </row>
    <row r="125" spans="1:8" x14ac:dyDescent="0.2">
      <c r="A125" s="26"/>
      <c r="B125" s="28" t="s">
        <v>111</v>
      </c>
      <c r="C125" s="31">
        <v>1</v>
      </c>
      <c r="D125" s="6">
        <v>2</v>
      </c>
      <c r="E125" s="7">
        <f t="shared" si="15"/>
        <v>1.8656716417910447E-3</v>
      </c>
      <c r="F125" s="7">
        <f t="shared" si="16"/>
        <v>2.4509803921568627E-3</v>
      </c>
      <c r="G125" s="7">
        <f t="shared" si="18"/>
        <v>1</v>
      </c>
      <c r="H125" s="14">
        <f t="shared" si="17"/>
        <v>1.8656716417910447E-3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2</v>
      </c>
      <c r="E127" s="7" t="str">
        <f t="shared" si="15"/>
        <v/>
      </c>
      <c r="F127" s="7">
        <f t="shared" si="16"/>
        <v>2.4509803921568627E-3</v>
      </c>
      <c r="G127" s="7">
        <f t="shared" si="18"/>
        <v>1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1</v>
      </c>
      <c r="D129" s="6">
        <v>0</v>
      </c>
      <c r="E129" s="7">
        <f t="shared" si="15"/>
        <v>1.8656716417910447E-3</v>
      </c>
      <c r="F129" s="7" t="str">
        <f t="shared" si="16"/>
        <v/>
      </c>
      <c r="G129" s="7">
        <f t="shared" si="18"/>
        <v>-1</v>
      </c>
      <c r="H129" s="14">
        <f t="shared" si="17"/>
        <v>-1.8656716417910447E-3</v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2</v>
      </c>
      <c r="D131" s="6">
        <v>1</v>
      </c>
      <c r="E131" s="7">
        <f t="shared" si="15"/>
        <v>3.7313432835820895E-3</v>
      </c>
      <c r="F131" s="7">
        <f t="shared" si="16"/>
        <v>1.2254901960784314E-3</v>
      </c>
      <c r="G131" s="7">
        <f t="shared" si="18"/>
        <v>-0.5</v>
      </c>
      <c r="H131" s="14">
        <f t="shared" si="17"/>
        <v>-1.8656716417910447E-3</v>
      </c>
    </row>
    <row r="132" spans="1:8" x14ac:dyDescent="0.2">
      <c r="A132" s="26"/>
      <c r="B132" s="28" t="s">
        <v>118</v>
      </c>
      <c r="C132" s="31">
        <v>2</v>
      </c>
      <c r="D132" s="6">
        <v>1</v>
      </c>
      <c r="E132" s="7">
        <f t="shared" si="15"/>
        <v>3.7313432835820895E-3</v>
      </c>
      <c r="F132" s="7">
        <f t="shared" si="16"/>
        <v>1.2254901960784314E-3</v>
      </c>
      <c r="G132" s="7">
        <f t="shared" si="18"/>
        <v>-0.5</v>
      </c>
      <c r="H132" s="14">
        <f t="shared" si="17"/>
        <v>-1.8656716417910447E-3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2</v>
      </c>
      <c r="D134" s="6">
        <v>7</v>
      </c>
      <c r="E134" s="7">
        <f t="shared" si="15"/>
        <v>3.7313432835820895E-3</v>
      </c>
      <c r="F134" s="7">
        <f t="shared" si="16"/>
        <v>8.5784313725490204E-3</v>
      </c>
      <c r="G134" s="7">
        <f t="shared" si="18"/>
        <v>2.5</v>
      </c>
      <c r="H134" s="14">
        <f t="shared" si="17"/>
        <v>9.3283582089552231E-3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5</v>
      </c>
      <c r="D136" s="6">
        <v>2</v>
      </c>
      <c r="E136" s="7">
        <f t="shared" si="15"/>
        <v>9.3283582089552231E-3</v>
      </c>
      <c r="F136" s="7">
        <f t="shared" si="16"/>
        <v>2.4509803921568627E-3</v>
      </c>
      <c r="G136" s="7">
        <f t="shared" si="18"/>
        <v>-0.6</v>
      </c>
      <c r="H136" s="14">
        <f t="shared" si="17"/>
        <v>-5.597014925373134E-3</v>
      </c>
    </row>
    <row r="137" spans="1:8" x14ac:dyDescent="0.2">
      <c r="A137" s="26"/>
      <c r="B137" s="28" t="s">
        <v>123</v>
      </c>
      <c r="C137" s="31">
        <v>1</v>
      </c>
      <c r="D137" s="6">
        <v>271</v>
      </c>
      <c r="E137" s="7">
        <f t="shared" si="15"/>
        <v>1.8656716417910447E-3</v>
      </c>
      <c r="F137" s="7">
        <f t="shared" si="16"/>
        <v>0.33210784313725489</v>
      </c>
      <c r="G137" s="7">
        <f t="shared" si="18"/>
        <v>270</v>
      </c>
      <c r="H137" s="14">
        <f t="shared" si="17"/>
        <v>0.50373134328358204</v>
      </c>
    </row>
    <row r="138" spans="1:8" x14ac:dyDescent="0.2">
      <c r="A138" s="26"/>
      <c r="B138" s="28" t="s">
        <v>124</v>
      </c>
      <c r="C138" s="31">
        <v>1</v>
      </c>
      <c r="D138" s="6">
        <v>0</v>
      </c>
      <c r="E138" s="7">
        <f t="shared" si="15"/>
        <v>1.8656716417910447E-3</v>
      </c>
      <c r="F138" s="7" t="str">
        <f t="shared" si="16"/>
        <v/>
      </c>
      <c r="G138" s="7">
        <f t="shared" si="18"/>
        <v>-1</v>
      </c>
      <c r="H138" s="14">
        <f t="shared" si="17"/>
        <v>-1.8656716417910447E-3</v>
      </c>
    </row>
    <row r="139" spans="1:8" ht="18" customHeight="1" x14ac:dyDescent="0.2">
      <c r="A139" s="26"/>
      <c r="B139" s="28" t="s">
        <v>125</v>
      </c>
      <c r="C139" s="31">
        <v>40</v>
      </c>
      <c r="D139" s="6">
        <v>55</v>
      </c>
      <c r="E139" s="7">
        <f t="shared" si="15"/>
        <v>7.4626865671641784E-2</v>
      </c>
      <c r="F139" s="7">
        <f t="shared" si="16"/>
        <v>6.7401960784313722E-2</v>
      </c>
      <c r="G139" s="7">
        <f t="shared" si="18"/>
        <v>0.375</v>
      </c>
      <c r="H139" s="14">
        <f t="shared" si="17"/>
        <v>2.7985074626865669E-2</v>
      </c>
    </row>
    <row r="140" spans="1:8" x14ac:dyDescent="0.2">
      <c r="A140" s="26"/>
      <c r="B140" s="28" t="s">
        <v>126</v>
      </c>
      <c r="C140" s="31">
        <v>2</v>
      </c>
      <c r="D140" s="6">
        <v>1</v>
      </c>
      <c r="E140" s="7">
        <f t="shared" ref="E140:E175" si="19">+IF(C140=0,"",C140/C$76)</f>
        <v>3.7313432835820895E-3</v>
      </c>
      <c r="F140" s="7">
        <f t="shared" ref="F140:F175" si="20">+IF(D140=0,"",D140/D$76)</f>
        <v>1.2254901960784314E-3</v>
      </c>
      <c r="G140" s="7">
        <f t="shared" si="18"/>
        <v>-0.5</v>
      </c>
      <c r="H140" s="14">
        <f t="shared" ref="H140:H171" si="21">+IF(OR(AND(E140=""),(G140="")),"",E140*G140)</f>
        <v>-1.8656716417910447E-3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2</v>
      </c>
      <c r="D142" s="6">
        <v>0</v>
      </c>
      <c r="E142" s="7">
        <f t="shared" si="19"/>
        <v>3.7313432835820895E-3</v>
      </c>
      <c r="F142" s="7" t="str">
        <f t="shared" si="20"/>
        <v/>
      </c>
      <c r="G142" s="7">
        <f t="shared" si="22"/>
        <v>-1</v>
      </c>
      <c r="H142" s="14">
        <f t="shared" si="21"/>
        <v>-3.7313432835820895E-3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1</v>
      </c>
      <c r="D144" s="6">
        <v>5</v>
      </c>
      <c r="E144" s="7">
        <f t="shared" si="19"/>
        <v>1.8656716417910447E-3</v>
      </c>
      <c r="F144" s="7">
        <f t="shared" si="20"/>
        <v>6.1274509803921568E-3</v>
      </c>
      <c r="G144" s="7">
        <f t="shared" si="22"/>
        <v>4</v>
      </c>
      <c r="H144" s="14">
        <f t="shared" si="21"/>
        <v>7.462686567164179E-3</v>
      </c>
    </row>
    <row r="145" spans="1:8" x14ac:dyDescent="0.2">
      <c r="A145" s="26"/>
      <c r="B145" s="28" t="s">
        <v>131</v>
      </c>
      <c r="C145" s="31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16</v>
      </c>
      <c r="E150" s="7" t="str">
        <f t="shared" si="19"/>
        <v/>
      </c>
      <c r="F150" s="7">
        <f t="shared" si="20"/>
        <v>1.9607843137254902E-2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2</v>
      </c>
      <c r="D151" s="6">
        <v>0</v>
      </c>
      <c r="E151" s="7">
        <f t="shared" si="19"/>
        <v>3.7313432835820895E-3</v>
      </c>
      <c r="F151" s="7" t="str">
        <f t="shared" si="20"/>
        <v/>
      </c>
      <c r="G151" s="7">
        <f t="shared" si="22"/>
        <v>-1</v>
      </c>
      <c r="H151" s="14">
        <f t="shared" si="21"/>
        <v>-3.7313432835820895E-3</v>
      </c>
    </row>
    <row r="152" spans="1:8" ht="25.5" x14ac:dyDescent="0.2">
      <c r="A152" s="26"/>
      <c r="B152" s="28" t="s">
        <v>138</v>
      </c>
      <c r="C152" s="31">
        <v>330</v>
      </c>
      <c r="D152" s="6">
        <v>140</v>
      </c>
      <c r="E152" s="7">
        <f t="shared" si="19"/>
        <v>0.61567164179104472</v>
      </c>
      <c r="F152" s="7">
        <f t="shared" si="20"/>
        <v>0.17156862745098039</v>
      </c>
      <c r="G152" s="7">
        <f t="shared" si="22"/>
        <v>-0.5757575757575758</v>
      </c>
      <c r="H152" s="14">
        <f t="shared" si="21"/>
        <v>-0.35447761194029848</v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1</v>
      </c>
      <c r="D160" s="6">
        <v>0</v>
      </c>
      <c r="E160" s="7">
        <f t="shared" si="19"/>
        <v>1.8656716417910447E-3</v>
      </c>
      <c r="F160" s="7" t="str">
        <f t="shared" si="20"/>
        <v/>
      </c>
      <c r="G160" s="7">
        <f t="shared" si="22"/>
        <v>-1</v>
      </c>
      <c r="H160" s="14">
        <f t="shared" si="21"/>
        <v>-1.8656716417910447E-3</v>
      </c>
    </row>
    <row r="161" spans="1:8" x14ac:dyDescent="0.2">
      <c r="A161" s="26"/>
      <c r="B161" s="28" t="s">
        <v>147</v>
      </c>
      <c r="C161" s="31">
        <v>1</v>
      </c>
      <c r="D161" s="6">
        <v>0</v>
      </c>
      <c r="E161" s="7">
        <f t="shared" si="19"/>
        <v>1.8656716417910447E-3</v>
      </c>
      <c r="F161" s="7" t="str">
        <f t="shared" si="20"/>
        <v/>
      </c>
      <c r="G161" s="7">
        <f t="shared" si="22"/>
        <v>-1</v>
      </c>
      <c r="H161" s="14">
        <f t="shared" si="21"/>
        <v>-1.8656716417910447E-3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15</v>
      </c>
      <c r="D164" s="6">
        <v>2</v>
      </c>
      <c r="E164" s="7">
        <f t="shared" si="19"/>
        <v>2.7985074626865673E-2</v>
      </c>
      <c r="F164" s="7">
        <f t="shared" si="20"/>
        <v>2.4509803921568627E-3</v>
      </c>
      <c r="G164" s="7">
        <f t="shared" si="22"/>
        <v>-0.8666666666666667</v>
      </c>
      <c r="H164" s="14">
        <f t="shared" si="21"/>
        <v>-2.4253731343283583E-2</v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6</v>
      </c>
      <c r="D172" s="6">
        <v>2</v>
      </c>
      <c r="E172" s="7">
        <f t="shared" si="19"/>
        <v>1.1194029850746268E-2</v>
      </c>
      <c r="F172" s="7">
        <f t="shared" si="20"/>
        <v>2.4509803921568627E-3</v>
      </c>
      <c r="G172" s="7">
        <f t="shared" si="22"/>
        <v>-0.66666666666666663</v>
      </c>
      <c r="H172" s="14">
        <f t="shared" ref="H172:H175" si="23">+IF(OR(AND(E172=""),(G172="")),"",E172*G172)</f>
        <v>-7.4626865671641781E-3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381</v>
      </c>
      <c r="D181" s="10">
        <f>SUM(D182:D356)</f>
        <v>727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0.90813648293963256</v>
      </c>
      <c r="H181" s="24">
        <f t="shared" ref="H181:H212" si="26">+IF(OR(AND(E181=""),(G181="")),"",E181*G181)</f>
        <v>0.90813648293963256</v>
      </c>
    </row>
    <row r="182" spans="1:8" x14ac:dyDescent="0.2">
      <c r="A182" s="26"/>
      <c r="B182" s="27" t="s">
        <v>162</v>
      </c>
      <c r="C182" s="30">
        <v>35</v>
      </c>
      <c r="D182" s="11">
        <v>54</v>
      </c>
      <c r="E182" s="12">
        <f t="shared" si="24"/>
        <v>9.1863517060367453E-2</v>
      </c>
      <c r="F182" s="12">
        <f t="shared" si="25"/>
        <v>7.4277854195323248E-2</v>
      </c>
      <c r="G182" s="12">
        <f t="shared" ref="G182:G213" si="27">+IF(AND(C182=0,D182=0)," ",IF(C182=0,1,IF(D182=0,-1,(D182-C182)/C182)))</f>
        <v>0.54285714285714282</v>
      </c>
      <c r="H182" s="13">
        <f t="shared" si="26"/>
        <v>4.9868766404199467E-2</v>
      </c>
    </row>
    <row r="183" spans="1:8" x14ac:dyDescent="0.2">
      <c r="A183" s="26"/>
      <c r="B183" s="28" t="s">
        <v>163</v>
      </c>
      <c r="C183" s="31">
        <v>4</v>
      </c>
      <c r="D183" s="6">
        <v>0</v>
      </c>
      <c r="E183" s="7">
        <f t="shared" si="24"/>
        <v>1.0498687664041995E-2</v>
      </c>
      <c r="F183" s="7" t="str">
        <f t="shared" si="25"/>
        <v/>
      </c>
      <c r="G183" s="7">
        <f t="shared" si="27"/>
        <v>-1</v>
      </c>
      <c r="H183" s="14">
        <f t="shared" si="26"/>
        <v>-1.0498687664041995E-2</v>
      </c>
    </row>
    <row r="184" spans="1:8" ht="38.25" x14ac:dyDescent="0.2">
      <c r="A184" s="26"/>
      <c r="B184" s="28" t="s">
        <v>164</v>
      </c>
      <c r="C184" s="31">
        <v>11</v>
      </c>
      <c r="D184" s="6">
        <v>77</v>
      </c>
      <c r="E184" s="7">
        <f t="shared" si="24"/>
        <v>2.8871391076115485E-2</v>
      </c>
      <c r="F184" s="7">
        <f t="shared" si="25"/>
        <v>0.10591471801925723</v>
      </c>
      <c r="G184" s="7">
        <f t="shared" si="27"/>
        <v>6</v>
      </c>
      <c r="H184" s="14">
        <f t="shared" si="26"/>
        <v>0.17322834645669291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2</v>
      </c>
      <c r="D186" s="6">
        <v>9</v>
      </c>
      <c r="E186" s="7">
        <f t="shared" si="24"/>
        <v>5.2493438320209973E-3</v>
      </c>
      <c r="F186" s="7">
        <f t="shared" si="25"/>
        <v>1.2379642365887207E-2</v>
      </c>
      <c r="G186" s="7">
        <f t="shared" si="27"/>
        <v>3.5</v>
      </c>
      <c r="H186" s="14">
        <f t="shared" si="26"/>
        <v>1.8372703412073491E-2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10</v>
      </c>
      <c r="D188" s="6">
        <v>10</v>
      </c>
      <c r="E188" s="7">
        <f t="shared" si="24"/>
        <v>2.6246719160104987E-2</v>
      </c>
      <c r="F188" s="7">
        <f t="shared" si="25"/>
        <v>1.3755158184319119E-2</v>
      </c>
      <c r="G188" s="7">
        <f t="shared" si="27"/>
        <v>0</v>
      </c>
      <c r="H188" s="14">
        <f t="shared" si="26"/>
        <v>0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1</v>
      </c>
      <c r="D190" s="6">
        <v>2</v>
      </c>
      <c r="E190" s="7">
        <f t="shared" si="24"/>
        <v>2.6246719160104987E-3</v>
      </c>
      <c r="F190" s="7">
        <f t="shared" si="25"/>
        <v>2.751031636863824E-3</v>
      </c>
      <c r="G190" s="7">
        <f t="shared" si="27"/>
        <v>1</v>
      </c>
      <c r="H190" s="14">
        <f t="shared" si="26"/>
        <v>2.6246719160104987E-3</v>
      </c>
    </row>
    <row r="191" spans="1:8" x14ac:dyDescent="0.2">
      <c r="A191" s="26"/>
      <c r="B191" s="28" t="s">
        <v>171</v>
      </c>
      <c r="C191" s="31">
        <v>2</v>
      </c>
      <c r="D191" s="6">
        <v>0</v>
      </c>
      <c r="E191" s="7">
        <f t="shared" si="24"/>
        <v>5.2493438320209973E-3</v>
      </c>
      <c r="F191" s="7" t="str">
        <f t="shared" si="25"/>
        <v/>
      </c>
      <c r="G191" s="7">
        <f t="shared" si="27"/>
        <v>-1</v>
      </c>
      <c r="H191" s="14">
        <f t="shared" si="26"/>
        <v>-5.2493438320209973E-3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1</v>
      </c>
      <c r="D194" s="6">
        <v>0</v>
      </c>
      <c r="E194" s="7">
        <f t="shared" si="24"/>
        <v>2.6246719160104987E-3</v>
      </c>
      <c r="F194" s="7" t="str">
        <f t="shared" si="25"/>
        <v/>
      </c>
      <c r="G194" s="7">
        <f t="shared" si="27"/>
        <v>-1</v>
      </c>
      <c r="H194" s="14">
        <f t="shared" si="26"/>
        <v>-2.6246719160104987E-3</v>
      </c>
    </row>
    <row r="195" spans="1:8" x14ac:dyDescent="0.2">
      <c r="A195" s="26"/>
      <c r="B195" s="28" t="s">
        <v>175</v>
      </c>
      <c r="C195" s="31">
        <v>2</v>
      </c>
      <c r="D195" s="6">
        <v>0</v>
      </c>
      <c r="E195" s="7">
        <f t="shared" si="24"/>
        <v>5.2493438320209973E-3</v>
      </c>
      <c r="F195" s="7" t="str">
        <f t="shared" si="25"/>
        <v/>
      </c>
      <c r="G195" s="7">
        <f t="shared" si="27"/>
        <v>-1</v>
      </c>
      <c r="H195" s="14">
        <f t="shared" si="26"/>
        <v>-5.2493438320209973E-3</v>
      </c>
    </row>
    <row r="196" spans="1:8" x14ac:dyDescent="0.2">
      <c r="A196" s="26"/>
      <c r="B196" s="28" t="s">
        <v>176</v>
      </c>
      <c r="C196" s="31">
        <v>2</v>
      </c>
      <c r="D196" s="6">
        <v>5</v>
      </c>
      <c r="E196" s="7">
        <f t="shared" si="24"/>
        <v>5.2493438320209973E-3</v>
      </c>
      <c r="F196" s="7">
        <f t="shared" si="25"/>
        <v>6.8775790921595595E-3</v>
      </c>
      <c r="G196" s="7">
        <f t="shared" si="27"/>
        <v>1.5</v>
      </c>
      <c r="H196" s="14">
        <f t="shared" si="26"/>
        <v>7.874015748031496E-3</v>
      </c>
    </row>
    <row r="197" spans="1:8" ht="25.5" x14ac:dyDescent="0.2">
      <c r="A197" s="26"/>
      <c r="B197" s="28" t="s">
        <v>177</v>
      </c>
      <c r="C197" s="31">
        <v>45</v>
      </c>
      <c r="D197" s="6">
        <v>7</v>
      </c>
      <c r="E197" s="7">
        <f t="shared" si="24"/>
        <v>0.11811023622047244</v>
      </c>
      <c r="F197" s="7">
        <f t="shared" si="25"/>
        <v>9.6286107290233843E-3</v>
      </c>
      <c r="G197" s="7">
        <f t="shared" si="27"/>
        <v>-0.84444444444444444</v>
      </c>
      <c r="H197" s="14">
        <f t="shared" si="26"/>
        <v>-9.9737532808398949E-2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275</v>
      </c>
      <c r="E202" s="7">
        <f t="shared" si="24"/>
        <v>2.6246719160104987E-3</v>
      </c>
      <c r="F202" s="7">
        <f t="shared" si="25"/>
        <v>0.37826685006877581</v>
      </c>
      <c r="G202" s="7">
        <f t="shared" si="27"/>
        <v>274</v>
      </c>
      <c r="H202" s="14">
        <f t="shared" si="26"/>
        <v>0.71916010498687666</v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1</v>
      </c>
      <c r="D207" s="6">
        <v>4</v>
      </c>
      <c r="E207" s="7">
        <f t="shared" si="24"/>
        <v>2.6246719160104987E-3</v>
      </c>
      <c r="F207" s="7">
        <f t="shared" si="25"/>
        <v>5.5020632737276479E-3</v>
      </c>
      <c r="G207" s="7">
        <f t="shared" si="27"/>
        <v>3</v>
      </c>
      <c r="H207" s="14">
        <f t="shared" si="26"/>
        <v>7.874015748031496E-3</v>
      </c>
    </row>
    <row r="208" spans="1:8" x14ac:dyDescent="0.2">
      <c r="A208" s="26"/>
      <c r="B208" s="28" t="s">
        <v>188</v>
      </c>
      <c r="C208" s="31">
        <v>1</v>
      </c>
      <c r="D208" s="6">
        <v>3</v>
      </c>
      <c r="E208" s="7">
        <f t="shared" si="24"/>
        <v>2.6246719160104987E-3</v>
      </c>
      <c r="F208" s="7">
        <f t="shared" si="25"/>
        <v>4.1265474552957355E-3</v>
      </c>
      <c r="G208" s="7">
        <f t="shared" si="27"/>
        <v>2</v>
      </c>
      <c r="H208" s="14">
        <f t="shared" si="26"/>
        <v>5.2493438320209973E-3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5</v>
      </c>
      <c r="D211" s="6">
        <v>3</v>
      </c>
      <c r="E211" s="7">
        <f t="shared" si="24"/>
        <v>1.3123359580052493E-2</v>
      </c>
      <c r="F211" s="7">
        <f t="shared" si="25"/>
        <v>4.1265474552957355E-3</v>
      </c>
      <c r="G211" s="7">
        <f t="shared" si="27"/>
        <v>-0.4</v>
      </c>
      <c r="H211" s="14">
        <f t="shared" si="26"/>
        <v>-5.2493438320209973E-3</v>
      </c>
    </row>
    <row r="212" spans="1:8" x14ac:dyDescent="0.2">
      <c r="A212" s="26"/>
      <c r="B212" s="28" t="s">
        <v>192</v>
      </c>
      <c r="C212" s="31">
        <v>13</v>
      </c>
      <c r="D212" s="6">
        <v>14</v>
      </c>
      <c r="E212" s="7">
        <f t="shared" si="24"/>
        <v>3.4120734908136482E-2</v>
      </c>
      <c r="F212" s="7">
        <f t="shared" si="25"/>
        <v>1.9257221458046769E-2</v>
      </c>
      <c r="G212" s="7">
        <f t="shared" si="27"/>
        <v>7.6923076923076927E-2</v>
      </c>
      <c r="H212" s="14">
        <f t="shared" si="26"/>
        <v>2.6246719160104987E-3</v>
      </c>
    </row>
    <row r="213" spans="1:8" x14ac:dyDescent="0.2">
      <c r="A213" s="26"/>
      <c r="B213" s="28" t="s">
        <v>193</v>
      </c>
      <c r="C213" s="31">
        <v>7</v>
      </c>
      <c r="D213" s="6">
        <v>75</v>
      </c>
      <c r="E213" s="7">
        <f t="shared" ref="E213:E244" si="28">+IF(C213=0,"",C213/C$181)</f>
        <v>1.8372703412073491E-2</v>
      </c>
      <c r="F213" s="7">
        <f t="shared" ref="F213:F244" si="29">+IF(D213=0,"",D213/D$181)</f>
        <v>0.1031636863823934</v>
      </c>
      <c r="G213" s="7">
        <f t="shared" si="27"/>
        <v>9.7142857142857135</v>
      </c>
      <c r="H213" s="14">
        <f t="shared" ref="H213:H244" si="30">+IF(OR(AND(E213=""),(G213="")),"",E213*G213)</f>
        <v>0.17847769028871388</v>
      </c>
    </row>
    <row r="214" spans="1:8" x14ac:dyDescent="0.2">
      <c r="A214" s="26"/>
      <c r="B214" s="28" t="s">
        <v>194</v>
      </c>
      <c r="C214" s="31">
        <v>9</v>
      </c>
      <c r="D214" s="6">
        <v>8</v>
      </c>
      <c r="E214" s="7">
        <f t="shared" si="28"/>
        <v>2.3622047244094488E-2</v>
      </c>
      <c r="F214" s="7">
        <f t="shared" si="29"/>
        <v>1.1004126547455296E-2</v>
      </c>
      <c r="G214" s="7">
        <f t="shared" ref="G214:G245" si="31">+IF(AND(C214=0,D214=0)," ",IF(C214=0,1,IF(D214=0,-1,(D214-C214)/C214)))</f>
        <v>-0.1111111111111111</v>
      </c>
      <c r="H214" s="14">
        <f t="shared" si="30"/>
        <v>-2.6246719160104987E-3</v>
      </c>
    </row>
    <row r="215" spans="1:8" x14ac:dyDescent="0.2">
      <c r="A215" s="26"/>
      <c r="B215" s="28" t="s">
        <v>195</v>
      </c>
      <c r="C215" s="31">
        <v>3</v>
      </c>
      <c r="D215" s="6">
        <v>0</v>
      </c>
      <c r="E215" s="7">
        <f t="shared" si="28"/>
        <v>7.874015748031496E-3</v>
      </c>
      <c r="F215" s="7" t="str">
        <f t="shared" si="29"/>
        <v/>
      </c>
      <c r="G215" s="7">
        <f t="shared" si="31"/>
        <v>-1</v>
      </c>
      <c r="H215" s="14">
        <f t="shared" si="30"/>
        <v>-7.874015748031496E-3</v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11</v>
      </c>
      <c r="D218" s="6">
        <v>1</v>
      </c>
      <c r="E218" s="7">
        <f t="shared" si="28"/>
        <v>2.8871391076115485E-2</v>
      </c>
      <c r="F218" s="7">
        <f t="shared" si="29"/>
        <v>1.375515818431912E-3</v>
      </c>
      <c r="G218" s="7">
        <f t="shared" si="31"/>
        <v>-0.90909090909090906</v>
      </c>
      <c r="H218" s="14">
        <f t="shared" si="30"/>
        <v>-2.6246719160104987E-2</v>
      </c>
    </row>
    <row r="219" spans="1:8" x14ac:dyDescent="0.2">
      <c r="A219" s="26"/>
      <c r="B219" s="28" t="s">
        <v>199</v>
      </c>
      <c r="C219" s="31">
        <v>2</v>
      </c>
      <c r="D219" s="6">
        <v>0</v>
      </c>
      <c r="E219" s="7">
        <f t="shared" si="28"/>
        <v>5.2493438320209973E-3</v>
      </c>
      <c r="F219" s="7" t="str">
        <f t="shared" si="29"/>
        <v/>
      </c>
      <c r="G219" s="7">
        <f t="shared" si="31"/>
        <v>-1</v>
      </c>
      <c r="H219" s="14">
        <f t="shared" si="30"/>
        <v>-5.2493438320209973E-3</v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57</v>
      </c>
      <c r="D223" s="6">
        <v>14</v>
      </c>
      <c r="E223" s="7">
        <f t="shared" si="28"/>
        <v>0.14960629921259844</v>
      </c>
      <c r="F223" s="7">
        <f t="shared" si="29"/>
        <v>1.9257221458046769E-2</v>
      </c>
      <c r="G223" s="7">
        <f t="shared" si="31"/>
        <v>-0.75438596491228072</v>
      </c>
      <c r="H223" s="14">
        <f t="shared" si="30"/>
        <v>-0.11286089238845146</v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1</v>
      </c>
      <c r="D226" s="6">
        <v>0</v>
      </c>
      <c r="E226" s="7">
        <f t="shared" si="28"/>
        <v>2.6246719160104987E-3</v>
      </c>
      <c r="F226" s="7" t="str">
        <f t="shared" si="29"/>
        <v/>
      </c>
      <c r="G226" s="7">
        <f t="shared" si="31"/>
        <v>-1</v>
      </c>
      <c r="H226" s="14">
        <f t="shared" si="30"/>
        <v>-2.6246719160104987E-3</v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5</v>
      </c>
      <c r="D228" s="6">
        <v>6</v>
      </c>
      <c r="E228" s="7">
        <f t="shared" si="28"/>
        <v>1.3123359580052493E-2</v>
      </c>
      <c r="F228" s="7">
        <f t="shared" si="29"/>
        <v>8.253094910591471E-3</v>
      </c>
      <c r="G228" s="7">
        <f t="shared" si="31"/>
        <v>0.2</v>
      </c>
      <c r="H228" s="14">
        <f t="shared" si="30"/>
        <v>2.6246719160104987E-3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5</v>
      </c>
      <c r="D235" s="6">
        <v>5</v>
      </c>
      <c r="E235" s="7">
        <f t="shared" si="28"/>
        <v>1.3123359580052493E-2</v>
      </c>
      <c r="F235" s="7">
        <f t="shared" si="29"/>
        <v>6.8775790921595595E-3</v>
      </c>
      <c r="G235" s="7">
        <f t="shared" si="31"/>
        <v>0</v>
      </c>
      <c r="H235" s="14">
        <f t="shared" si="30"/>
        <v>0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1</v>
      </c>
      <c r="E237" s="7" t="str">
        <f t="shared" si="28"/>
        <v/>
      </c>
      <c r="F237" s="7">
        <f t="shared" si="29"/>
        <v>1.375515818431912E-3</v>
      </c>
      <c r="G237" s="7">
        <f t="shared" si="31"/>
        <v>1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1</v>
      </c>
      <c r="D238" s="6">
        <v>0</v>
      </c>
      <c r="E238" s="7">
        <f t="shared" si="28"/>
        <v>2.6246719160104987E-3</v>
      </c>
      <c r="F238" s="7" t="str">
        <f t="shared" si="29"/>
        <v/>
      </c>
      <c r="G238" s="7">
        <f t="shared" si="31"/>
        <v>-1</v>
      </c>
      <c r="H238" s="14">
        <f t="shared" si="30"/>
        <v>-2.6246719160104987E-3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16</v>
      </c>
      <c r="D241" s="6">
        <v>8</v>
      </c>
      <c r="E241" s="7">
        <f t="shared" si="28"/>
        <v>4.1994750656167978E-2</v>
      </c>
      <c r="F241" s="7">
        <f t="shared" si="29"/>
        <v>1.1004126547455296E-2</v>
      </c>
      <c r="G241" s="7">
        <f t="shared" si="31"/>
        <v>-0.5</v>
      </c>
      <c r="H241" s="14">
        <f t="shared" si="30"/>
        <v>-2.0997375328083989E-2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1</v>
      </c>
      <c r="D247" s="6">
        <v>0</v>
      </c>
      <c r="E247" s="7">
        <f t="shared" si="32"/>
        <v>2.6246719160104987E-3</v>
      </c>
      <c r="F247" s="7" t="str">
        <f t="shared" si="33"/>
        <v/>
      </c>
      <c r="G247" s="7">
        <f t="shared" si="35"/>
        <v>-1</v>
      </c>
      <c r="H247" s="14">
        <f t="shared" si="34"/>
        <v>-2.6246719160104987E-3</v>
      </c>
    </row>
    <row r="248" spans="1:8" x14ac:dyDescent="0.2">
      <c r="A248" s="26"/>
      <c r="B248" s="28" t="s">
        <v>228</v>
      </c>
      <c r="C248" s="31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2</v>
      </c>
      <c r="D251" s="6">
        <v>8</v>
      </c>
      <c r="E251" s="7">
        <f t="shared" si="32"/>
        <v>5.2493438320209973E-3</v>
      </c>
      <c r="F251" s="7">
        <f t="shared" si="33"/>
        <v>1.1004126547455296E-2</v>
      </c>
      <c r="G251" s="7">
        <f t="shared" si="35"/>
        <v>3</v>
      </c>
      <c r="H251" s="14">
        <f t="shared" si="34"/>
        <v>1.5748031496062992E-2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15</v>
      </c>
      <c r="E253" s="7" t="str">
        <f t="shared" si="32"/>
        <v/>
      </c>
      <c r="F253" s="7">
        <f t="shared" si="33"/>
        <v>2.0632737276478678E-2</v>
      </c>
      <c r="G253" s="7">
        <f t="shared" si="35"/>
        <v>1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1</v>
      </c>
      <c r="E254" s="7" t="str">
        <f t="shared" si="32"/>
        <v/>
      </c>
      <c r="F254" s="7">
        <f t="shared" si="33"/>
        <v>1.375515818431912E-3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1</v>
      </c>
      <c r="D255" s="6">
        <v>0</v>
      </c>
      <c r="E255" s="7">
        <f t="shared" si="32"/>
        <v>2.6246719160104987E-3</v>
      </c>
      <c r="F255" s="7" t="str">
        <f t="shared" si="33"/>
        <v/>
      </c>
      <c r="G255" s="7">
        <f t="shared" si="35"/>
        <v>-1</v>
      </c>
      <c r="H255" s="14">
        <f t="shared" si="34"/>
        <v>-2.6246719160104987E-3</v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1</v>
      </c>
      <c r="D270" s="6">
        <v>0</v>
      </c>
      <c r="E270" s="7">
        <f t="shared" si="32"/>
        <v>2.6246719160104987E-3</v>
      </c>
      <c r="F270" s="7" t="str">
        <f t="shared" si="33"/>
        <v/>
      </c>
      <c r="G270" s="7">
        <f t="shared" si="35"/>
        <v>-1</v>
      </c>
      <c r="H270" s="14">
        <f t="shared" si="34"/>
        <v>-2.6246719160104987E-3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1</v>
      </c>
      <c r="D272" s="6">
        <v>0</v>
      </c>
      <c r="E272" s="7">
        <f t="shared" si="32"/>
        <v>2.6246719160104987E-3</v>
      </c>
      <c r="F272" s="7" t="str">
        <f t="shared" si="33"/>
        <v/>
      </c>
      <c r="G272" s="7">
        <f t="shared" si="35"/>
        <v>-1</v>
      </c>
      <c r="H272" s="14">
        <f t="shared" si="34"/>
        <v>-2.6246719160104987E-3</v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2</v>
      </c>
      <c r="D285" s="6">
        <v>0</v>
      </c>
      <c r="E285" s="7">
        <f t="shared" si="36"/>
        <v>5.2493438320209973E-3</v>
      </c>
      <c r="F285" s="7" t="str">
        <f t="shared" si="37"/>
        <v/>
      </c>
      <c r="G285" s="7">
        <f t="shared" si="39"/>
        <v>-1</v>
      </c>
      <c r="H285" s="14">
        <f t="shared" si="38"/>
        <v>-5.2493438320209973E-3</v>
      </c>
    </row>
    <row r="286" spans="1:8" ht="25.5" x14ac:dyDescent="0.2">
      <c r="A286" s="26"/>
      <c r="B286" s="28" t="s">
        <v>266</v>
      </c>
      <c r="C286" s="31">
        <v>5</v>
      </c>
      <c r="D286" s="6">
        <v>42</v>
      </c>
      <c r="E286" s="7">
        <f t="shared" si="36"/>
        <v>1.3123359580052493E-2</v>
      </c>
      <c r="F286" s="7">
        <f t="shared" si="37"/>
        <v>5.7771664374140302E-2</v>
      </c>
      <c r="G286" s="7">
        <f t="shared" si="39"/>
        <v>7.4</v>
      </c>
      <c r="H286" s="14">
        <f t="shared" si="38"/>
        <v>9.711286089238845E-2</v>
      </c>
    </row>
    <row r="287" spans="1:8" x14ac:dyDescent="0.2">
      <c r="A287" s="26"/>
      <c r="B287" s="28" t="s">
        <v>267</v>
      </c>
      <c r="C287" s="31">
        <v>5</v>
      </c>
      <c r="D287" s="6">
        <v>1</v>
      </c>
      <c r="E287" s="7">
        <f t="shared" si="36"/>
        <v>1.3123359580052493E-2</v>
      </c>
      <c r="F287" s="7">
        <f t="shared" si="37"/>
        <v>1.375515818431912E-3</v>
      </c>
      <c r="G287" s="7">
        <f t="shared" si="39"/>
        <v>-0.8</v>
      </c>
      <c r="H287" s="14">
        <f t="shared" si="38"/>
        <v>-1.0498687664041995E-2</v>
      </c>
    </row>
    <row r="288" spans="1:8" x14ac:dyDescent="0.2">
      <c r="A288" s="26"/>
      <c r="B288" s="28" t="s">
        <v>268</v>
      </c>
      <c r="C288" s="31">
        <v>0</v>
      </c>
      <c r="D288" s="6">
        <v>2</v>
      </c>
      <c r="E288" s="7" t="str">
        <f t="shared" si="36"/>
        <v/>
      </c>
      <c r="F288" s="7">
        <f t="shared" si="37"/>
        <v>2.751031636863824E-3</v>
      </c>
      <c r="G288" s="7">
        <f t="shared" si="39"/>
        <v>1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1</v>
      </c>
      <c r="E290" s="7" t="str">
        <f t="shared" si="36"/>
        <v/>
      </c>
      <c r="F290" s="7">
        <f t="shared" si="37"/>
        <v>1.375515818431912E-3</v>
      </c>
      <c r="G290" s="7">
        <f t="shared" si="39"/>
        <v>1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0</v>
      </c>
      <c r="E292" s="7">
        <f t="shared" si="36"/>
        <v>2.6246719160104987E-3</v>
      </c>
      <c r="F292" s="7" t="str">
        <f t="shared" si="37"/>
        <v/>
      </c>
      <c r="G292" s="7">
        <f t="shared" si="39"/>
        <v>-1</v>
      </c>
      <c r="H292" s="14">
        <f t="shared" si="38"/>
        <v>-2.6246719160104987E-3</v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37</v>
      </c>
      <c r="D299" s="6">
        <v>17</v>
      </c>
      <c r="E299" s="7">
        <f t="shared" si="36"/>
        <v>9.711286089238845E-2</v>
      </c>
      <c r="F299" s="7">
        <f t="shared" si="37"/>
        <v>2.3383768913342505E-2</v>
      </c>
      <c r="G299" s="7">
        <f t="shared" si="39"/>
        <v>-0.54054054054054057</v>
      </c>
      <c r="H299" s="14">
        <f t="shared" si="38"/>
        <v>-5.2493438320209973E-2</v>
      </c>
    </row>
    <row r="300" spans="1:8" x14ac:dyDescent="0.2">
      <c r="A300" s="26"/>
      <c r="B300" s="28" t="s">
        <v>280</v>
      </c>
      <c r="C300" s="31">
        <v>3</v>
      </c>
      <c r="D300" s="6">
        <v>3</v>
      </c>
      <c r="E300" s="7">
        <f t="shared" si="36"/>
        <v>7.874015748031496E-3</v>
      </c>
      <c r="F300" s="7">
        <f t="shared" si="37"/>
        <v>4.1265474552957355E-3</v>
      </c>
      <c r="G300" s="7">
        <f t="shared" si="39"/>
        <v>0</v>
      </c>
      <c r="H300" s="14">
        <f t="shared" si="38"/>
        <v>0</v>
      </c>
    </row>
    <row r="301" spans="1:8" x14ac:dyDescent="0.2">
      <c r="A301" s="26"/>
      <c r="B301" s="28" t="s">
        <v>281</v>
      </c>
      <c r="C301" s="31">
        <v>7</v>
      </c>
      <c r="D301" s="6">
        <v>16</v>
      </c>
      <c r="E301" s="7">
        <f t="shared" si="36"/>
        <v>1.8372703412073491E-2</v>
      </c>
      <c r="F301" s="7">
        <f t="shared" si="37"/>
        <v>2.2008253094910592E-2</v>
      </c>
      <c r="G301" s="7">
        <f t="shared" si="39"/>
        <v>1.2857142857142858</v>
      </c>
      <c r="H301" s="14">
        <f t="shared" si="38"/>
        <v>2.3622047244094491E-2</v>
      </c>
    </row>
    <row r="302" spans="1:8" x14ac:dyDescent="0.2">
      <c r="A302" s="26"/>
      <c r="B302" s="28" t="s">
        <v>282</v>
      </c>
      <c r="C302" s="31">
        <v>2</v>
      </c>
      <c r="D302" s="6">
        <v>0</v>
      </c>
      <c r="E302" s="7">
        <f t="shared" si="36"/>
        <v>5.2493438320209973E-3</v>
      </c>
      <c r="F302" s="7" t="str">
        <f t="shared" si="37"/>
        <v/>
      </c>
      <c r="G302" s="7">
        <f t="shared" si="39"/>
        <v>-1</v>
      </c>
      <c r="H302" s="14">
        <f t="shared" si="38"/>
        <v>-5.2493438320209973E-3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16</v>
      </c>
      <c r="D305" s="6">
        <v>15</v>
      </c>
      <c r="E305" s="7">
        <f t="shared" si="36"/>
        <v>4.1994750656167978E-2</v>
      </c>
      <c r="F305" s="7">
        <f t="shared" si="37"/>
        <v>2.0632737276478678E-2</v>
      </c>
      <c r="G305" s="7">
        <f t="shared" si="39"/>
        <v>-6.25E-2</v>
      </c>
      <c r="H305" s="14">
        <f t="shared" si="38"/>
        <v>-2.6246719160104987E-3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2</v>
      </c>
      <c r="D308" s="6">
        <v>0</v>
      </c>
      <c r="E308" s="7">
        <f t="shared" si="36"/>
        <v>5.2493438320209973E-3</v>
      </c>
      <c r="F308" s="7" t="str">
        <f t="shared" si="37"/>
        <v/>
      </c>
      <c r="G308" s="7">
        <f t="shared" si="39"/>
        <v>-1</v>
      </c>
      <c r="H308" s="14">
        <f t="shared" si="38"/>
        <v>-5.2493438320209973E-3</v>
      </c>
    </row>
    <row r="309" spans="1:8" x14ac:dyDescent="0.2">
      <c r="A309" s="26"/>
      <c r="B309" s="28" t="s">
        <v>289</v>
      </c>
      <c r="C309" s="31">
        <v>1</v>
      </c>
      <c r="D309" s="6">
        <v>2</v>
      </c>
      <c r="E309" s="7">
        <f t="shared" ref="E309:E340" si="40">+IF(C309=0,"",C309/C$181)</f>
        <v>2.6246719160104987E-3</v>
      </c>
      <c r="F309" s="7">
        <f t="shared" ref="F309:F340" si="41">+IF(D309=0,"",D309/D$181)</f>
        <v>2.751031636863824E-3</v>
      </c>
      <c r="G309" s="7">
        <f t="shared" si="39"/>
        <v>1</v>
      </c>
      <c r="H309" s="14">
        <f t="shared" ref="H309:H340" si="42">+IF(OR(AND(E309=""),(G309="")),"",E309*G309)</f>
        <v>2.6246719160104987E-3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</v>
      </c>
      <c r="D311" s="6">
        <v>0</v>
      </c>
      <c r="E311" s="7">
        <f t="shared" si="40"/>
        <v>2.6246719160104987E-3</v>
      </c>
      <c r="F311" s="7" t="str">
        <f t="shared" si="41"/>
        <v/>
      </c>
      <c r="G311" s="7">
        <f t="shared" si="43"/>
        <v>-1</v>
      </c>
      <c r="H311" s="14">
        <f t="shared" si="42"/>
        <v>-2.6246719160104987E-3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5</v>
      </c>
      <c r="D315" s="6">
        <v>0</v>
      </c>
      <c r="E315" s="7">
        <f t="shared" si="40"/>
        <v>1.3123359580052493E-2</v>
      </c>
      <c r="F315" s="7" t="str">
        <f t="shared" si="41"/>
        <v/>
      </c>
      <c r="G315" s="7">
        <f t="shared" si="43"/>
        <v>-1</v>
      </c>
      <c r="H315" s="14">
        <f t="shared" si="42"/>
        <v>-1.3123359580052493E-2</v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2</v>
      </c>
      <c r="D317" s="6">
        <v>2</v>
      </c>
      <c r="E317" s="7">
        <f t="shared" si="40"/>
        <v>5.2493438320209973E-3</v>
      </c>
      <c r="F317" s="7">
        <f t="shared" si="41"/>
        <v>2.751031636863824E-3</v>
      </c>
      <c r="G317" s="7">
        <f t="shared" si="43"/>
        <v>0</v>
      </c>
      <c r="H317" s="14">
        <f t="shared" si="42"/>
        <v>0</v>
      </c>
    </row>
    <row r="318" spans="1:8" x14ac:dyDescent="0.2">
      <c r="A318" s="26"/>
      <c r="B318" s="28" t="s">
        <v>298</v>
      </c>
      <c r="C318" s="31">
        <v>3</v>
      </c>
      <c r="D318" s="6">
        <v>0</v>
      </c>
      <c r="E318" s="7">
        <f t="shared" si="40"/>
        <v>7.874015748031496E-3</v>
      </c>
      <c r="F318" s="7" t="str">
        <f t="shared" si="41"/>
        <v/>
      </c>
      <c r="G318" s="7">
        <f t="shared" si="43"/>
        <v>-1</v>
      </c>
      <c r="H318" s="14">
        <f t="shared" si="42"/>
        <v>-7.874015748031496E-3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6</v>
      </c>
      <c r="D320" s="6">
        <v>6</v>
      </c>
      <c r="E320" s="7">
        <f t="shared" si="40"/>
        <v>1.5748031496062992E-2</v>
      </c>
      <c r="F320" s="7">
        <f t="shared" si="41"/>
        <v>8.253094910591471E-3</v>
      </c>
      <c r="G320" s="7">
        <f t="shared" si="43"/>
        <v>0</v>
      </c>
      <c r="H320" s="14">
        <f t="shared" si="42"/>
        <v>0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2</v>
      </c>
      <c r="E325" s="7" t="str">
        <f t="shared" si="40"/>
        <v/>
      </c>
      <c r="F325" s="7">
        <f t="shared" si="41"/>
        <v>2.751031636863824E-3</v>
      </c>
      <c r="G325" s="7">
        <f t="shared" si="43"/>
        <v>1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</v>
      </c>
      <c r="D329" s="6">
        <v>1</v>
      </c>
      <c r="E329" s="7">
        <f t="shared" si="40"/>
        <v>2.6246719160104987E-3</v>
      </c>
      <c r="F329" s="7">
        <f t="shared" si="41"/>
        <v>1.375515818431912E-3</v>
      </c>
      <c r="G329" s="7">
        <f t="shared" si="43"/>
        <v>0</v>
      </c>
      <c r="H329" s="14">
        <f t="shared" si="42"/>
        <v>0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8</v>
      </c>
      <c r="D331" s="6">
        <v>4</v>
      </c>
      <c r="E331" s="7">
        <f t="shared" si="40"/>
        <v>2.0997375328083989E-2</v>
      </c>
      <c r="F331" s="7">
        <f t="shared" si="41"/>
        <v>5.5020632737276479E-3</v>
      </c>
      <c r="G331" s="7">
        <f t="shared" si="43"/>
        <v>-0.5</v>
      </c>
      <c r="H331" s="14">
        <f t="shared" si="42"/>
        <v>-1.0498687664041995E-2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2</v>
      </c>
      <c r="D333" s="6">
        <v>2</v>
      </c>
      <c r="E333" s="7">
        <f t="shared" si="40"/>
        <v>5.2493438320209973E-3</v>
      </c>
      <c r="F333" s="7">
        <f t="shared" si="41"/>
        <v>2.751031636863824E-3</v>
      </c>
      <c r="G333" s="7">
        <f t="shared" si="43"/>
        <v>0</v>
      </c>
      <c r="H333" s="14">
        <f t="shared" si="42"/>
        <v>0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3</v>
      </c>
      <c r="D336" s="6">
        <v>0</v>
      </c>
      <c r="E336" s="7">
        <f t="shared" si="40"/>
        <v>7.874015748031496E-3</v>
      </c>
      <c r="F336" s="7" t="str">
        <f t="shared" si="41"/>
        <v/>
      </c>
      <c r="G336" s="7">
        <f t="shared" si="43"/>
        <v>-1</v>
      </c>
      <c r="H336" s="14">
        <f t="shared" si="42"/>
        <v>-7.874015748031496E-3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3</v>
      </c>
      <c r="D340" s="6">
        <v>1</v>
      </c>
      <c r="E340" s="7">
        <f t="shared" si="40"/>
        <v>7.874015748031496E-3</v>
      </c>
      <c r="F340" s="7">
        <f t="shared" si="41"/>
        <v>1.375515818431912E-3</v>
      </c>
      <c r="G340" s="7">
        <f t="shared" si="43"/>
        <v>-0.66666666666666663</v>
      </c>
      <c r="H340" s="14">
        <f t="shared" si="42"/>
        <v>-5.2493438320209973E-3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1</v>
      </c>
      <c r="D344" s="6">
        <v>0</v>
      </c>
      <c r="E344" s="7">
        <f t="shared" si="44"/>
        <v>2.6246719160104987E-3</v>
      </c>
      <c r="F344" s="7" t="str">
        <f t="shared" si="45"/>
        <v/>
      </c>
      <c r="G344" s="7">
        <f t="shared" si="47"/>
        <v>-1</v>
      </c>
      <c r="H344" s="14">
        <f t="shared" si="46"/>
        <v>-2.6246719160104987E-3</v>
      </c>
    </row>
    <row r="345" spans="1:8" ht="25.5" x14ac:dyDescent="0.2">
      <c r="A345" s="26"/>
      <c r="B345" s="28" t="s">
        <v>325</v>
      </c>
      <c r="C345" s="31">
        <v>1</v>
      </c>
      <c r="D345" s="6">
        <v>0</v>
      </c>
      <c r="E345" s="7">
        <f t="shared" si="44"/>
        <v>2.6246719160104987E-3</v>
      </c>
      <c r="F345" s="7" t="str">
        <f t="shared" si="45"/>
        <v/>
      </c>
      <c r="G345" s="7">
        <f t="shared" si="47"/>
        <v>-1</v>
      </c>
      <c r="H345" s="14">
        <f t="shared" si="46"/>
        <v>-2.6246719160104987E-3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5</v>
      </c>
      <c r="D348" s="6">
        <v>3</v>
      </c>
      <c r="E348" s="7">
        <f t="shared" si="44"/>
        <v>1.3123359580052493E-2</v>
      </c>
      <c r="F348" s="7">
        <f t="shared" si="45"/>
        <v>4.1265474552957355E-3</v>
      </c>
      <c r="G348" s="7">
        <f t="shared" si="47"/>
        <v>-0.4</v>
      </c>
      <c r="H348" s="14">
        <f t="shared" si="46"/>
        <v>-5.2493438320209973E-3</v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2</v>
      </c>
      <c r="E354" s="7" t="str">
        <f t="shared" si="44"/>
        <v/>
      </c>
      <c r="F354" s="7">
        <f t="shared" si="45"/>
        <v>2.751031636863824E-3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3179</v>
      </c>
      <c r="D362" s="10">
        <f>SUM(D363:D595)</f>
        <v>3011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-5.284680717206669E-2</v>
      </c>
      <c r="H362" s="24">
        <f t="shared" ref="H362:H425" si="50">+IF(OR(AND(E362=""),(G362="")),"",E362*G362)</f>
        <v>-5.284680717206669E-2</v>
      </c>
    </row>
    <row r="363" spans="1:8" x14ac:dyDescent="0.2">
      <c r="A363" s="26"/>
      <c r="B363" s="27" t="s">
        <v>337</v>
      </c>
      <c r="C363" s="30">
        <v>20</v>
      </c>
      <c r="D363" s="11">
        <v>8</v>
      </c>
      <c r="E363" s="12">
        <f t="shared" si="48"/>
        <v>6.2912865681031774E-3</v>
      </c>
      <c r="F363" s="12">
        <f t="shared" si="49"/>
        <v>2.6569246097641981E-3</v>
      </c>
      <c r="G363" s="12">
        <f t="shared" ref="G363:G426" si="51">+IF(AND(C363=0,D363=0)," ",IF(C363=0,1,IF(D363=0,-1,(D363-C363)/C363)))</f>
        <v>-0.6</v>
      </c>
      <c r="H363" s="13">
        <f t="shared" si="50"/>
        <v>-3.7747719408619063E-3</v>
      </c>
    </row>
    <row r="364" spans="1:8" x14ac:dyDescent="0.2">
      <c r="A364" s="26"/>
      <c r="B364" s="28" t="s">
        <v>338</v>
      </c>
      <c r="C364" s="31">
        <v>11</v>
      </c>
      <c r="D364" s="6">
        <v>14</v>
      </c>
      <c r="E364" s="7">
        <f t="shared" si="48"/>
        <v>3.4602076124567475E-3</v>
      </c>
      <c r="F364" s="7">
        <f t="shared" si="49"/>
        <v>4.6496180670873464E-3</v>
      </c>
      <c r="G364" s="7">
        <f t="shared" si="51"/>
        <v>0.27272727272727271</v>
      </c>
      <c r="H364" s="14">
        <f t="shared" si="50"/>
        <v>9.4369298521547657E-4</v>
      </c>
    </row>
    <row r="365" spans="1:8" x14ac:dyDescent="0.2">
      <c r="A365" s="26"/>
      <c r="B365" s="28" t="s">
        <v>339</v>
      </c>
      <c r="C365" s="31">
        <v>102</v>
      </c>
      <c r="D365" s="6">
        <v>1</v>
      </c>
      <c r="E365" s="7">
        <f t="shared" si="48"/>
        <v>3.2085561497326207E-2</v>
      </c>
      <c r="F365" s="7">
        <f t="shared" si="49"/>
        <v>3.3211557622052476E-4</v>
      </c>
      <c r="G365" s="7">
        <f t="shared" si="51"/>
        <v>-0.99019607843137258</v>
      </c>
      <c r="H365" s="14">
        <f t="shared" si="50"/>
        <v>-3.1770997168921046E-2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102</v>
      </c>
      <c r="D367" s="6">
        <v>0</v>
      </c>
      <c r="E367" s="7">
        <f t="shared" si="48"/>
        <v>3.2085561497326207E-2</v>
      </c>
      <c r="F367" s="7" t="str">
        <f t="shared" si="49"/>
        <v/>
      </c>
      <c r="G367" s="7">
        <f t="shared" si="51"/>
        <v>-1</v>
      </c>
      <c r="H367" s="14">
        <f t="shared" si="50"/>
        <v>-3.2085561497326207E-2</v>
      </c>
    </row>
    <row r="368" spans="1:8" x14ac:dyDescent="0.2">
      <c r="A368" s="26"/>
      <c r="B368" s="28" t="s">
        <v>342</v>
      </c>
      <c r="C368" s="31">
        <v>47</v>
      </c>
      <c r="D368" s="6">
        <v>38</v>
      </c>
      <c r="E368" s="7">
        <f t="shared" si="48"/>
        <v>1.4784523435042466E-2</v>
      </c>
      <c r="F368" s="7">
        <f t="shared" si="49"/>
        <v>1.2620391896379941E-2</v>
      </c>
      <c r="G368" s="7">
        <f t="shared" si="51"/>
        <v>-0.19148936170212766</v>
      </c>
      <c r="H368" s="14">
        <f t="shared" si="50"/>
        <v>-2.8310789556464295E-3</v>
      </c>
    </row>
    <row r="369" spans="1:8" x14ac:dyDescent="0.2">
      <c r="A369" s="26"/>
      <c r="B369" s="28" t="s">
        <v>343</v>
      </c>
      <c r="C369" s="31">
        <v>9</v>
      </c>
      <c r="D369" s="6">
        <v>10</v>
      </c>
      <c r="E369" s="7">
        <f t="shared" si="48"/>
        <v>2.8310789556464295E-3</v>
      </c>
      <c r="F369" s="7">
        <f t="shared" si="49"/>
        <v>3.3211557622052474E-3</v>
      </c>
      <c r="G369" s="7">
        <f t="shared" si="51"/>
        <v>0.1111111111111111</v>
      </c>
      <c r="H369" s="14">
        <f t="shared" si="50"/>
        <v>3.1456432840515884E-4</v>
      </c>
    </row>
    <row r="370" spans="1:8" x14ac:dyDescent="0.2">
      <c r="A370" s="26"/>
      <c r="B370" s="28" t="s">
        <v>344</v>
      </c>
      <c r="C370" s="31">
        <v>0</v>
      </c>
      <c r="D370" s="6">
        <v>1</v>
      </c>
      <c r="E370" s="7" t="str">
        <f t="shared" si="48"/>
        <v/>
      </c>
      <c r="F370" s="7">
        <f t="shared" si="49"/>
        <v>3.3211557622052476E-4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</v>
      </c>
      <c r="D371" s="6">
        <v>34</v>
      </c>
      <c r="E371" s="7">
        <f t="shared" si="48"/>
        <v>3.1456432840515884E-4</v>
      </c>
      <c r="F371" s="7">
        <f t="shared" si="49"/>
        <v>1.1291929591497841E-2</v>
      </c>
      <c r="G371" s="7">
        <f t="shared" si="51"/>
        <v>33</v>
      </c>
      <c r="H371" s="14">
        <f t="shared" si="50"/>
        <v>1.0380622837370242E-2</v>
      </c>
    </row>
    <row r="372" spans="1:8" x14ac:dyDescent="0.2">
      <c r="A372" s="26"/>
      <c r="B372" s="28" t="s">
        <v>346</v>
      </c>
      <c r="C372" s="31">
        <v>2</v>
      </c>
      <c r="D372" s="6">
        <v>1</v>
      </c>
      <c r="E372" s="7">
        <f t="shared" si="48"/>
        <v>6.2912865681031768E-4</v>
      </c>
      <c r="F372" s="7">
        <f t="shared" si="49"/>
        <v>3.3211557622052476E-4</v>
      </c>
      <c r="G372" s="7">
        <f t="shared" si="51"/>
        <v>-0.5</v>
      </c>
      <c r="H372" s="14">
        <f t="shared" si="50"/>
        <v>-3.1456432840515884E-4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122</v>
      </c>
      <c r="D374" s="6">
        <v>223</v>
      </c>
      <c r="E374" s="7">
        <f t="shared" si="48"/>
        <v>3.8376848065429382E-2</v>
      </c>
      <c r="F374" s="7">
        <f t="shared" si="49"/>
        <v>7.4061773497177019E-2</v>
      </c>
      <c r="G374" s="7">
        <f t="shared" si="51"/>
        <v>0.82786885245901642</v>
      </c>
      <c r="H374" s="14">
        <f t="shared" si="50"/>
        <v>3.1770997168921046E-2</v>
      </c>
    </row>
    <row r="375" spans="1:8" x14ac:dyDescent="0.2">
      <c r="A375" s="26"/>
      <c r="B375" s="28" t="s">
        <v>349</v>
      </c>
      <c r="C375" s="31">
        <v>2</v>
      </c>
      <c r="D375" s="6">
        <v>5</v>
      </c>
      <c r="E375" s="7">
        <f t="shared" si="48"/>
        <v>6.2912865681031768E-4</v>
      </c>
      <c r="F375" s="7">
        <f t="shared" si="49"/>
        <v>1.6605778811026237E-3</v>
      </c>
      <c r="G375" s="7">
        <f t="shared" si="51"/>
        <v>1.5</v>
      </c>
      <c r="H375" s="14">
        <f t="shared" si="50"/>
        <v>9.4369298521547657E-4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108</v>
      </c>
      <c r="D377" s="6">
        <v>126</v>
      </c>
      <c r="E377" s="7">
        <f t="shared" si="48"/>
        <v>3.3972947467757156E-2</v>
      </c>
      <c r="F377" s="7">
        <f t="shared" si="49"/>
        <v>4.1846562603786115E-2</v>
      </c>
      <c r="G377" s="7">
        <f t="shared" si="51"/>
        <v>0.16666666666666666</v>
      </c>
      <c r="H377" s="14">
        <f t="shared" si="50"/>
        <v>5.662157911292859E-3</v>
      </c>
    </row>
    <row r="378" spans="1:8" x14ac:dyDescent="0.2">
      <c r="A378" s="26"/>
      <c r="B378" s="28" t="s">
        <v>352</v>
      </c>
      <c r="C378" s="31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14" t="str">
        <f t="shared" si="50"/>
        <v/>
      </c>
    </row>
    <row r="379" spans="1:8" x14ac:dyDescent="0.2">
      <c r="A379" s="26"/>
      <c r="B379" s="28" t="s">
        <v>353</v>
      </c>
      <c r="C379" s="31">
        <v>1</v>
      </c>
      <c r="D379" s="6">
        <v>0</v>
      </c>
      <c r="E379" s="7">
        <f t="shared" si="48"/>
        <v>3.1456432840515884E-4</v>
      </c>
      <c r="F379" s="7" t="str">
        <f t="shared" si="49"/>
        <v/>
      </c>
      <c r="G379" s="7">
        <f t="shared" si="51"/>
        <v>-1</v>
      </c>
      <c r="H379" s="14">
        <f t="shared" si="50"/>
        <v>-3.1456432840515884E-4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147</v>
      </c>
      <c r="D382" s="6">
        <v>350</v>
      </c>
      <c r="E382" s="7">
        <f t="shared" si="48"/>
        <v>4.6240956275558354E-2</v>
      </c>
      <c r="F382" s="7">
        <f t="shared" si="49"/>
        <v>0.11624045167718366</v>
      </c>
      <c r="G382" s="7">
        <f t="shared" si="51"/>
        <v>1.3809523809523809</v>
      </c>
      <c r="H382" s="14">
        <f t="shared" si="50"/>
        <v>6.3856558666247246E-2</v>
      </c>
    </row>
    <row r="383" spans="1:8" x14ac:dyDescent="0.2">
      <c r="A383" s="26"/>
      <c r="B383" s="28" t="s">
        <v>357</v>
      </c>
      <c r="C383" s="31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14" t="str">
        <f t="shared" si="50"/>
        <v/>
      </c>
    </row>
    <row r="384" spans="1:8" x14ac:dyDescent="0.2">
      <c r="A384" s="26"/>
      <c r="B384" s="28" t="s">
        <v>358</v>
      </c>
      <c r="C384" s="31">
        <v>0</v>
      </c>
      <c r="D384" s="6">
        <v>2</v>
      </c>
      <c r="E384" s="7" t="str">
        <f t="shared" si="48"/>
        <v/>
      </c>
      <c r="F384" s="7">
        <f t="shared" si="49"/>
        <v>6.6423115244104952E-4</v>
      </c>
      <c r="G384" s="7">
        <f t="shared" si="51"/>
        <v>1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2</v>
      </c>
      <c r="D385" s="6">
        <v>0</v>
      </c>
      <c r="E385" s="7">
        <f t="shared" si="48"/>
        <v>6.2912865681031768E-4</v>
      </c>
      <c r="F385" s="7" t="str">
        <f t="shared" si="49"/>
        <v/>
      </c>
      <c r="G385" s="7">
        <f t="shared" si="51"/>
        <v>-1</v>
      </c>
      <c r="H385" s="14">
        <f t="shared" si="50"/>
        <v>-6.2912865681031768E-4</v>
      </c>
    </row>
    <row r="386" spans="1:8" x14ac:dyDescent="0.2">
      <c r="A386" s="26"/>
      <c r="B386" s="28" t="s">
        <v>360</v>
      </c>
      <c r="C386" s="31">
        <v>113</v>
      </c>
      <c r="D386" s="6">
        <v>174</v>
      </c>
      <c r="E386" s="7">
        <f t="shared" si="48"/>
        <v>3.5545769109782951E-2</v>
      </c>
      <c r="F386" s="7">
        <f t="shared" si="49"/>
        <v>5.7788110262371302E-2</v>
      </c>
      <c r="G386" s="7">
        <f t="shared" si="51"/>
        <v>0.53982300884955747</v>
      </c>
      <c r="H386" s="14">
        <f t="shared" si="50"/>
        <v>1.9188424032714688E-2</v>
      </c>
    </row>
    <row r="387" spans="1:8" x14ac:dyDescent="0.2">
      <c r="A387" s="26"/>
      <c r="B387" s="28" t="s">
        <v>361</v>
      </c>
      <c r="C387" s="31">
        <v>9</v>
      </c>
      <c r="D387" s="6">
        <v>1</v>
      </c>
      <c r="E387" s="7">
        <f t="shared" si="48"/>
        <v>2.8310789556464295E-3</v>
      </c>
      <c r="F387" s="7">
        <f t="shared" si="49"/>
        <v>3.3211557622052476E-4</v>
      </c>
      <c r="G387" s="7">
        <f t="shared" si="51"/>
        <v>-0.88888888888888884</v>
      </c>
      <c r="H387" s="14">
        <f t="shared" si="50"/>
        <v>-2.5165146272412707E-3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3</v>
      </c>
      <c r="D389" s="6">
        <v>0</v>
      </c>
      <c r="E389" s="7">
        <f t="shared" si="48"/>
        <v>9.4369298521547657E-4</v>
      </c>
      <c r="F389" s="7" t="str">
        <f t="shared" si="49"/>
        <v/>
      </c>
      <c r="G389" s="7">
        <f t="shared" si="51"/>
        <v>-1</v>
      </c>
      <c r="H389" s="14">
        <f t="shared" si="50"/>
        <v>-9.4369298521547657E-4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2</v>
      </c>
      <c r="D392" s="6">
        <v>3</v>
      </c>
      <c r="E392" s="7">
        <f t="shared" si="48"/>
        <v>6.2912865681031768E-4</v>
      </c>
      <c r="F392" s="7">
        <f t="shared" si="49"/>
        <v>9.9634672866157417E-4</v>
      </c>
      <c r="G392" s="7">
        <f t="shared" si="51"/>
        <v>0.5</v>
      </c>
      <c r="H392" s="14">
        <f t="shared" si="50"/>
        <v>3.1456432840515884E-4</v>
      </c>
    </row>
    <row r="393" spans="1:8" x14ac:dyDescent="0.2">
      <c r="A393" s="26"/>
      <c r="B393" s="28" t="s">
        <v>367</v>
      </c>
      <c r="C393" s="31">
        <v>5</v>
      </c>
      <c r="D393" s="6">
        <v>1</v>
      </c>
      <c r="E393" s="7">
        <f t="shared" si="48"/>
        <v>1.5728216420257944E-3</v>
      </c>
      <c r="F393" s="7">
        <f t="shared" si="49"/>
        <v>3.3211557622052476E-4</v>
      </c>
      <c r="G393" s="7">
        <f t="shared" si="51"/>
        <v>-0.8</v>
      </c>
      <c r="H393" s="14">
        <f t="shared" si="50"/>
        <v>-1.2582573136206356E-3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2</v>
      </c>
      <c r="D396" s="6">
        <v>39</v>
      </c>
      <c r="E396" s="7">
        <f t="shared" si="48"/>
        <v>6.2912865681031768E-4</v>
      </c>
      <c r="F396" s="7">
        <f t="shared" si="49"/>
        <v>1.2952507472600464E-2</v>
      </c>
      <c r="G396" s="7">
        <f t="shared" si="51"/>
        <v>18.5</v>
      </c>
      <c r="H396" s="14">
        <f t="shared" si="50"/>
        <v>1.1638880150990877E-2</v>
      </c>
    </row>
    <row r="397" spans="1:8" x14ac:dyDescent="0.2">
      <c r="A397" s="26"/>
      <c r="B397" s="28" t="s">
        <v>371</v>
      </c>
      <c r="C397" s="31">
        <v>9</v>
      </c>
      <c r="D397" s="6">
        <v>72</v>
      </c>
      <c r="E397" s="7">
        <f t="shared" si="48"/>
        <v>2.8310789556464295E-3</v>
      </c>
      <c r="F397" s="7">
        <f t="shared" si="49"/>
        <v>2.391232148787778E-2</v>
      </c>
      <c r="G397" s="7">
        <f t="shared" si="51"/>
        <v>7</v>
      </c>
      <c r="H397" s="14">
        <f t="shared" si="50"/>
        <v>1.9817552689525005E-2</v>
      </c>
    </row>
    <row r="398" spans="1:8" x14ac:dyDescent="0.2">
      <c r="A398" s="26"/>
      <c r="B398" s="28" t="s">
        <v>372</v>
      </c>
      <c r="C398" s="31">
        <v>2</v>
      </c>
      <c r="D398" s="6">
        <v>1</v>
      </c>
      <c r="E398" s="7">
        <f t="shared" si="48"/>
        <v>6.2912865681031768E-4</v>
      </c>
      <c r="F398" s="7">
        <f t="shared" si="49"/>
        <v>3.3211557622052476E-4</v>
      </c>
      <c r="G398" s="7">
        <f t="shared" si="51"/>
        <v>-0.5</v>
      </c>
      <c r="H398" s="14">
        <f t="shared" si="50"/>
        <v>-3.1456432840515884E-4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18</v>
      </c>
      <c r="D401" s="6">
        <v>23</v>
      </c>
      <c r="E401" s="7">
        <f t="shared" si="48"/>
        <v>5.662157911292859E-3</v>
      </c>
      <c r="F401" s="7">
        <f t="shared" si="49"/>
        <v>7.6386582530720689E-3</v>
      </c>
      <c r="G401" s="7">
        <f t="shared" si="51"/>
        <v>0.27777777777777779</v>
      </c>
      <c r="H401" s="14">
        <f t="shared" si="50"/>
        <v>1.5728216420257941E-3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1</v>
      </c>
      <c r="D403" s="6">
        <v>0</v>
      </c>
      <c r="E403" s="7">
        <f t="shared" si="48"/>
        <v>3.1456432840515884E-4</v>
      </c>
      <c r="F403" s="7" t="str">
        <f t="shared" si="49"/>
        <v/>
      </c>
      <c r="G403" s="7">
        <f t="shared" si="51"/>
        <v>-1</v>
      </c>
      <c r="H403" s="14">
        <f t="shared" si="50"/>
        <v>-3.1456432840515884E-4</v>
      </c>
    </row>
    <row r="404" spans="1:8" x14ac:dyDescent="0.2">
      <c r="A404" s="26"/>
      <c r="B404" s="28" t="s">
        <v>378</v>
      </c>
      <c r="C404" s="31">
        <v>7</v>
      </c>
      <c r="D404" s="6">
        <v>4</v>
      </c>
      <c r="E404" s="7">
        <f t="shared" si="48"/>
        <v>2.2019502988361119E-3</v>
      </c>
      <c r="F404" s="7">
        <f t="shared" si="49"/>
        <v>1.328462304882099E-3</v>
      </c>
      <c r="G404" s="7">
        <f t="shared" si="51"/>
        <v>-0.42857142857142855</v>
      </c>
      <c r="H404" s="14">
        <f t="shared" si="50"/>
        <v>-9.4369298521547647E-4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427</v>
      </c>
      <c r="D410" s="6">
        <v>337</v>
      </c>
      <c r="E410" s="7">
        <f t="shared" si="48"/>
        <v>0.13431896822900283</v>
      </c>
      <c r="F410" s="7">
        <f t="shared" si="49"/>
        <v>0.11192294918631684</v>
      </c>
      <c r="G410" s="7">
        <f t="shared" si="51"/>
        <v>-0.21077283372365341</v>
      </c>
      <c r="H410" s="14">
        <f t="shared" si="50"/>
        <v>-2.8310789556464298E-2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30</v>
      </c>
      <c r="D413" s="6">
        <v>12</v>
      </c>
      <c r="E413" s="7">
        <f t="shared" si="48"/>
        <v>9.4369298521547653E-3</v>
      </c>
      <c r="F413" s="7">
        <f t="shared" si="49"/>
        <v>3.9853869146462967E-3</v>
      </c>
      <c r="G413" s="7">
        <f t="shared" si="51"/>
        <v>-0.6</v>
      </c>
      <c r="H413" s="14">
        <f t="shared" si="50"/>
        <v>-5.662157911292859E-3</v>
      </c>
    </row>
    <row r="414" spans="1:8" x14ac:dyDescent="0.2">
      <c r="A414" s="26"/>
      <c r="B414" s="28" t="s">
        <v>388</v>
      </c>
      <c r="C414" s="31">
        <v>50</v>
      </c>
      <c r="D414" s="6">
        <v>290</v>
      </c>
      <c r="E414" s="7">
        <f t="shared" si="48"/>
        <v>1.5728216420257943E-2</v>
      </c>
      <c r="F414" s="7">
        <f t="shared" si="49"/>
        <v>9.6313517103952181E-2</v>
      </c>
      <c r="G414" s="7">
        <f t="shared" si="51"/>
        <v>4.8</v>
      </c>
      <c r="H414" s="14">
        <f t="shared" si="50"/>
        <v>7.5495438817238122E-2</v>
      </c>
    </row>
    <row r="415" spans="1:8" x14ac:dyDescent="0.2">
      <c r="A415" s="26"/>
      <c r="B415" s="28" t="s">
        <v>389</v>
      </c>
      <c r="C415" s="31">
        <v>26</v>
      </c>
      <c r="D415" s="6">
        <v>68</v>
      </c>
      <c r="E415" s="7">
        <f t="shared" si="48"/>
        <v>8.1786725385341302E-3</v>
      </c>
      <c r="F415" s="7">
        <f t="shared" si="49"/>
        <v>2.2583859182995682E-2</v>
      </c>
      <c r="G415" s="7">
        <f t="shared" si="51"/>
        <v>1.6153846153846154</v>
      </c>
      <c r="H415" s="14">
        <f t="shared" si="50"/>
        <v>1.3211701793016672E-2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0</v>
      </c>
      <c r="E417" s="7">
        <f t="shared" si="48"/>
        <v>3.1456432840515884E-4</v>
      </c>
      <c r="F417" s="7" t="str">
        <f t="shared" si="49"/>
        <v/>
      </c>
      <c r="G417" s="7">
        <f t="shared" si="51"/>
        <v>-1</v>
      </c>
      <c r="H417" s="14">
        <f t="shared" si="50"/>
        <v>-3.1456432840515884E-4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8</v>
      </c>
      <c r="D419" s="6">
        <v>12</v>
      </c>
      <c r="E419" s="7">
        <f t="shared" si="48"/>
        <v>2.5165146272412707E-3</v>
      </c>
      <c r="F419" s="7">
        <f t="shared" si="49"/>
        <v>3.9853869146462967E-3</v>
      </c>
      <c r="G419" s="7">
        <f t="shared" si="51"/>
        <v>0.5</v>
      </c>
      <c r="H419" s="14">
        <f t="shared" si="50"/>
        <v>1.2582573136206354E-3</v>
      </c>
    </row>
    <row r="420" spans="1:8" x14ac:dyDescent="0.2">
      <c r="A420" s="26"/>
      <c r="B420" s="28" t="s">
        <v>394</v>
      </c>
      <c r="C420" s="31">
        <v>13</v>
      </c>
      <c r="D420" s="6">
        <v>0</v>
      </c>
      <c r="E420" s="7">
        <f t="shared" si="48"/>
        <v>4.0893362692670651E-3</v>
      </c>
      <c r="F420" s="7" t="str">
        <f t="shared" si="49"/>
        <v/>
      </c>
      <c r="G420" s="7">
        <f t="shared" si="51"/>
        <v>-1</v>
      </c>
      <c r="H420" s="14">
        <f t="shared" si="50"/>
        <v>-4.0893362692670651E-3</v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15</v>
      </c>
      <c r="D424" s="6">
        <v>40</v>
      </c>
      <c r="E424" s="7">
        <f t="shared" si="48"/>
        <v>4.7184649260773827E-3</v>
      </c>
      <c r="F424" s="7">
        <f t="shared" si="49"/>
        <v>1.328462304882099E-2</v>
      </c>
      <c r="G424" s="7">
        <f t="shared" si="51"/>
        <v>1.6666666666666667</v>
      </c>
      <c r="H424" s="14">
        <f t="shared" si="50"/>
        <v>7.8641082101289714E-3</v>
      </c>
    </row>
    <row r="425" spans="1:8" x14ac:dyDescent="0.2">
      <c r="A425" s="26"/>
      <c r="B425" s="28" t="s">
        <v>399</v>
      </c>
      <c r="C425" s="31">
        <v>25</v>
      </c>
      <c r="D425" s="6">
        <v>3</v>
      </c>
      <c r="E425" s="7">
        <f t="shared" si="48"/>
        <v>7.8641082101289714E-3</v>
      </c>
      <c r="F425" s="7">
        <f t="shared" si="49"/>
        <v>9.9634672866157417E-4</v>
      </c>
      <c r="G425" s="7">
        <f t="shared" si="51"/>
        <v>-0.88</v>
      </c>
      <c r="H425" s="14">
        <f t="shared" si="50"/>
        <v>-6.920415224913495E-3</v>
      </c>
    </row>
    <row r="426" spans="1:8" x14ac:dyDescent="0.2">
      <c r="A426" s="26"/>
      <c r="B426" s="28" t="s">
        <v>400</v>
      </c>
      <c r="C426" s="31">
        <v>68</v>
      </c>
      <c r="D426" s="6">
        <v>51</v>
      </c>
      <c r="E426" s="7">
        <f t="shared" ref="E426:E489" si="52">+IF(C426=0,"",C426/C$362)</f>
        <v>2.1390374331550801E-2</v>
      </c>
      <c r="F426" s="7">
        <f t="shared" ref="F426:F489" si="53">+IF(D426=0,"",D426/D$362)</f>
        <v>1.6937894387246761E-2</v>
      </c>
      <c r="G426" s="7">
        <f t="shared" si="51"/>
        <v>-0.25</v>
      </c>
      <c r="H426" s="14">
        <f t="shared" ref="H426:H489" si="54">+IF(OR(AND(E426=""),(G426="")),"",E426*G426)</f>
        <v>-5.3475935828877002E-3</v>
      </c>
    </row>
    <row r="427" spans="1:8" x14ac:dyDescent="0.2">
      <c r="A427" s="26"/>
      <c r="B427" s="28" t="s">
        <v>401</v>
      </c>
      <c r="C427" s="31">
        <v>8</v>
      </c>
      <c r="D427" s="6">
        <v>3</v>
      </c>
      <c r="E427" s="7">
        <f t="shared" si="52"/>
        <v>2.5165146272412707E-3</v>
      </c>
      <c r="F427" s="7">
        <f t="shared" si="53"/>
        <v>9.9634672866157417E-4</v>
      </c>
      <c r="G427" s="7">
        <f t="shared" ref="G427:G490" si="55">+IF(AND(C427=0,D427=0)," ",IF(C427=0,1,IF(D427=0,-1,(D427-C427)/C427)))</f>
        <v>-0.625</v>
      </c>
      <c r="H427" s="14">
        <f t="shared" si="54"/>
        <v>-1.5728216420257941E-3</v>
      </c>
    </row>
    <row r="428" spans="1:8" x14ac:dyDescent="0.2">
      <c r="A428" s="26"/>
      <c r="B428" s="28" t="s">
        <v>402</v>
      </c>
      <c r="C428" s="31">
        <v>32</v>
      </c>
      <c r="D428" s="6">
        <v>26</v>
      </c>
      <c r="E428" s="7">
        <f t="shared" si="52"/>
        <v>1.0066058508965083E-2</v>
      </c>
      <c r="F428" s="7">
        <f t="shared" si="53"/>
        <v>8.635004981733644E-3</v>
      </c>
      <c r="G428" s="7">
        <f t="shared" si="55"/>
        <v>-0.1875</v>
      </c>
      <c r="H428" s="14">
        <f t="shared" si="54"/>
        <v>-1.8873859704309531E-3</v>
      </c>
    </row>
    <row r="429" spans="1:8" x14ac:dyDescent="0.2">
      <c r="A429" s="26"/>
      <c r="B429" s="28" t="s">
        <v>403</v>
      </c>
      <c r="C429" s="31">
        <v>18</v>
      </c>
      <c r="D429" s="6">
        <v>4</v>
      </c>
      <c r="E429" s="7">
        <f t="shared" si="52"/>
        <v>5.662157911292859E-3</v>
      </c>
      <c r="F429" s="7">
        <f t="shared" si="53"/>
        <v>1.328462304882099E-3</v>
      </c>
      <c r="G429" s="7">
        <f t="shared" si="55"/>
        <v>-0.77777777777777779</v>
      </c>
      <c r="H429" s="14">
        <f t="shared" si="54"/>
        <v>-4.4039005976722239E-3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2</v>
      </c>
      <c r="E433" s="7" t="str">
        <f t="shared" si="52"/>
        <v/>
      </c>
      <c r="F433" s="7">
        <f t="shared" si="53"/>
        <v>6.6423115244104952E-4</v>
      </c>
      <c r="G433" s="7">
        <f t="shared" si="55"/>
        <v>1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766</v>
      </c>
      <c r="D437" s="6">
        <v>237</v>
      </c>
      <c r="E437" s="7">
        <f t="shared" si="52"/>
        <v>0.2409562755583517</v>
      </c>
      <c r="F437" s="7">
        <f t="shared" si="53"/>
        <v>7.8711391564264363E-2</v>
      </c>
      <c r="G437" s="7">
        <f t="shared" si="55"/>
        <v>-0.69060052219321144</v>
      </c>
      <c r="H437" s="14">
        <f t="shared" si="54"/>
        <v>-0.16640452972632902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1</v>
      </c>
      <c r="E440" s="7" t="str">
        <f t="shared" si="52"/>
        <v/>
      </c>
      <c r="F440" s="7">
        <f t="shared" si="53"/>
        <v>3.3211557622052476E-4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2</v>
      </c>
      <c r="E441" s="7" t="str">
        <f t="shared" si="52"/>
        <v/>
      </c>
      <c r="F441" s="7">
        <f t="shared" si="53"/>
        <v>6.6423115244104952E-4</v>
      </c>
      <c r="G441" s="7">
        <f t="shared" si="55"/>
        <v>1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</v>
      </c>
      <c r="D445" s="6">
        <v>0</v>
      </c>
      <c r="E445" s="7">
        <f t="shared" si="52"/>
        <v>3.1456432840515884E-4</v>
      </c>
      <c r="F445" s="7" t="str">
        <f t="shared" si="53"/>
        <v/>
      </c>
      <c r="G445" s="7">
        <f t="shared" si="55"/>
        <v>-1</v>
      </c>
      <c r="H445" s="14">
        <f t="shared" si="54"/>
        <v>-3.1456432840515884E-4</v>
      </c>
    </row>
    <row r="446" spans="1:8" x14ac:dyDescent="0.2">
      <c r="A446" s="26"/>
      <c r="B446" s="28" t="s">
        <v>420</v>
      </c>
      <c r="C446" s="31">
        <v>1</v>
      </c>
      <c r="D446" s="6">
        <v>4</v>
      </c>
      <c r="E446" s="7">
        <f t="shared" si="52"/>
        <v>3.1456432840515884E-4</v>
      </c>
      <c r="F446" s="7">
        <f t="shared" si="53"/>
        <v>1.328462304882099E-3</v>
      </c>
      <c r="G446" s="7">
        <f t="shared" si="55"/>
        <v>3</v>
      </c>
      <c r="H446" s="14">
        <f t="shared" si="54"/>
        <v>9.4369298521547657E-4</v>
      </c>
    </row>
    <row r="447" spans="1:8" x14ac:dyDescent="0.2">
      <c r="A447" s="26"/>
      <c r="B447" s="28" t="s">
        <v>421</v>
      </c>
      <c r="C447" s="31">
        <v>0</v>
      </c>
      <c r="D447" s="6">
        <v>6</v>
      </c>
      <c r="E447" s="7" t="str">
        <f t="shared" si="52"/>
        <v/>
      </c>
      <c r="F447" s="7">
        <f t="shared" si="53"/>
        <v>1.9926934573231483E-3</v>
      </c>
      <c r="G447" s="7">
        <f t="shared" si="55"/>
        <v>1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25</v>
      </c>
      <c r="D461" s="6">
        <v>109</v>
      </c>
      <c r="E461" s="7">
        <f t="shared" si="52"/>
        <v>7.8641082101289714E-3</v>
      </c>
      <c r="F461" s="7">
        <f t="shared" si="53"/>
        <v>3.6200597808037194E-2</v>
      </c>
      <c r="G461" s="7">
        <f t="shared" si="55"/>
        <v>3.36</v>
      </c>
      <c r="H461" s="14">
        <f t="shared" si="54"/>
        <v>2.6423403586033341E-2</v>
      </c>
    </row>
    <row r="462" spans="1:8" x14ac:dyDescent="0.2">
      <c r="A462" s="26"/>
      <c r="B462" s="28" t="s">
        <v>436</v>
      </c>
      <c r="C462" s="31">
        <v>26</v>
      </c>
      <c r="D462" s="6">
        <v>77</v>
      </c>
      <c r="E462" s="7">
        <f t="shared" si="52"/>
        <v>8.1786725385341302E-3</v>
      </c>
      <c r="F462" s="7">
        <f t="shared" si="53"/>
        <v>2.5572899368980405E-2</v>
      </c>
      <c r="G462" s="7">
        <f t="shared" si="55"/>
        <v>1.9615384615384615</v>
      </c>
      <c r="H462" s="14">
        <f t="shared" si="54"/>
        <v>1.60427807486631E-2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56</v>
      </c>
      <c r="D464" s="6">
        <v>41</v>
      </c>
      <c r="E464" s="7">
        <f t="shared" si="52"/>
        <v>1.7615602390688895E-2</v>
      </c>
      <c r="F464" s="7">
        <f t="shared" si="53"/>
        <v>1.3616738625041515E-2</v>
      </c>
      <c r="G464" s="7">
        <f t="shared" si="55"/>
        <v>-0.26785714285714285</v>
      </c>
      <c r="H464" s="14">
        <f t="shared" si="54"/>
        <v>-4.7184649260773827E-3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1</v>
      </c>
      <c r="D469" s="6">
        <v>0</v>
      </c>
      <c r="E469" s="7">
        <f t="shared" si="52"/>
        <v>3.1456432840515884E-4</v>
      </c>
      <c r="F469" s="7" t="str">
        <f t="shared" si="53"/>
        <v/>
      </c>
      <c r="G469" s="7">
        <f t="shared" si="55"/>
        <v>-1</v>
      </c>
      <c r="H469" s="14">
        <f t="shared" si="54"/>
        <v>-3.1456432840515884E-4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4</v>
      </c>
      <c r="D472" s="6">
        <v>1</v>
      </c>
      <c r="E472" s="7">
        <f t="shared" si="52"/>
        <v>1.2582573136206354E-3</v>
      </c>
      <c r="F472" s="7">
        <f t="shared" si="53"/>
        <v>3.3211557622052476E-4</v>
      </c>
      <c r="G472" s="7">
        <f t="shared" si="55"/>
        <v>-0.75</v>
      </c>
      <c r="H472" s="14">
        <f t="shared" si="54"/>
        <v>-9.4369298521547657E-4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5</v>
      </c>
      <c r="D474" s="6">
        <v>0</v>
      </c>
      <c r="E474" s="7">
        <f t="shared" si="52"/>
        <v>1.5728216420257944E-3</v>
      </c>
      <c r="F474" s="7" t="str">
        <f t="shared" si="53"/>
        <v/>
      </c>
      <c r="G474" s="7">
        <f t="shared" si="55"/>
        <v>-1</v>
      </c>
      <c r="H474" s="14">
        <f t="shared" si="54"/>
        <v>-1.5728216420257944E-3</v>
      </c>
    </row>
    <row r="475" spans="1:8" x14ac:dyDescent="0.2">
      <c r="A475" s="26"/>
      <c r="B475" s="28" t="s">
        <v>449</v>
      </c>
      <c r="C475" s="31">
        <v>9</v>
      </c>
      <c r="D475" s="6">
        <v>9</v>
      </c>
      <c r="E475" s="7">
        <f t="shared" si="52"/>
        <v>2.8310789556464295E-3</v>
      </c>
      <c r="F475" s="7">
        <f t="shared" si="53"/>
        <v>2.9890401859847225E-3</v>
      </c>
      <c r="G475" s="7">
        <f t="shared" si="55"/>
        <v>0</v>
      </c>
      <c r="H475" s="14">
        <f t="shared" si="54"/>
        <v>0</v>
      </c>
    </row>
    <row r="476" spans="1:8" x14ac:dyDescent="0.2">
      <c r="A476" s="26"/>
      <c r="B476" s="28" t="s">
        <v>450</v>
      </c>
      <c r="C476" s="31">
        <v>2</v>
      </c>
      <c r="D476" s="6">
        <v>0</v>
      </c>
      <c r="E476" s="7">
        <f t="shared" si="52"/>
        <v>6.2912865681031768E-4</v>
      </c>
      <c r="F476" s="7" t="str">
        <f t="shared" si="53"/>
        <v/>
      </c>
      <c r="G476" s="7">
        <f t="shared" si="55"/>
        <v>-1</v>
      </c>
      <c r="H476" s="14">
        <f t="shared" si="54"/>
        <v>-6.2912865681031768E-4</v>
      </c>
    </row>
    <row r="477" spans="1:8" ht="25.5" x14ac:dyDescent="0.2">
      <c r="A477" s="26"/>
      <c r="B477" s="28" t="s">
        <v>451</v>
      </c>
      <c r="C477" s="31">
        <v>7</v>
      </c>
      <c r="D477" s="6">
        <v>0</v>
      </c>
      <c r="E477" s="7">
        <f t="shared" si="52"/>
        <v>2.2019502988361119E-3</v>
      </c>
      <c r="F477" s="7" t="str">
        <f t="shared" si="53"/>
        <v/>
      </c>
      <c r="G477" s="7">
        <f t="shared" si="55"/>
        <v>-1</v>
      </c>
      <c r="H477" s="14">
        <f t="shared" si="54"/>
        <v>-2.2019502988361119E-3</v>
      </c>
    </row>
    <row r="478" spans="1:8" ht="25.5" x14ac:dyDescent="0.2">
      <c r="A478" s="26"/>
      <c r="B478" s="28" t="s">
        <v>452</v>
      </c>
      <c r="C478" s="31">
        <v>7</v>
      </c>
      <c r="D478" s="6">
        <v>0</v>
      </c>
      <c r="E478" s="7">
        <f t="shared" si="52"/>
        <v>2.2019502988361119E-3</v>
      </c>
      <c r="F478" s="7" t="str">
        <f t="shared" si="53"/>
        <v/>
      </c>
      <c r="G478" s="7">
        <f t="shared" si="55"/>
        <v>-1</v>
      </c>
      <c r="H478" s="14">
        <f t="shared" si="54"/>
        <v>-2.2019502988361119E-3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1</v>
      </c>
      <c r="D480" s="6">
        <v>0</v>
      </c>
      <c r="E480" s="7">
        <f t="shared" si="52"/>
        <v>3.1456432840515884E-4</v>
      </c>
      <c r="F480" s="7" t="str">
        <f t="shared" si="53"/>
        <v/>
      </c>
      <c r="G480" s="7">
        <f t="shared" si="55"/>
        <v>-1</v>
      </c>
      <c r="H480" s="14">
        <f t="shared" si="54"/>
        <v>-3.1456432840515884E-4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6</v>
      </c>
      <c r="D482" s="6">
        <v>2</v>
      </c>
      <c r="E482" s="7">
        <f t="shared" si="52"/>
        <v>1.8873859704309531E-3</v>
      </c>
      <c r="F482" s="7">
        <f t="shared" si="53"/>
        <v>6.6423115244104952E-4</v>
      </c>
      <c r="G482" s="7">
        <f t="shared" si="55"/>
        <v>-0.66666666666666663</v>
      </c>
      <c r="H482" s="14">
        <f t="shared" si="54"/>
        <v>-1.2582573136206354E-3</v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29</v>
      </c>
      <c r="D484" s="6">
        <v>6</v>
      </c>
      <c r="E484" s="7">
        <f t="shared" si="52"/>
        <v>9.1223655237496065E-3</v>
      </c>
      <c r="F484" s="7">
        <f t="shared" si="53"/>
        <v>1.9926934573231483E-3</v>
      </c>
      <c r="G484" s="7">
        <f t="shared" si="55"/>
        <v>-0.7931034482758621</v>
      </c>
      <c r="H484" s="14">
        <f t="shared" si="54"/>
        <v>-7.2349795533186538E-3</v>
      </c>
    </row>
    <row r="485" spans="1:8" x14ac:dyDescent="0.2">
      <c r="A485" s="26"/>
      <c r="B485" s="28" t="s">
        <v>459</v>
      </c>
      <c r="C485" s="31">
        <v>70</v>
      </c>
      <c r="D485" s="6">
        <v>0</v>
      </c>
      <c r="E485" s="7">
        <f t="shared" si="52"/>
        <v>2.2019502988361118E-2</v>
      </c>
      <c r="F485" s="7" t="str">
        <f t="shared" si="53"/>
        <v/>
      </c>
      <c r="G485" s="7">
        <f t="shared" si="55"/>
        <v>-1</v>
      </c>
      <c r="H485" s="14">
        <f t="shared" si="54"/>
        <v>-2.2019502988361118E-2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4</v>
      </c>
      <c r="D488" s="6">
        <v>4</v>
      </c>
      <c r="E488" s="7">
        <f t="shared" si="52"/>
        <v>1.2582573136206354E-3</v>
      </c>
      <c r="F488" s="7">
        <f t="shared" si="53"/>
        <v>1.328462304882099E-3</v>
      </c>
      <c r="G488" s="7">
        <f t="shared" si="55"/>
        <v>0</v>
      </c>
      <c r="H488" s="14">
        <f t="shared" si="54"/>
        <v>0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40</v>
      </c>
      <c r="D490" s="6">
        <v>7</v>
      </c>
      <c r="E490" s="7">
        <f t="shared" ref="E490:E553" si="56">+IF(C490=0,"",C490/C$362)</f>
        <v>1.2582573136206355E-2</v>
      </c>
      <c r="F490" s="7">
        <f t="shared" ref="F490:F553" si="57">+IF(D490=0,"",D490/D$362)</f>
        <v>2.3248090335436732E-3</v>
      </c>
      <c r="G490" s="7">
        <f t="shared" si="55"/>
        <v>-0.82499999999999996</v>
      </c>
      <c r="H490" s="14">
        <f t="shared" ref="H490:H553" si="58">+IF(OR(AND(E490=""),(G490="")),"",E490*G490)</f>
        <v>-1.0380622837370242E-2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3</v>
      </c>
      <c r="D492" s="6">
        <v>2</v>
      </c>
      <c r="E492" s="7">
        <f t="shared" si="56"/>
        <v>9.4369298521547657E-4</v>
      </c>
      <c r="F492" s="7">
        <f t="shared" si="57"/>
        <v>6.6423115244104952E-4</v>
      </c>
      <c r="G492" s="7">
        <f t="shared" si="59"/>
        <v>-0.33333333333333331</v>
      </c>
      <c r="H492" s="14">
        <f t="shared" si="58"/>
        <v>-3.1456432840515884E-4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5</v>
      </c>
      <c r="D495" s="6">
        <v>3</v>
      </c>
      <c r="E495" s="7">
        <f t="shared" si="56"/>
        <v>1.5728216420257944E-3</v>
      </c>
      <c r="F495" s="7">
        <f t="shared" si="57"/>
        <v>9.9634672866157417E-4</v>
      </c>
      <c r="G495" s="7">
        <f t="shared" si="59"/>
        <v>-0.4</v>
      </c>
      <c r="H495" s="14">
        <f t="shared" si="58"/>
        <v>-6.2912865681031779E-4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19</v>
      </c>
      <c r="D498" s="6">
        <v>7</v>
      </c>
      <c r="E498" s="7">
        <f t="shared" si="56"/>
        <v>5.9767222396980187E-3</v>
      </c>
      <c r="F498" s="7">
        <f t="shared" si="57"/>
        <v>2.3248090335436732E-3</v>
      </c>
      <c r="G498" s="7">
        <f t="shared" si="59"/>
        <v>-0.63157894736842102</v>
      </c>
      <c r="H498" s="14">
        <f t="shared" si="58"/>
        <v>-3.7747719408619063E-3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3</v>
      </c>
      <c r="E500" s="7">
        <f t="shared" si="56"/>
        <v>3.1456432840515884E-4</v>
      </c>
      <c r="F500" s="7">
        <f t="shared" si="57"/>
        <v>9.9634672866157417E-4</v>
      </c>
      <c r="G500" s="7">
        <f t="shared" si="59"/>
        <v>2</v>
      </c>
      <c r="H500" s="14">
        <f t="shared" si="58"/>
        <v>6.2912865681031768E-4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15</v>
      </c>
      <c r="D503" s="6">
        <v>9</v>
      </c>
      <c r="E503" s="7">
        <f t="shared" si="56"/>
        <v>4.7184649260773827E-3</v>
      </c>
      <c r="F503" s="7">
        <f t="shared" si="57"/>
        <v>2.9890401859847225E-3</v>
      </c>
      <c r="G503" s="7">
        <f t="shared" si="59"/>
        <v>-0.4</v>
      </c>
      <c r="H503" s="14">
        <f t="shared" si="58"/>
        <v>-1.8873859704309531E-3</v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2</v>
      </c>
      <c r="D505" s="6">
        <v>0</v>
      </c>
      <c r="E505" s="7">
        <f t="shared" si="56"/>
        <v>6.2912865681031768E-4</v>
      </c>
      <c r="F505" s="7" t="str">
        <f t="shared" si="57"/>
        <v/>
      </c>
      <c r="G505" s="7">
        <f t="shared" si="59"/>
        <v>-1</v>
      </c>
      <c r="H505" s="14">
        <f t="shared" si="58"/>
        <v>-6.2912865681031768E-4</v>
      </c>
    </row>
    <row r="506" spans="1:8" x14ac:dyDescent="0.2">
      <c r="A506" s="26"/>
      <c r="B506" s="28" t="s">
        <v>480</v>
      </c>
      <c r="C506" s="31">
        <v>0</v>
      </c>
      <c r="D506" s="6">
        <v>1</v>
      </c>
      <c r="E506" s="7" t="str">
        <f t="shared" si="56"/>
        <v/>
      </c>
      <c r="F506" s="7">
        <f t="shared" si="57"/>
        <v>3.3211557622052476E-4</v>
      </c>
      <c r="G506" s="7">
        <f t="shared" si="59"/>
        <v>1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1</v>
      </c>
      <c r="D507" s="6">
        <v>0</v>
      </c>
      <c r="E507" s="7">
        <f t="shared" si="56"/>
        <v>3.1456432840515884E-4</v>
      </c>
      <c r="F507" s="7" t="str">
        <f t="shared" si="57"/>
        <v/>
      </c>
      <c r="G507" s="7">
        <f t="shared" si="59"/>
        <v>-1</v>
      </c>
      <c r="H507" s="14">
        <f t="shared" si="58"/>
        <v>-3.1456432840515884E-4</v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10</v>
      </c>
      <c r="D509" s="6">
        <v>1</v>
      </c>
      <c r="E509" s="7">
        <f t="shared" si="56"/>
        <v>3.1456432840515887E-3</v>
      </c>
      <c r="F509" s="7">
        <f t="shared" si="57"/>
        <v>3.3211557622052476E-4</v>
      </c>
      <c r="G509" s="7">
        <f t="shared" si="59"/>
        <v>-0.9</v>
      </c>
      <c r="H509" s="14">
        <f t="shared" si="58"/>
        <v>-2.8310789556464299E-3</v>
      </c>
    </row>
    <row r="510" spans="1:8" x14ac:dyDescent="0.2">
      <c r="A510" s="26"/>
      <c r="B510" s="28" t="s">
        <v>484</v>
      </c>
      <c r="C510" s="31">
        <v>0</v>
      </c>
      <c r="D510" s="6">
        <v>1</v>
      </c>
      <c r="E510" s="7" t="str">
        <f t="shared" si="56"/>
        <v/>
      </c>
      <c r="F510" s="7">
        <f t="shared" si="57"/>
        <v>3.3211557622052476E-4</v>
      </c>
      <c r="G510" s="7">
        <f t="shared" si="59"/>
        <v>1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1</v>
      </c>
      <c r="E516" s="7" t="str">
        <f t="shared" si="56"/>
        <v/>
      </c>
      <c r="F516" s="7">
        <f t="shared" si="57"/>
        <v>3.3211557622052476E-4</v>
      </c>
      <c r="G516" s="7">
        <f t="shared" si="59"/>
        <v>1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65</v>
      </c>
      <c r="D517" s="6">
        <v>6</v>
      </c>
      <c r="E517" s="7">
        <f t="shared" si="56"/>
        <v>2.0446681346335326E-2</v>
      </c>
      <c r="F517" s="7">
        <f t="shared" si="57"/>
        <v>1.9926934573231483E-3</v>
      </c>
      <c r="G517" s="7">
        <f t="shared" si="59"/>
        <v>-0.90769230769230769</v>
      </c>
      <c r="H517" s="14">
        <f t="shared" si="58"/>
        <v>-1.8559295375904374E-2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14</v>
      </c>
      <c r="D519" s="6">
        <v>2</v>
      </c>
      <c r="E519" s="7">
        <f t="shared" si="56"/>
        <v>4.4039005976722239E-3</v>
      </c>
      <c r="F519" s="7">
        <f t="shared" si="57"/>
        <v>6.6423115244104952E-4</v>
      </c>
      <c r="G519" s="7">
        <f t="shared" si="59"/>
        <v>-0.8571428571428571</v>
      </c>
      <c r="H519" s="14">
        <f t="shared" si="58"/>
        <v>-3.7747719408619059E-3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70</v>
      </c>
      <c r="D530" s="6">
        <v>8</v>
      </c>
      <c r="E530" s="7">
        <f t="shared" si="56"/>
        <v>2.2019502988361118E-2</v>
      </c>
      <c r="F530" s="7">
        <f t="shared" si="57"/>
        <v>2.6569246097641981E-3</v>
      </c>
      <c r="G530" s="7">
        <f t="shared" si="59"/>
        <v>-0.88571428571428568</v>
      </c>
      <c r="H530" s="14">
        <f t="shared" si="58"/>
        <v>-1.9502988361119848E-2</v>
      </c>
    </row>
    <row r="531" spans="1:8" x14ac:dyDescent="0.2">
      <c r="A531" s="26"/>
      <c r="B531" s="28" t="s">
        <v>505</v>
      </c>
      <c r="C531" s="31">
        <v>1</v>
      </c>
      <c r="D531" s="6">
        <v>0</v>
      </c>
      <c r="E531" s="7">
        <f t="shared" si="56"/>
        <v>3.1456432840515884E-4</v>
      </c>
      <c r="F531" s="7" t="str">
        <f t="shared" si="57"/>
        <v/>
      </c>
      <c r="G531" s="7">
        <f t="shared" si="59"/>
        <v>-1</v>
      </c>
      <c r="H531" s="14">
        <f t="shared" si="58"/>
        <v>-3.1456432840515884E-4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1</v>
      </c>
      <c r="D533" s="6">
        <v>0</v>
      </c>
      <c r="E533" s="7">
        <f t="shared" si="56"/>
        <v>3.1456432840515884E-4</v>
      </c>
      <c r="F533" s="7" t="str">
        <f t="shared" si="57"/>
        <v/>
      </c>
      <c r="G533" s="7">
        <f t="shared" si="59"/>
        <v>-1</v>
      </c>
      <c r="H533" s="14">
        <f t="shared" si="58"/>
        <v>-3.1456432840515884E-4</v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</v>
      </c>
      <c r="D535" s="6">
        <v>17</v>
      </c>
      <c r="E535" s="7">
        <f t="shared" si="56"/>
        <v>3.1456432840515884E-4</v>
      </c>
      <c r="F535" s="7">
        <f t="shared" si="57"/>
        <v>5.6459647957489206E-3</v>
      </c>
      <c r="G535" s="7">
        <f t="shared" si="59"/>
        <v>16</v>
      </c>
      <c r="H535" s="14">
        <f t="shared" si="58"/>
        <v>5.0330292544825414E-3</v>
      </c>
    </row>
    <row r="536" spans="1:8" x14ac:dyDescent="0.2">
      <c r="A536" s="26"/>
      <c r="B536" s="28" t="s">
        <v>510</v>
      </c>
      <c r="C536" s="31">
        <v>138</v>
      </c>
      <c r="D536" s="6">
        <v>200</v>
      </c>
      <c r="E536" s="7">
        <f t="shared" si="56"/>
        <v>4.3409877319911923E-2</v>
      </c>
      <c r="F536" s="7">
        <f t="shared" si="57"/>
        <v>6.6423115244104949E-2</v>
      </c>
      <c r="G536" s="7">
        <f t="shared" si="59"/>
        <v>0.44927536231884058</v>
      </c>
      <c r="H536" s="14">
        <f t="shared" si="58"/>
        <v>1.9502988361119848E-2</v>
      </c>
    </row>
    <row r="537" spans="1:8" ht="25.5" x14ac:dyDescent="0.2">
      <c r="A537" s="26"/>
      <c r="B537" s="28" t="s">
        <v>511</v>
      </c>
      <c r="C537" s="31">
        <v>21</v>
      </c>
      <c r="D537" s="6">
        <v>6</v>
      </c>
      <c r="E537" s="7">
        <f t="shared" si="56"/>
        <v>6.6058508965083362E-3</v>
      </c>
      <c r="F537" s="7">
        <f t="shared" si="57"/>
        <v>1.9926934573231483E-3</v>
      </c>
      <c r="G537" s="7">
        <f t="shared" si="59"/>
        <v>-0.7142857142857143</v>
      </c>
      <c r="H537" s="14">
        <f t="shared" si="58"/>
        <v>-4.7184649260773835E-3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3</v>
      </c>
      <c r="D548" s="6">
        <v>1</v>
      </c>
      <c r="E548" s="7">
        <f t="shared" si="56"/>
        <v>9.4369298521547657E-4</v>
      </c>
      <c r="F548" s="7">
        <f t="shared" si="57"/>
        <v>3.3211557622052476E-4</v>
      </c>
      <c r="G548" s="7">
        <f t="shared" si="59"/>
        <v>-0.66666666666666663</v>
      </c>
      <c r="H548" s="14">
        <f t="shared" si="58"/>
        <v>-6.2912865681031768E-4</v>
      </c>
    </row>
    <row r="549" spans="1:8" x14ac:dyDescent="0.2">
      <c r="A549" s="26"/>
      <c r="B549" s="28" t="s">
        <v>523</v>
      </c>
      <c r="C549" s="31">
        <v>3</v>
      </c>
      <c r="D549" s="6">
        <v>1</v>
      </c>
      <c r="E549" s="7">
        <f t="shared" si="56"/>
        <v>9.4369298521547657E-4</v>
      </c>
      <c r="F549" s="7">
        <f t="shared" si="57"/>
        <v>3.3211557622052476E-4</v>
      </c>
      <c r="G549" s="7">
        <f t="shared" si="59"/>
        <v>-0.66666666666666663</v>
      </c>
      <c r="H549" s="14">
        <f t="shared" si="58"/>
        <v>-6.2912865681031768E-4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21</v>
      </c>
      <c r="D552" s="6">
        <v>0</v>
      </c>
      <c r="E552" s="7">
        <f t="shared" si="56"/>
        <v>6.6058508965083362E-3</v>
      </c>
      <c r="F552" s="7" t="str">
        <f t="shared" si="57"/>
        <v/>
      </c>
      <c r="G552" s="7">
        <f t="shared" si="59"/>
        <v>-1</v>
      </c>
      <c r="H552" s="14">
        <f t="shared" si="58"/>
        <v>-6.6058508965083362E-3</v>
      </c>
    </row>
    <row r="553" spans="1:8" x14ac:dyDescent="0.2">
      <c r="A553" s="26"/>
      <c r="B553" s="28" t="s">
        <v>527</v>
      </c>
      <c r="C553" s="31">
        <v>0</v>
      </c>
      <c r="D553" s="6">
        <v>1</v>
      </c>
      <c r="E553" s="7" t="str">
        <f t="shared" si="56"/>
        <v/>
      </c>
      <c r="F553" s="7">
        <f t="shared" si="57"/>
        <v>3.3211557622052476E-4</v>
      </c>
      <c r="G553" s="7">
        <f t="shared" si="59"/>
        <v>1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1</v>
      </c>
      <c r="D554" s="6">
        <v>1</v>
      </c>
      <c r="E554" s="7">
        <f t="shared" ref="E554:E595" si="60">+IF(C554=0,"",C554/C$362)</f>
        <v>3.1456432840515884E-4</v>
      </c>
      <c r="F554" s="7">
        <f t="shared" ref="F554:F595" si="61">+IF(D554=0,"",D554/D$362)</f>
        <v>3.3211557622052476E-4</v>
      </c>
      <c r="G554" s="7">
        <f t="shared" si="59"/>
        <v>0</v>
      </c>
      <c r="H554" s="14">
        <f t="shared" ref="H554:H595" si="62">+IF(OR(AND(E554=""),(G554="")),"",E554*G554)</f>
        <v>0</v>
      </c>
    </row>
    <row r="555" spans="1:8" x14ac:dyDescent="0.2">
      <c r="A555" s="26"/>
      <c r="B555" s="28" t="s">
        <v>529</v>
      </c>
      <c r="C555" s="31">
        <v>13</v>
      </c>
      <c r="D555" s="6">
        <v>25</v>
      </c>
      <c r="E555" s="7">
        <f t="shared" si="60"/>
        <v>4.0893362692670651E-3</v>
      </c>
      <c r="F555" s="7">
        <f t="shared" si="61"/>
        <v>8.3028894055131187E-3</v>
      </c>
      <c r="G555" s="7">
        <f t="shared" ref="G555:G595" si="63">+IF(AND(C555=0,D555=0)," ",IF(C555=0,1,IF(D555=0,-1,(D555-C555)/C555)))</f>
        <v>0.92307692307692313</v>
      </c>
      <c r="H555" s="14">
        <f t="shared" si="62"/>
        <v>3.7747719408619063E-3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5</v>
      </c>
      <c r="D558" s="6">
        <v>10</v>
      </c>
      <c r="E558" s="7">
        <f t="shared" si="60"/>
        <v>1.5728216420257944E-3</v>
      </c>
      <c r="F558" s="7">
        <f t="shared" si="61"/>
        <v>3.3211557622052474E-3</v>
      </c>
      <c r="G558" s="7">
        <f t="shared" si="63"/>
        <v>1</v>
      </c>
      <c r="H558" s="14">
        <f t="shared" si="62"/>
        <v>1.5728216420257944E-3</v>
      </c>
    </row>
    <row r="559" spans="1:8" x14ac:dyDescent="0.2">
      <c r="A559" s="26"/>
      <c r="B559" s="28" t="s">
        <v>533</v>
      </c>
      <c r="C559" s="31">
        <v>6</v>
      </c>
      <c r="D559" s="6">
        <v>8</v>
      </c>
      <c r="E559" s="7">
        <f t="shared" si="60"/>
        <v>1.8873859704309531E-3</v>
      </c>
      <c r="F559" s="7">
        <f t="shared" si="61"/>
        <v>2.6569246097641981E-3</v>
      </c>
      <c r="G559" s="7">
        <f t="shared" si="63"/>
        <v>0.33333333333333331</v>
      </c>
      <c r="H559" s="14">
        <f t="shared" si="62"/>
        <v>6.2912865681031768E-4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2</v>
      </c>
      <c r="D561" s="6">
        <v>0</v>
      </c>
      <c r="E561" s="7">
        <f t="shared" si="60"/>
        <v>6.2912865681031768E-4</v>
      </c>
      <c r="F561" s="7" t="str">
        <f t="shared" si="61"/>
        <v/>
      </c>
      <c r="G561" s="7">
        <f t="shared" si="63"/>
        <v>-1</v>
      </c>
      <c r="H561" s="14">
        <f t="shared" si="62"/>
        <v>-6.2912865681031768E-4</v>
      </c>
    </row>
    <row r="562" spans="1:8" x14ac:dyDescent="0.2">
      <c r="A562" s="26"/>
      <c r="B562" s="28" t="s">
        <v>536</v>
      </c>
      <c r="C562" s="31">
        <v>1</v>
      </c>
      <c r="D562" s="6">
        <v>0</v>
      </c>
      <c r="E562" s="7">
        <f t="shared" si="60"/>
        <v>3.1456432840515884E-4</v>
      </c>
      <c r="F562" s="7" t="str">
        <f t="shared" si="61"/>
        <v/>
      </c>
      <c r="G562" s="7">
        <f t="shared" si="63"/>
        <v>-1</v>
      </c>
      <c r="H562" s="14">
        <f t="shared" si="62"/>
        <v>-3.1456432840515884E-4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4</v>
      </c>
      <c r="E568" s="7" t="str">
        <f t="shared" si="60"/>
        <v/>
      </c>
      <c r="F568" s="7">
        <f t="shared" si="61"/>
        <v>1.328462304882099E-3</v>
      </c>
      <c r="G568" s="7">
        <f t="shared" si="63"/>
        <v>1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5</v>
      </c>
      <c r="E571" s="7" t="str">
        <f t="shared" si="60"/>
        <v/>
      </c>
      <c r="F571" s="7">
        <f t="shared" si="61"/>
        <v>1.6605778811026237E-3</v>
      </c>
      <c r="G571" s="7">
        <f t="shared" si="63"/>
        <v>1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</v>
      </c>
      <c r="D574" s="6">
        <v>1</v>
      </c>
      <c r="E574" s="7">
        <f t="shared" si="60"/>
        <v>9.4369298521547657E-4</v>
      </c>
      <c r="F574" s="7">
        <f t="shared" si="61"/>
        <v>3.3211557622052476E-4</v>
      </c>
      <c r="G574" s="7">
        <f t="shared" si="63"/>
        <v>-0.66666666666666663</v>
      </c>
      <c r="H574" s="14">
        <f t="shared" si="62"/>
        <v>-6.2912865681031768E-4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</v>
      </c>
      <c r="D576" s="6">
        <v>4</v>
      </c>
      <c r="E576" s="7">
        <f t="shared" si="60"/>
        <v>3.1456432840515884E-4</v>
      </c>
      <c r="F576" s="7">
        <f t="shared" si="61"/>
        <v>1.328462304882099E-3</v>
      </c>
      <c r="G576" s="7">
        <f t="shared" si="63"/>
        <v>3</v>
      </c>
      <c r="H576" s="14">
        <f t="shared" si="62"/>
        <v>9.4369298521547657E-4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33</v>
      </c>
      <c r="D579" s="6">
        <v>7</v>
      </c>
      <c r="E579" s="7">
        <f t="shared" si="60"/>
        <v>1.0380622837370242E-2</v>
      </c>
      <c r="F579" s="7">
        <f t="shared" si="61"/>
        <v>2.3248090335436732E-3</v>
      </c>
      <c r="G579" s="7">
        <f t="shared" si="63"/>
        <v>-0.78787878787878785</v>
      </c>
      <c r="H579" s="14">
        <f t="shared" si="62"/>
        <v>-8.1786725385341302E-3</v>
      </c>
    </row>
    <row r="580" spans="1:8" ht="25.5" x14ac:dyDescent="0.2">
      <c r="A580" s="26"/>
      <c r="B580" s="28" t="s">
        <v>554</v>
      </c>
      <c r="C580" s="31">
        <v>30</v>
      </c>
      <c r="D580" s="6">
        <v>2</v>
      </c>
      <c r="E580" s="7">
        <f t="shared" si="60"/>
        <v>9.4369298521547653E-3</v>
      </c>
      <c r="F580" s="7">
        <f t="shared" si="61"/>
        <v>6.6423115244104952E-4</v>
      </c>
      <c r="G580" s="7">
        <f t="shared" si="63"/>
        <v>-0.93333333333333335</v>
      </c>
      <c r="H580" s="14">
        <f t="shared" si="62"/>
        <v>-8.8078011953444477E-3</v>
      </c>
    </row>
    <row r="581" spans="1:8" x14ac:dyDescent="0.2">
      <c r="A581" s="26"/>
      <c r="B581" s="28" t="s">
        <v>555</v>
      </c>
      <c r="C581" s="31">
        <v>52</v>
      </c>
      <c r="D581" s="6">
        <v>129</v>
      </c>
      <c r="E581" s="7">
        <f t="shared" si="60"/>
        <v>1.635734507706826E-2</v>
      </c>
      <c r="F581" s="7">
        <f t="shared" si="61"/>
        <v>4.2842909332447693E-2</v>
      </c>
      <c r="G581" s="7">
        <f t="shared" si="63"/>
        <v>1.4807692307692308</v>
      </c>
      <c r="H581" s="14">
        <f t="shared" si="62"/>
        <v>2.4221453287197232E-2</v>
      </c>
    </row>
    <row r="582" spans="1:8" x14ac:dyDescent="0.2">
      <c r="A582" s="26"/>
      <c r="B582" s="28" t="s">
        <v>556</v>
      </c>
      <c r="C582" s="31">
        <v>1</v>
      </c>
      <c r="D582" s="6">
        <v>1</v>
      </c>
      <c r="E582" s="7">
        <f t="shared" si="60"/>
        <v>3.1456432840515884E-4</v>
      </c>
      <c r="F582" s="7">
        <f t="shared" si="61"/>
        <v>3.3211557622052476E-4</v>
      </c>
      <c r="G582" s="7">
        <f t="shared" si="63"/>
        <v>0</v>
      </c>
      <c r="H582" s="14">
        <f t="shared" si="62"/>
        <v>0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9</v>
      </c>
      <c r="D588" s="6">
        <v>58</v>
      </c>
      <c r="E588" s="7">
        <f t="shared" si="60"/>
        <v>2.8310789556464295E-3</v>
      </c>
      <c r="F588" s="7">
        <f t="shared" si="61"/>
        <v>1.9262703420790436E-2</v>
      </c>
      <c r="G588" s="7">
        <f t="shared" si="63"/>
        <v>5.4444444444444446</v>
      </c>
      <c r="H588" s="14">
        <f t="shared" si="62"/>
        <v>1.5413652091852784E-2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1</v>
      </c>
      <c r="E593" s="7" t="str">
        <f t="shared" si="60"/>
        <v/>
      </c>
      <c r="F593" s="7">
        <f t="shared" si="61"/>
        <v>3.3211557622052476E-4</v>
      </c>
      <c r="G593" s="7">
        <f t="shared" si="63"/>
        <v>1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1053</v>
      </c>
      <c r="D601" s="10">
        <f>SUM(D602:D629)</f>
        <v>1569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0.49002849002849003</v>
      </c>
      <c r="H601" s="24">
        <f t="shared" ref="H601:H629" si="66">+IF(OR(AND(E601=""),(G601="")),"",E601*G601)</f>
        <v>0.49002849002849003</v>
      </c>
    </row>
    <row r="602" spans="1:8" x14ac:dyDescent="0.2">
      <c r="A602" s="26"/>
      <c r="B602" s="27" t="s">
        <v>570</v>
      </c>
      <c r="C602" s="30">
        <v>18</v>
      </c>
      <c r="D602" s="11">
        <v>5</v>
      </c>
      <c r="E602" s="12">
        <f t="shared" si="64"/>
        <v>1.7094017094017096E-2</v>
      </c>
      <c r="F602" s="12">
        <f t="shared" si="65"/>
        <v>3.1867431485022306E-3</v>
      </c>
      <c r="G602" s="12">
        <f t="shared" ref="G602:G629" si="67">+IF(AND(C602=0,D602=0)," ",IF(C602=0,1,IF(D602=0,-1,(D602-C602)/C602)))</f>
        <v>-0.72222222222222221</v>
      </c>
      <c r="H602" s="13">
        <f t="shared" si="66"/>
        <v>-1.234567901234568E-2</v>
      </c>
    </row>
    <row r="603" spans="1:8" x14ac:dyDescent="0.2">
      <c r="A603" s="26"/>
      <c r="B603" s="28" t="s">
        <v>571</v>
      </c>
      <c r="C603" s="31">
        <v>40</v>
      </c>
      <c r="D603" s="6">
        <v>175</v>
      </c>
      <c r="E603" s="7">
        <f t="shared" si="64"/>
        <v>3.7986704653371318E-2</v>
      </c>
      <c r="F603" s="7">
        <f t="shared" si="65"/>
        <v>0.11153601019757807</v>
      </c>
      <c r="G603" s="7">
        <f t="shared" si="67"/>
        <v>3.375</v>
      </c>
      <c r="H603" s="14">
        <f t="shared" si="66"/>
        <v>0.12820512820512819</v>
      </c>
    </row>
    <row r="604" spans="1:8" ht="25.5" x14ac:dyDescent="0.2">
      <c r="A604" s="26"/>
      <c r="B604" s="28" t="s">
        <v>572</v>
      </c>
      <c r="C604" s="31">
        <v>71</v>
      </c>
      <c r="D604" s="6">
        <v>50</v>
      </c>
      <c r="E604" s="7">
        <f t="shared" si="64"/>
        <v>6.7426400759734093E-2</v>
      </c>
      <c r="F604" s="7">
        <f t="shared" si="65"/>
        <v>3.1867431485022309E-2</v>
      </c>
      <c r="G604" s="7">
        <f t="shared" si="67"/>
        <v>-0.29577464788732394</v>
      </c>
      <c r="H604" s="14">
        <f t="shared" si="66"/>
        <v>-1.9943019943019943E-2</v>
      </c>
    </row>
    <row r="605" spans="1:8" x14ac:dyDescent="0.2">
      <c r="A605" s="26"/>
      <c r="B605" s="28" t="s">
        <v>573</v>
      </c>
      <c r="C605" s="31">
        <v>34</v>
      </c>
      <c r="D605" s="6">
        <v>34</v>
      </c>
      <c r="E605" s="7">
        <f t="shared" si="64"/>
        <v>3.2288698955365625E-2</v>
      </c>
      <c r="F605" s="7">
        <f t="shared" si="65"/>
        <v>2.1669853409815167E-2</v>
      </c>
      <c r="G605" s="7">
        <f t="shared" si="67"/>
        <v>0</v>
      </c>
      <c r="H605" s="14">
        <f t="shared" si="66"/>
        <v>0</v>
      </c>
    </row>
    <row r="606" spans="1:8" x14ac:dyDescent="0.2">
      <c r="A606" s="26"/>
      <c r="B606" s="28" t="s">
        <v>574</v>
      </c>
      <c r="C606" s="31">
        <v>15</v>
      </c>
      <c r="D606" s="6">
        <v>49</v>
      </c>
      <c r="E606" s="7">
        <f t="shared" si="64"/>
        <v>1.4245014245014245E-2</v>
      </c>
      <c r="F606" s="7">
        <f t="shared" si="65"/>
        <v>3.1230082855321861E-2</v>
      </c>
      <c r="G606" s="7">
        <f t="shared" si="67"/>
        <v>2.2666666666666666</v>
      </c>
      <c r="H606" s="14">
        <f t="shared" si="66"/>
        <v>3.2288698955365625E-2</v>
      </c>
    </row>
    <row r="607" spans="1:8" x14ac:dyDescent="0.2">
      <c r="A607" s="26"/>
      <c r="B607" s="28" t="s">
        <v>575</v>
      </c>
      <c r="C607" s="31">
        <v>6</v>
      </c>
      <c r="D607" s="6">
        <v>0</v>
      </c>
      <c r="E607" s="7">
        <f t="shared" si="64"/>
        <v>5.6980056980056983E-3</v>
      </c>
      <c r="F607" s="7" t="str">
        <f t="shared" si="65"/>
        <v/>
      </c>
      <c r="G607" s="7">
        <f t="shared" si="67"/>
        <v>-1</v>
      </c>
      <c r="H607" s="14">
        <f t="shared" si="66"/>
        <v>-5.6980056980056983E-3</v>
      </c>
    </row>
    <row r="608" spans="1:8" x14ac:dyDescent="0.2">
      <c r="A608" s="26"/>
      <c r="B608" s="28" t="s">
        <v>576</v>
      </c>
      <c r="C608" s="31">
        <v>0</v>
      </c>
      <c r="D608" s="6">
        <v>1</v>
      </c>
      <c r="E608" s="7" t="str">
        <f t="shared" si="64"/>
        <v/>
      </c>
      <c r="F608" s="7">
        <f t="shared" si="65"/>
        <v>6.3734862970044612E-4</v>
      </c>
      <c r="G608" s="7">
        <f t="shared" si="67"/>
        <v>1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1</v>
      </c>
      <c r="D609" s="6">
        <v>0</v>
      </c>
      <c r="E609" s="7">
        <f t="shared" si="64"/>
        <v>9.4966761633428305E-4</v>
      </c>
      <c r="F609" s="7" t="str">
        <f t="shared" si="65"/>
        <v/>
      </c>
      <c r="G609" s="7">
        <f t="shared" si="67"/>
        <v>-1</v>
      </c>
      <c r="H609" s="14">
        <f t="shared" si="66"/>
        <v>-9.4966761633428305E-4</v>
      </c>
    </row>
    <row r="610" spans="1:8" x14ac:dyDescent="0.2">
      <c r="A610" s="26"/>
      <c r="B610" s="28" t="s">
        <v>578</v>
      </c>
      <c r="C610" s="31">
        <v>2</v>
      </c>
      <c r="D610" s="6">
        <v>0</v>
      </c>
      <c r="E610" s="7">
        <f t="shared" si="64"/>
        <v>1.8993352326685661E-3</v>
      </c>
      <c r="F610" s="7" t="str">
        <f t="shared" si="65"/>
        <v/>
      </c>
      <c r="G610" s="7">
        <f t="shared" si="67"/>
        <v>-1</v>
      </c>
      <c r="H610" s="14">
        <f t="shared" si="66"/>
        <v>-1.8993352326685661E-3</v>
      </c>
    </row>
    <row r="611" spans="1:8" x14ac:dyDescent="0.2">
      <c r="A611" s="26"/>
      <c r="B611" s="28" t="s">
        <v>579</v>
      </c>
      <c r="C611" s="31">
        <v>1</v>
      </c>
      <c r="D611" s="6">
        <v>1</v>
      </c>
      <c r="E611" s="7">
        <f t="shared" si="64"/>
        <v>9.4966761633428305E-4</v>
      </c>
      <c r="F611" s="7">
        <f t="shared" si="65"/>
        <v>6.3734862970044612E-4</v>
      </c>
      <c r="G611" s="7">
        <f t="shared" si="67"/>
        <v>0</v>
      </c>
      <c r="H611" s="14">
        <f t="shared" si="66"/>
        <v>0</v>
      </c>
    </row>
    <row r="612" spans="1:8" x14ac:dyDescent="0.2">
      <c r="A612" s="26"/>
      <c r="B612" s="28" t="s">
        <v>580</v>
      </c>
      <c r="C612" s="31">
        <v>21</v>
      </c>
      <c r="D612" s="6">
        <v>6</v>
      </c>
      <c r="E612" s="7">
        <f t="shared" si="64"/>
        <v>1.9943019943019943E-2</v>
      </c>
      <c r="F612" s="7">
        <f t="shared" si="65"/>
        <v>3.8240917782026767E-3</v>
      </c>
      <c r="G612" s="7">
        <f t="shared" si="67"/>
        <v>-0.7142857142857143</v>
      </c>
      <c r="H612" s="14">
        <f t="shared" si="66"/>
        <v>-1.4245014245014245E-2</v>
      </c>
    </row>
    <row r="613" spans="1:8" x14ac:dyDescent="0.2">
      <c r="A613" s="26"/>
      <c r="B613" s="28" t="s">
        <v>581</v>
      </c>
      <c r="C613" s="31">
        <v>1</v>
      </c>
      <c r="D613" s="6">
        <v>2</v>
      </c>
      <c r="E613" s="7">
        <f t="shared" si="64"/>
        <v>9.4966761633428305E-4</v>
      </c>
      <c r="F613" s="7">
        <f t="shared" si="65"/>
        <v>1.2746972594008922E-3</v>
      </c>
      <c r="G613" s="7">
        <f t="shared" si="67"/>
        <v>1</v>
      </c>
      <c r="H613" s="14">
        <f t="shared" si="66"/>
        <v>9.4966761633428305E-4</v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65</v>
      </c>
      <c r="D617" s="6">
        <v>15</v>
      </c>
      <c r="E617" s="7">
        <f t="shared" si="64"/>
        <v>6.1728395061728392E-2</v>
      </c>
      <c r="F617" s="7">
        <f t="shared" si="65"/>
        <v>9.5602294455066923E-3</v>
      </c>
      <c r="G617" s="7">
        <f t="shared" si="67"/>
        <v>-0.76923076923076927</v>
      </c>
      <c r="H617" s="14">
        <f t="shared" si="66"/>
        <v>-4.7483380816714153E-2</v>
      </c>
    </row>
    <row r="618" spans="1:8" x14ac:dyDescent="0.2">
      <c r="A618" s="26"/>
      <c r="B618" s="28" t="s">
        <v>586</v>
      </c>
      <c r="C618" s="31">
        <v>1</v>
      </c>
      <c r="D618" s="6">
        <v>3</v>
      </c>
      <c r="E618" s="7">
        <f t="shared" si="64"/>
        <v>9.4966761633428305E-4</v>
      </c>
      <c r="F618" s="7">
        <f t="shared" si="65"/>
        <v>1.9120458891013384E-3</v>
      </c>
      <c r="G618" s="7">
        <f t="shared" si="67"/>
        <v>2</v>
      </c>
      <c r="H618" s="14">
        <f t="shared" si="66"/>
        <v>1.8993352326685661E-3</v>
      </c>
    </row>
    <row r="619" spans="1:8" x14ac:dyDescent="0.2">
      <c r="A619" s="26"/>
      <c r="B619" s="28" t="s">
        <v>587</v>
      </c>
      <c r="C619" s="31">
        <v>78</v>
      </c>
      <c r="D619" s="6">
        <v>34</v>
      </c>
      <c r="E619" s="7">
        <f t="shared" si="64"/>
        <v>7.407407407407407E-2</v>
      </c>
      <c r="F619" s="7">
        <f t="shared" si="65"/>
        <v>2.1669853409815167E-2</v>
      </c>
      <c r="G619" s="7">
        <f t="shared" si="67"/>
        <v>-0.5641025641025641</v>
      </c>
      <c r="H619" s="14">
        <f t="shared" si="66"/>
        <v>-4.1785375118708452E-2</v>
      </c>
    </row>
    <row r="620" spans="1:8" x14ac:dyDescent="0.2">
      <c r="A620" s="26"/>
      <c r="B620" s="28" t="s">
        <v>588</v>
      </c>
      <c r="C620" s="31">
        <v>316</v>
      </c>
      <c r="D620" s="6">
        <v>1009</v>
      </c>
      <c r="E620" s="7">
        <f t="shared" si="64"/>
        <v>0.30009496676163344</v>
      </c>
      <c r="F620" s="7">
        <f t="shared" si="65"/>
        <v>0.64308476736775011</v>
      </c>
      <c r="G620" s="7">
        <f t="shared" si="67"/>
        <v>2.1930379746835444</v>
      </c>
      <c r="H620" s="14">
        <f t="shared" si="66"/>
        <v>0.65811965811965822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2</v>
      </c>
      <c r="D622" s="6">
        <v>0</v>
      </c>
      <c r="E622" s="7">
        <f t="shared" si="64"/>
        <v>1.8993352326685661E-3</v>
      </c>
      <c r="F622" s="7" t="str">
        <f t="shared" si="65"/>
        <v/>
      </c>
      <c r="G622" s="7">
        <f t="shared" si="67"/>
        <v>-1</v>
      </c>
      <c r="H622" s="14">
        <f t="shared" si="66"/>
        <v>-1.8993352326685661E-3</v>
      </c>
    </row>
    <row r="623" spans="1:8" ht="25.5" x14ac:dyDescent="0.2">
      <c r="A623" s="26"/>
      <c r="B623" s="28" t="s">
        <v>591</v>
      </c>
      <c r="C623" s="31">
        <v>1</v>
      </c>
      <c r="D623" s="6">
        <v>1</v>
      </c>
      <c r="E623" s="7">
        <f t="shared" si="64"/>
        <v>9.4966761633428305E-4</v>
      </c>
      <c r="F623" s="7">
        <f t="shared" si="65"/>
        <v>6.3734862970044612E-4</v>
      </c>
      <c r="G623" s="7">
        <f t="shared" si="67"/>
        <v>0</v>
      </c>
      <c r="H623" s="14">
        <f t="shared" si="66"/>
        <v>0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5</v>
      </c>
      <c r="D625" s="6">
        <v>0</v>
      </c>
      <c r="E625" s="7">
        <f t="shared" si="64"/>
        <v>4.7483380816714148E-3</v>
      </c>
      <c r="F625" s="7" t="str">
        <f t="shared" si="65"/>
        <v/>
      </c>
      <c r="G625" s="7">
        <f t="shared" si="67"/>
        <v>-1</v>
      </c>
      <c r="H625" s="14">
        <f t="shared" si="66"/>
        <v>-4.7483380816714148E-3</v>
      </c>
    </row>
    <row r="626" spans="1:8" x14ac:dyDescent="0.2">
      <c r="A626" s="26"/>
      <c r="B626" s="28" t="s">
        <v>594</v>
      </c>
      <c r="C626" s="31">
        <v>1</v>
      </c>
      <c r="D626" s="6">
        <v>10</v>
      </c>
      <c r="E626" s="7">
        <f t="shared" si="64"/>
        <v>9.4966761633428305E-4</v>
      </c>
      <c r="F626" s="7">
        <f t="shared" si="65"/>
        <v>6.3734862970044612E-3</v>
      </c>
      <c r="G626" s="7">
        <f t="shared" si="67"/>
        <v>9</v>
      </c>
      <c r="H626" s="14">
        <f t="shared" si="66"/>
        <v>8.5470085470085479E-3</v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5</v>
      </c>
      <c r="D628" s="6">
        <v>7</v>
      </c>
      <c r="E628" s="7">
        <f t="shared" si="64"/>
        <v>4.7483380816714148E-3</v>
      </c>
      <c r="F628" s="7">
        <f t="shared" si="65"/>
        <v>4.4614404079031233E-3</v>
      </c>
      <c r="G628" s="7">
        <f t="shared" si="67"/>
        <v>0.4</v>
      </c>
      <c r="H628" s="14">
        <f t="shared" si="66"/>
        <v>1.8993352326685661E-3</v>
      </c>
    </row>
    <row r="629" spans="1:8" ht="26.25" thickBot="1" x14ac:dyDescent="0.25">
      <c r="A629" s="26"/>
      <c r="B629" s="29" t="s">
        <v>597</v>
      </c>
      <c r="C629" s="32">
        <v>369</v>
      </c>
      <c r="D629" s="15">
        <v>167</v>
      </c>
      <c r="E629" s="16">
        <f t="shared" si="64"/>
        <v>0.3504273504273504</v>
      </c>
      <c r="F629" s="16">
        <f t="shared" si="65"/>
        <v>0.1064372211599745</v>
      </c>
      <c r="G629" s="16">
        <f t="shared" si="67"/>
        <v>-0.54742547425474253</v>
      </c>
      <c r="H629" s="17">
        <f t="shared" si="66"/>
        <v>-0.19183285849952514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648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649</v>
      </c>
      <c r="C8" s="10">
        <f>+C19+C76+C181+C362+C601</f>
        <v>10700</v>
      </c>
      <c r="D8" s="10">
        <f>+D19+D76+D181+D362+D601</f>
        <v>14654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0.36953271028037382</v>
      </c>
      <c r="H8" s="24">
        <f t="shared" ref="H8:H13" si="1">+IF(OR(AND(E8=""),(G8="")),"",E8*G8)</f>
        <v>0.36953271028037382</v>
      </c>
    </row>
    <row r="9" spans="1:8" x14ac:dyDescent="0.2">
      <c r="A9" s="26"/>
      <c r="B9" s="21" t="s">
        <v>6</v>
      </c>
      <c r="C9" s="18">
        <f>+C19</f>
        <v>118</v>
      </c>
      <c r="D9" s="11">
        <f>+D19</f>
        <v>378</v>
      </c>
      <c r="E9" s="12">
        <f t="shared" ref="E9:F13" si="2">+C9/C$8</f>
        <v>1.102803738317757E-2</v>
      </c>
      <c r="F9" s="12">
        <f t="shared" si="2"/>
        <v>2.5795004776852735E-2</v>
      </c>
      <c r="G9" s="12">
        <f t="shared" si="0"/>
        <v>2.2033898305084745</v>
      </c>
      <c r="H9" s="13">
        <f t="shared" si="1"/>
        <v>2.4299065420560748E-2</v>
      </c>
    </row>
    <row r="10" spans="1:8" x14ac:dyDescent="0.2">
      <c r="A10" s="26"/>
      <c r="B10" s="22" t="s">
        <v>7</v>
      </c>
      <c r="C10" s="19">
        <f>+C76</f>
        <v>435</v>
      </c>
      <c r="D10" s="6">
        <f>+D76</f>
        <v>828</v>
      </c>
      <c r="E10" s="7">
        <f t="shared" si="2"/>
        <v>4.0654205607476637E-2</v>
      </c>
      <c r="F10" s="7">
        <f t="shared" si="2"/>
        <v>5.6503343796915517E-2</v>
      </c>
      <c r="G10" s="7">
        <f t="shared" si="0"/>
        <v>0.90344827586206899</v>
      </c>
      <c r="H10" s="14">
        <f t="shared" si="1"/>
        <v>3.6728971962616826E-2</v>
      </c>
    </row>
    <row r="11" spans="1:8" ht="25.5" x14ac:dyDescent="0.2">
      <c r="A11" s="26"/>
      <c r="B11" s="22" t="s">
        <v>8</v>
      </c>
      <c r="C11" s="19">
        <f>+C181</f>
        <v>1682</v>
      </c>
      <c r="D11" s="6">
        <f>+D181</f>
        <v>3607</v>
      </c>
      <c r="E11" s="7">
        <f t="shared" si="2"/>
        <v>0.15719626168224299</v>
      </c>
      <c r="F11" s="7">
        <f t="shared" si="2"/>
        <v>0.24614439743414768</v>
      </c>
      <c r="G11" s="7">
        <f t="shared" si="0"/>
        <v>1.1444708680142688</v>
      </c>
      <c r="H11" s="14">
        <f t="shared" si="1"/>
        <v>0.17990654205607476</v>
      </c>
    </row>
    <row r="12" spans="1:8" x14ac:dyDescent="0.2">
      <c r="A12" s="26"/>
      <c r="B12" s="22" t="s">
        <v>9</v>
      </c>
      <c r="C12" s="19">
        <f>+C362</f>
        <v>7123</v>
      </c>
      <c r="D12" s="6">
        <f>+D362</f>
        <v>8276</v>
      </c>
      <c r="E12" s="7">
        <f t="shared" si="2"/>
        <v>0.66570093457943924</v>
      </c>
      <c r="F12" s="7">
        <f t="shared" si="2"/>
        <v>0.56476047495564352</v>
      </c>
      <c r="G12" s="7">
        <f t="shared" si="0"/>
        <v>0.16186999859609716</v>
      </c>
      <c r="H12" s="14">
        <f t="shared" si="1"/>
        <v>0.10775700934579439</v>
      </c>
    </row>
    <row r="13" spans="1:8" ht="15.75" thickBot="1" x14ac:dyDescent="0.25">
      <c r="A13" s="26"/>
      <c r="B13" s="23" t="s">
        <v>10</v>
      </c>
      <c r="C13" s="20">
        <f>+C601</f>
        <v>1342</v>
      </c>
      <c r="D13" s="15">
        <f>+D601</f>
        <v>1565</v>
      </c>
      <c r="E13" s="16">
        <f t="shared" si="2"/>
        <v>0.12542056074766356</v>
      </c>
      <c r="F13" s="16">
        <f t="shared" si="2"/>
        <v>0.10679677903644057</v>
      </c>
      <c r="G13" s="16">
        <f t="shared" si="0"/>
        <v>0.1661698956780924</v>
      </c>
      <c r="H13" s="17">
        <f t="shared" si="1"/>
        <v>2.0841121495327103E-2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118</v>
      </c>
      <c r="D19" s="10">
        <f>SUM(D20:D70)</f>
        <v>378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2.2033898305084745</v>
      </c>
      <c r="H19" s="24">
        <f t="shared" ref="H19:H50" si="5">+IF(OR(AND(E19=""),(G19="")),"",E19*G19)</f>
        <v>2.2033898305084745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2.6455026455026454E-3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1</v>
      </c>
      <c r="D25" s="6">
        <v>45</v>
      </c>
      <c r="E25" s="7">
        <f t="shared" si="3"/>
        <v>8.4745762711864406E-3</v>
      </c>
      <c r="F25" s="7">
        <f t="shared" si="4"/>
        <v>0.11904761904761904</v>
      </c>
      <c r="G25" s="7">
        <f t="shared" si="6"/>
        <v>44</v>
      </c>
      <c r="H25" s="14">
        <f t="shared" si="5"/>
        <v>0.3728813559322034</v>
      </c>
    </row>
    <row r="26" spans="1:8" ht="25.5" x14ac:dyDescent="0.2">
      <c r="A26" s="26"/>
      <c r="B26" s="22" t="s">
        <v>18</v>
      </c>
      <c r="C26" s="19">
        <v>0</v>
      </c>
      <c r="D26" s="6">
        <v>1</v>
      </c>
      <c r="E26" s="7" t="str">
        <f t="shared" si="3"/>
        <v/>
      </c>
      <c r="F26" s="7">
        <f t="shared" si="4"/>
        <v>2.6455026455026454E-3</v>
      </c>
      <c r="G26" s="7">
        <f t="shared" si="6"/>
        <v>1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5</v>
      </c>
      <c r="D27" s="6">
        <v>2</v>
      </c>
      <c r="E27" s="7">
        <f t="shared" si="3"/>
        <v>4.2372881355932202E-2</v>
      </c>
      <c r="F27" s="7">
        <f t="shared" si="4"/>
        <v>5.2910052910052907E-3</v>
      </c>
      <c r="G27" s="7">
        <f t="shared" si="6"/>
        <v>-0.6</v>
      </c>
      <c r="H27" s="14">
        <f t="shared" si="5"/>
        <v>-2.542372881355932E-2</v>
      </c>
    </row>
    <row r="28" spans="1:8" x14ac:dyDescent="0.2">
      <c r="A28" s="26"/>
      <c r="B28" s="22" t="s">
        <v>20</v>
      </c>
      <c r="C28" s="19">
        <v>3</v>
      </c>
      <c r="D28" s="6">
        <v>18</v>
      </c>
      <c r="E28" s="7">
        <f t="shared" si="3"/>
        <v>2.5423728813559324E-2</v>
      </c>
      <c r="F28" s="7">
        <f t="shared" si="4"/>
        <v>4.7619047619047616E-2</v>
      </c>
      <c r="G28" s="7">
        <f t="shared" si="6"/>
        <v>5</v>
      </c>
      <c r="H28" s="14">
        <f t="shared" si="5"/>
        <v>0.1271186440677966</v>
      </c>
    </row>
    <row r="29" spans="1:8" x14ac:dyDescent="0.2">
      <c r="A29" s="26"/>
      <c r="B29" s="22" t="s">
        <v>21</v>
      </c>
      <c r="C29" s="19">
        <v>0</v>
      </c>
      <c r="D29" s="6">
        <v>3</v>
      </c>
      <c r="E29" s="7" t="str">
        <f t="shared" si="3"/>
        <v/>
      </c>
      <c r="F29" s="7">
        <f t="shared" si="4"/>
        <v>7.9365079365079361E-3</v>
      </c>
      <c r="G29" s="7">
        <f t="shared" si="6"/>
        <v>1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37</v>
      </c>
      <c r="D30" s="6">
        <v>146</v>
      </c>
      <c r="E30" s="7">
        <f t="shared" si="3"/>
        <v>0.3135593220338983</v>
      </c>
      <c r="F30" s="7">
        <f t="shared" si="4"/>
        <v>0.38624338624338622</v>
      </c>
      <c r="G30" s="7">
        <f t="shared" si="6"/>
        <v>2.9459459459459461</v>
      </c>
      <c r="H30" s="14">
        <f t="shared" si="5"/>
        <v>0.92372881355932202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2</v>
      </c>
      <c r="E32" s="7" t="str">
        <f t="shared" si="3"/>
        <v/>
      </c>
      <c r="F32" s="7">
        <f t="shared" si="4"/>
        <v>5.2910052910052907E-3</v>
      </c>
      <c r="G32" s="7">
        <f t="shared" si="6"/>
        <v>1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3</v>
      </c>
      <c r="D36" s="6">
        <v>2</v>
      </c>
      <c r="E36" s="7">
        <f t="shared" si="3"/>
        <v>2.5423728813559324E-2</v>
      </c>
      <c r="F36" s="7">
        <f t="shared" si="4"/>
        <v>5.2910052910052907E-3</v>
      </c>
      <c r="G36" s="7">
        <f t="shared" si="6"/>
        <v>-0.33333333333333331</v>
      </c>
      <c r="H36" s="14">
        <f t="shared" si="5"/>
        <v>-8.4745762711864406E-3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1</v>
      </c>
      <c r="D38" s="6">
        <v>1</v>
      </c>
      <c r="E38" s="7">
        <f t="shared" si="3"/>
        <v>8.4745762711864406E-3</v>
      </c>
      <c r="F38" s="7">
        <f t="shared" si="4"/>
        <v>2.6455026455026454E-3</v>
      </c>
      <c r="G38" s="7">
        <f t="shared" si="6"/>
        <v>0</v>
      </c>
      <c r="H38" s="14">
        <f t="shared" si="5"/>
        <v>0</v>
      </c>
    </row>
    <row r="39" spans="1:8" x14ac:dyDescent="0.2">
      <c r="A39" s="26"/>
      <c r="B39" s="22" t="s">
        <v>31</v>
      </c>
      <c r="C39" s="19">
        <v>1</v>
      </c>
      <c r="D39" s="6">
        <v>0</v>
      </c>
      <c r="E39" s="7">
        <f t="shared" si="3"/>
        <v>8.4745762711864406E-3</v>
      </c>
      <c r="F39" s="7" t="str">
        <f t="shared" si="4"/>
        <v/>
      </c>
      <c r="G39" s="7">
        <f t="shared" si="6"/>
        <v>-1</v>
      </c>
      <c r="H39" s="14">
        <f t="shared" si="5"/>
        <v>-8.4745762711864406E-3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1</v>
      </c>
      <c r="E44" s="7" t="str">
        <f t="shared" si="3"/>
        <v/>
      </c>
      <c r="F44" s="7">
        <f t="shared" si="4"/>
        <v>2.6455026455026454E-3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1</v>
      </c>
      <c r="E47" s="7" t="str">
        <f t="shared" si="3"/>
        <v/>
      </c>
      <c r="F47" s="7">
        <f t="shared" si="4"/>
        <v>2.6455026455026454E-3</v>
      </c>
      <c r="G47" s="7">
        <f t="shared" si="6"/>
        <v>1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2</v>
      </c>
      <c r="E48" s="7" t="str">
        <f t="shared" si="3"/>
        <v/>
      </c>
      <c r="F48" s="7">
        <f t="shared" si="4"/>
        <v>5.2910052910052907E-3</v>
      </c>
      <c r="G48" s="7">
        <f t="shared" si="6"/>
        <v>1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2</v>
      </c>
      <c r="E49" s="7" t="str">
        <f t="shared" si="3"/>
        <v/>
      </c>
      <c r="F49" s="7">
        <f t="shared" si="4"/>
        <v>5.2910052910052907E-3</v>
      </c>
      <c r="G49" s="7">
        <f t="shared" si="6"/>
        <v>1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19</v>
      </c>
      <c r="D50" s="6">
        <v>33</v>
      </c>
      <c r="E50" s="7">
        <f t="shared" si="3"/>
        <v>0.16101694915254236</v>
      </c>
      <c r="F50" s="7">
        <f t="shared" si="4"/>
        <v>8.7301587301587297E-2</v>
      </c>
      <c r="G50" s="7">
        <f t="shared" si="6"/>
        <v>0.73684210526315785</v>
      </c>
      <c r="H50" s="14">
        <f t="shared" si="5"/>
        <v>0.11864406779661016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0</v>
      </c>
      <c r="E53" s="7">
        <f t="shared" si="7"/>
        <v>8.4745762711864406E-3</v>
      </c>
      <c r="F53" s="7" t="str">
        <f t="shared" si="8"/>
        <v/>
      </c>
      <c r="G53" s="7">
        <f t="shared" si="10"/>
        <v>-1</v>
      </c>
      <c r="H53" s="14">
        <f t="shared" si="9"/>
        <v>-8.4745762711864406E-3</v>
      </c>
    </row>
    <row r="54" spans="1:8" x14ac:dyDescent="0.2">
      <c r="A54" s="26"/>
      <c r="B54" s="22" t="s">
        <v>46</v>
      </c>
      <c r="C54" s="19">
        <v>2</v>
      </c>
      <c r="D54" s="6">
        <v>9</v>
      </c>
      <c r="E54" s="7">
        <f t="shared" si="7"/>
        <v>1.6949152542372881E-2</v>
      </c>
      <c r="F54" s="7">
        <f t="shared" si="8"/>
        <v>2.3809523809523808E-2</v>
      </c>
      <c r="G54" s="7">
        <f t="shared" si="10"/>
        <v>3.5</v>
      </c>
      <c r="H54" s="14">
        <f t="shared" si="9"/>
        <v>5.9322033898305086E-2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</v>
      </c>
      <c r="D59" s="6">
        <v>1</v>
      </c>
      <c r="E59" s="7">
        <f t="shared" si="7"/>
        <v>8.4745762711864406E-3</v>
      </c>
      <c r="F59" s="7">
        <f t="shared" si="8"/>
        <v>2.6455026455026454E-3</v>
      </c>
      <c r="G59" s="7">
        <f t="shared" si="10"/>
        <v>0</v>
      </c>
      <c r="H59" s="14">
        <f t="shared" si="9"/>
        <v>0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5</v>
      </c>
      <c r="E61" s="7" t="str">
        <f t="shared" si="7"/>
        <v/>
      </c>
      <c r="F61" s="7">
        <f t="shared" si="8"/>
        <v>1.3227513227513227E-2</v>
      </c>
      <c r="G61" s="7">
        <f t="shared" si="10"/>
        <v>1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3</v>
      </c>
      <c r="E62" s="7" t="str">
        <f t="shared" si="7"/>
        <v/>
      </c>
      <c r="F62" s="7">
        <f t="shared" si="8"/>
        <v>7.9365079365079361E-3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3</v>
      </c>
      <c r="D63" s="6">
        <v>1</v>
      </c>
      <c r="E63" s="7">
        <f t="shared" si="7"/>
        <v>2.5423728813559324E-2</v>
      </c>
      <c r="F63" s="7">
        <f t="shared" si="8"/>
        <v>2.6455026455026454E-3</v>
      </c>
      <c r="G63" s="7">
        <f t="shared" si="10"/>
        <v>-0.66666666666666663</v>
      </c>
      <c r="H63" s="14">
        <f t="shared" si="9"/>
        <v>-1.6949152542372881E-2</v>
      </c>
    </row>
    <row r="64" spans="1:8" x14ac:dyDescent="0.2">
      <c r="A64" s="26"/>
      <c r="B64" s="22" t="s">
        <v>56</v>
      </c>
      <c r="C64" s="19">
        <v>35</v>
      </c>
      <c r="D64" s="6">
        <v>40</v>
      </c>
      <c r="E64" s="7">
        <f t="shared" si="7"/>
        <v>0.29661016949152541</v>
      </c>
      <c r="F64" s="7">
        <f t="shared" si="8"/>
        <v>0.10582010582010581</v>
      </c>
      <c r="G64" s="7">
        <f t="shared" si="10"/>
        <v>0.14285714285714285</v>
      </c>
      <c r="H64" s="14">
        <f t="shared" si="9"/>
        <v>4.2372881355932202E-2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1</v>
      </c>
      <c r="E67" s="7">
        <f t="shared" si="7"/>
        <v>8.4745762711864406E-3</v>
      </c>
      <c r="F67" s="7">
        <f t="shared" si="8"/>
        <v>2.6455026455026454E-3</v>
      </c>
      <c r="G67" s="7">
        <f t="shared" si="10"/>
        <v>0</v>
      </c>
      <c r="H67" s="14">
        <f t="shared" si="9"/>
        <v>0</v>
      </c>
    </row>
    <row r="68" spans="1:8" x14ac:dyDescent="0.2">
      <c r="A68" s="26"/>
      <c r="B68" s="22" t="s">
        <v>60</v>
      </c>
      <c r="C68" s="19">
        <v>4</v>
      </c>
      <c r="D68" s="6">
        <v>11</v>
      </c>
      <c r="E68" s="7">
        <f t="shared" si="7"/>
        <v>3.3898305084745763E-2</v>
      </c>
      <c r="F68" s="7">
        <f t="shared" si="8"/>
        <v>2.9100529100529099E-2</v>
      </c>
      <c r="G68" s="7">
        <f t="shared" si="10"/>
        <v>1.75</v>
      </c>
      <c r="H68" s="14">
        <f t="shared" si="9"/>
        <v>5.9322033898305086E-2</v>
      </c>
    </row>
    <row r="69" spans="1:8" x14ac:dyDescent="0.2">
      <c r="A69" s="26"/>
      <c r="B69" s="22" t="s">
        <v>61</v>
      </c>
      <c r="C69" s="19">
        <v>1</v>
      </c>
      <c r="D69" s="6">
        <v>47</v>
      </c>
      <c r="E69" s="7">
        <f t="shared" si="7"/>
        <v>8.4745762711864406E-3</v>
      </c>
      <c r="F69" s="7">
        <f t="shared" si="8"/>
        <v>0.12433862433862433</v>
      </c>
      <c r="G69" s="7">
        <f t="shared" si="10"/>
        <v>46</v>
      </c>
      <c r="H69" s="14">
        <f t="shared" si="9"/>
        <v>0.38983050847457629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435</v>
      </c>
      <c r="D76" s="10">
        <f>SUM(D77:D175)</f>
        <v>828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0.90344827586206899</v>
      </c>
      <c r="H76" s="24">
        <f t="shared" ref="H76:H107" si="13">+IF(OR(AND(E76=""),(G76="")),"",E76*G76)</f>
        <v>0.90344827586206899</v>
      </c>
    </row>
    <row r="77" spans="1:8" x14ac:dyDescent="0.2">
      <c r="A77" s="26"/>
      <c r="B77" s="27" t="s">
        <v>63</v>
      </c>
      <c r="C77" s="30">
        <v>14</v>
      </c>
      <c r="D77" s="11">
        <v>26</v>
      </c>
      <c r="E77" s="12">
        <f t="shared" si="11"/>
        <v>3.2183908045977011E-2</v>
      </c>
      <c r="F77" s="12">
        <f t="shared" si="12"/>
        <v>3.140096618357488E-2</v>
      </c>
      <c r="G77" s="12">
        <f t="shared" ref="G77:G108" si="14">+IF(AND(C77=0,D77=0)," ",IF(C77=0,1,IF(D77=0,-1,(D77-C77)/C77)))</f>
        <v>0.8571428571428571</v>
      </c>
      <c r="H77" s="13">
        <f t="shared" si="13"/>
        <v>2.7586206896551724E-2</v>
      </c>
    </row>
    <row r="78" spans="1:8" x14ac:dyDescent="0.2">
      <c r="A78" s="26"/>
      <c r="B78" s="28" t="s">
        <v>64</v>
      </c>
      <c r="C78" s="31">
        <v>0</v>
      </c>
      <c r="D78" s="6">
        <v>13</v>
      </c>
      <c r="E78" s="7" t="str">
        <f t="shared" si="11"/>
        <v/>
      </c>
      <c r="F78" s="7">
        <f t="shared" si="12"/>
        <v>1.570048309178744E-2</v>
      </c>
      <c r="G78" s="7">
        <f t="shared" si="14"/>
        <v>1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5</v>
      </c>
      <c r="D79" s="6">
        <v>2</v>
      </c>
      <c r="E79" s="7">
        <f t="shared" si="11"/>
        <v>1.1494252873563218E-2</v>
      </c>
      <c r="F79" s="7">
        <f t="shared" si="12"/>
        <v>2.4154589371980675E-3</v>
      </c>
      <c r="G79" s="7">
        <f t="shared" si="14"/>
        <v>-0.6</v>
      </c>
      <c r="H79" s="14">
        <f t="shared" si="13"/>
        <v>-6.8965517241379309E-3</v>
      </c>
    </row>
    <row r="80" spans="1:8" x14ac:dyDescent="0.2">
      <c r="A80" s="26"/>
      <c r="B80" s="28" t="s">
        <v>66</v>
      </c>
      <c r="C80" s="31">
        <v>18</v>
      </c>
      <c r="D80" s="6">
        <v>44</v>
      </c>
      <c r="E80" s="7">
        <f t="shared" si="11"/>
        <v>4.1379310344827586E-2</v>
      </c>
      <c r="F80" s="7">
        <f t="shared" si="12"/>
        <v>5.3140096618357488E-2</v>
      </c>
      <c r="G80" s="7">
        <f t="shared" si="14"/>
        <v>1.4444444444444444</v>
      </c>
      <c r="H80" s="14">
        <f t="shared" si="13"/>
        <v>5.9770114942528735E-2</v>
      </c>
    </row>
    <row r="81" spans="1:8" ht="25.5" x14ac:dyDescent="0.2">
      <c r="A81" s="26"/>
      <c r="B81" s="28" t="s">
        <v>67</v>
      </c>
      <c r="C81" s="31">
        <v>17</v>
      </c>
      <c r="D81" s="6">
        <v>104</v>
      </c>
      <c r="E81" s="7">
        <f t="shared" si="11"/>
        <v>3.9080459770114942E-2</v>
      </c>
      <c r="F81" s="7">
        <f t="shared" si="12"/>
        <v>0.12560386473429952</v>
      </c>
      <c r="G81" s="7">
        <f t="shared" si="14"/>
        <v>5.117647058823529</v>
      </c>
      <c r="H81" s="14">
        <f t="shared" si="13"/>
        <v>0.19999999999999998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5</v>
      </c>
      <c r="D83" s="6">
        <v>0</v>
      </c>
      <c r="E83" s="7">
        <f t="shared" si="11"/>
        <v>1.1494252873563218E-2</v>
      </c>
      <c r="F83" s="7" t="str">
        <f t="shared" si="12"/>
        <v/>
      </c>
      <c r="G83" s="7">
        <f t="shared" si="14"/>
        <v>-1</v>
      </c>
      <c r="H83" s="14">
        <f t="shared" si="13"/>
        <v>-1.1494252873563218E-2</v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1</v>
      </c>
      <c r="E85" s="7" t="str">
        <f t="shared" si="11"/>
        <v/>
      </c>
      <c r="F85" s="7">
        <f t="shared" si="12"/>
        <v>1.2077294685990338E-3</v>
      </c>
      <c r="G85" s="7">
        <f t="shared" si="14"/>
        <v>1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3</v>
      </c>
      <c r="D87" s="6">
        <v>0</v>
      </c>
      <c r="E87" s="7">
        <f t="shared" si="11"/>
        <v>6.8965517241379309E-3</v>
      </c>
      <c r="F87" s="7" t="str">
        <f t="shared" si="12"/>
        <v/>
      </c>
      <c r="G87" s="7">
        <f t="shared" si="14"/>
        <v>-1</v>
      </c>
      <c r="H87" s="14">
        <f t="shared" si="13"/>
        <v>-6.8965517241379309E-3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1</v>
      </c>
      <c r="E91" s="7" t="str">
        <f t="shared" si="11"/>
        <v/>
      </c>
      <c r="F91" s="7">
        <f t="shared" si="12"/>
        <v>1.2077294685990338E-3</v>
      </c>
      <c r="G91" s="7">
        <f t="shared" si="14"/>
        <v>1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2</v>
      </c>
      <c r="D92" s="6">
        <v>1</v>
      </c>
      <c r="E92" s="7">
        <f t="shared" si="11"/>
        <v>4.5977011494252873E-3</v>
      </c>
      <c r="F92" s="7">
        <f t="shared" si="12"/>
        <v>1.2077294685990338E-3</v>
      </c>
      <c r="G92" s="7">
        <f t="shared" si="14"/>
        <v>-0.5</v>
      </c>
      <c r="H92" s="14">
        <f t="shared" si="13"/>
        <v>-2.2988505747126436E-3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1</v>
      </c>
      <c r="D94" s="6">
        <v>6</v>
      </c>
      <c r="E94" s="7">
        <f t="shared" si="11"/>
        <v>2.2988505747126436E-3</v>
      </c>
      <c r="F94" s="7">
        <f t="shared" si="12"/>
        <v>7.246376811594203E-3</v>
      </c>
      <c r="G94" s="7">
        <f t="shared" si="14"/>
        <v>5</v>
      </c>
      <c r="H94" s="14">
        <f t="shared" si="13"/>
        <v>1.1494252873563218E-2</v>
      </c>
    </row>
    <row r="95" spans="1:8" x14ac:dyDescent="0.2">
      <c r="A95" s="26"/>
      <c r="B95" s="28" t="s">
        <v>81</v>
      </c>
      <c r="C95" s="31">
        <v>0</v>
      </c>
      <c r="D95" s="6">
        <v>40</v>
      </c>
      <c r="E95" s="7" t="str">
        <f t="shared" si="11"/>
        <v/>
      </c>
      <c r="F95" s="7">
        <f t="shared" si="12"/>
        <v>4.8309178743961352E-2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5</v>
      </c>
      <c r="D96" s="6">
        <v>3</v>
      </c>
      <c r="E96" s="7">
        <f t="shared" si="11"/>
        <v>1.1494252873563218E-2</v>
      </c>
      <c r="F96" s="7">
        <f t="shared" si="12"/>
        <v>3.6231884057971015E-3</v>
      </c>
      <c r="G96" s="7">
        <f t="shared" si="14"/>
        <v>-0.4</v>
      </c>
      <c r="H96" s="14">
        <f t="shared" si="13"/>
        <v>-4.5977011494252873E-3</v>
      </c>
    </row>
    <row r="97" spans="1:8" x14ac:dyDescent="0.2">
      <c r="A97" s="26"/>
      <c r="B97" s="28" t="s">
        <v>83</v>
      </c>
      <c r="C97" s="31">
        <v>4</v>
      </c>
      <c r="D97" s="6">
        <v>4</v>
      </c>
      <c r="E97" s="7">
        <f t="shared" si="11"/>
        <v>9.1954022988505746E-3</v>
      </c>
      <c r="F97" s="7">
        <f t="shared" si="12"/>
        <v>4.830917874396135E-3</v>
      </c>
      <c r="G97" s="7">
        <f t="shared" si="14"/>
        <v>0</v>
      </c>
      <c r="H97" s="14">
        <f t="shared" si="13"/>
        <v>0</v>
      </c>
    </row>
    <row r="98" spans="1:8" x14ac:dyDescent="0.2">
      <c r="A98" s="26"/>
      <c r="B98" s="28" t="s">
        <v>84</v>
      </c>
      <c r="C98" s="31">
        <v>8</v>
      </c>
      <c r="D98" s="6">
        <v>3</v>
      </c>
      <c r="E98" s="7">
        <f t="shared" si="11"/>
        <v>1.8390804597701149E-2</v>
      </c>
      <c r="F98" s="7">
        <f t="shared" si="12"/>
        <v>3.6231884057971015E-3</v>
      </c>
      <c r="G98" s="7">
        <f t="shared" si="14"/>
        <v>-0.625</v>
      </c>
      <c r="H98" s="14">
        <f t="shared" si="13"/>
        <v>-1.1494252873563218E-2</v>
      </c>
    </row>
    <row r="99" spans="1:8" x14ac:dyDescent="0.2">
      <c r="A99" s="26"/>
      <c r="B99" s="28" t="s">
        <v>85</v>
      </c>
      <c r="C99" s="31">
        <v>14</v>
      </c>
      <c r="D99" s="6">
        <v>3</v>
      </c>
      <c r="E99" s="7">
        <f t="shared" si="11"/>
        <v>3.2183908045977011E-2</v>
      </c>
      <c r="F99" s="7">
        <f t="shared" si="12"/>
        <v>3.6231884057971015E-3</v>
      </c>
      <c r="G99" s="7">
        <f t="shared" si="14"/>
        <v>-0.7857142857142857</v>
      </c>
      <c r="H99" s="14">
        <f t="shared" si="13"/>
        <v>-2.528735632183908E-2</v>
      </c>
    </row>
    <row r="100" spans="1:8" x14ac:dyDescent="0.2">
      <c r="A100" s="26"/>
      <c r="B100" s="28" t="s">
        <v>86</v>
      </c>
      <c r="C100" s="31">
        <v>5</v>
      </c>
      <c r="D100" s="6">
        <v>5</v>
      </c>
      <c r="E100" s="7">
        <f t="shared" si="11"/>
        <v>1.1494252873563218E-2</v>
      </c>
      <c r="F100" s="7">
        <f t="shared" si="12"/>
        <v>6.038647342995169E-3</v>
      </c>
      <c r="G100" s="7">
        <f t="shared" si="14"/>
        <v>0</v>
      </c>
      <c r="H100" s="14">
        <f t="shared" si="13"/>
        <v>0</v>
      </c>
    </row>
    <row r="101" spans="1:8" x14ac:dyDescent="0.2">
      <c r="A101" s="26"/>
      <c r="B101" s="28" t="s">
        <v>87</v>
      </c>
      <c r="C101" s="31">
        <v>0</v>
      </c>
      <c r="D101" s="6">
        <v>1</v>
      </c>
      <c r="E101" s="7" t="str">
        <f t="shared" si="11"/>
        <v/>
      </c>
      <c r="F101" s="7">
        <f t="shared" si="12"/>
        <v>1.2077294685990338E-3</v>
      </c>
      <c r="G101" s="7">
        <f t="shared" si="14"/>
        <v>1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1</v>
      </c>
      <c r="D103" s="6">
        <v>3</v>
      </c>
      <c r="E103" s="7">
        <f t="shared" si="11"/>
        <v>2.2988505747126436E-3</v>
      </c>
      <c r="F103" s="7">
        <f t="shared" si="12"/>
        <v>3.6231884057971015E-3</v>
      </c>
      <c r="G103" s="7">
        <f t="shared" si="14"/>
        <v>2</v>
      </c>
      <c r="H103" s="14">
        <f t="shared" si="13"/>
        <v>4.5977011494252873E-3</v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30</v>
      </c>
      <c r="D106" s="6">
        <v>23</v>
      </c>
      <c r="E106" s="7">
        <f t="shared" si="11"/>
        <v>6.8965517241379309E-2</v>
      </c>
      <c r="F106" s="7">
        <f t="shared" si="12"/>
        <v>2.7777777777777776E-2</v>
      </c>
      <c r="G106" s="7">
        <f t="shared" si="14"/>
        <v>-0.23333333333333334</v>
      </c>
      <c r="H106" s="14">
        <f t="shared" si="13"/>
        <v>-1.6091954022988506E-2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21</v>
      </c>
      <c r="D110" s="6">
        <v>115</v>
      </c>
      <c r="E110" s="7">
        <f t="shared" si="15"/>
        <v>4.8275862068965517E-2</v>
      </c>
      <c r="F110" s="7">
        <f t="shared" si="16"/>
        <v>0.1388888888888889</v>
      </c>
      <c r="G110" s="7">
        <f t="shared" si="18"/>
        <v>4.4761904761904763</v>
      </c>
      <c r="H110" s="14">
        <f t="shared" si="17"/>
        <v>0.2160919540229885</v>
      </c>
    </row>
    <row r="111" spans="1:8" x14ac:dyDescent="0.2">
      <c r="A111" s="26"/>
      <c r="B111" s="28" t="s">
        <v>97</v>
      </c>
      <c r="C111" s="31">
        <v>2</v>
      </c>
      <c r="D111" s="6">
        <v>2</v>
      </c>
      <c r="E111" s="7">
        <f t="shared" si="15"/>
        <v>4.5977011494252873E-3</v>
      </c>
      <c r="F111" s="7">
        <f t="shared" si="16"/>
        <v>2.4154589371980675E-3</v>
      </c>
      <c r="G111" s="7">
        <f t="shared" si="18"/>
        <v>0</v>
      </c>
      <c r="H111" s="14">
        <f t="shared" si="17"/>
        <v>0</v>
      </c>
    </row>
    <row r="112" spans="1:8" x14ac:dyDescent="0.2">
      <c r="A112" s="26"/>
      <c r="B112" s="28" t="s">
        <v>98</v>
      </c>
      <c r="C112" s="31">
        <v>1</v>
      </c>
      <c r="D112" s="6">
        <v>0</v>
      </c>
      <c r="E112" s="7">
        <f t="shared" si="15"/>
        <v>2.2988505747126436E-3</v>
      </c>
      <c r="F112" s="7" t="str">
        <f t="shared" si="16"/>
        <v/>
      </c>
      <c r="G112" s="7">
        <f t="shared" si="18"/>
        <v>-1</v>
      </c>
      <c r="H112" s="14">
        <f t="shared" si="17"/>
        <v>-2.2988505747126436E-3</v>
      </c>
    </row>
    <row r="113" spans="1:8" x14ac:dyDescent="0.2">
      <c r="A113" s="26"/>
      <c r="B113" s="28" t="s">
        <v>99</v>
      </c>
      <c r="C113" s="31">
        <v>6</v>
      </c>
      <c r="D113" s="6">
        <v>4</v>
      </c>
      <c r="E113" s="7">
        <f t="shared" si="15"/>
        <v>1.3793103448275862E-2</v>
      </c>
      <c r="F113" s="7">
        <f t="shared" si="16"/>
        <v>4.830917874396135E-3</v>
      </c>
      <c r="G113" s="7">
        <f t="shared" si="18"/>
        <v>-0.33333333333333331</v>
      </c>
      <c r="H113" s="14">
        <f t="shared" si="17"/>
        <v>-4.5977011494252873E-3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9</v>
      </c>
      <c r="D116" s="6">
        <v>2</v>
      </c>
      <c r="E116" s="7">
        <f t="shared" si="15"/>
        <v>2.0689655172413793E-2</v>
      </c>
      <c r="F116" s="7">
        <f t="shared" si="16"/>
        <v>2.4154589371980675E-3</v>
      </c>
      <c r="G116" s="7">
        <f t="shared" si="18"/>
        <v>-0.77777777777777779</v>
      </c>
      <c r="H116" s="14">
        <f t="shared" si="17"/>
        <v>-1.6091954022988506E-2</v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2</v>
      </c>
      <c r="D118" s="6">
        <v>29</v>
      </c>
      <c r="E118" s="7">
        <f t="shared" si="15"/>
        <v>4.5977011494252873E-3</v>
      </c>
      <c r="F118" s="7">
        <f t="shared" si="16"/>
        <v>3.5024154589371984E-2</v>
      </c>
      <c r="G118" s="7">
        <f t="shared" si="18"/>
        <v>13.5</v>
      </c>
      <c r="H118" s="14">
        <f t="shared" si="17"/>
        <v>6.2068965517241378E-2</v>
      </c>
    </row>
    <row r="119" spans="1:8" ht="25.5" x14ac:dyDescent="0.2">
      <c r="A119" s="26"/>
      <c r="B119" s="28" t="s">
        <v>105</v>
      </c>
      <c r="C119" s="31">
        <v>2</v>
      </c>
      <c r="D119" s="6">
        <v>19</v>
      </c>
      <c r="E119" s="7">
        <f t="shared" si="15"/>
        <v>4.5977011494252873E-3</v>
      </c>
      <c r="F119" s="7">
        <f t="shared" si="16"/>
        <v>2.2946859903381644E-2</v>
      </c>
      <c r="G119" s="7">
        <f t="shared" si="18"/>
        <v>8.5</v>
      </c>
      <c r="H119" s="14">
        <f t="shared" si="17"/>
        <v>3.9080459770114942E-2</v>
      </c>
    </row>
    <row r="120" spans="1:8" ht="25.5" x14ac:dyDescent="0.2">
      <c r="A120" s="26"/>
      <c r="B120" s="28" t="s">
        <v>106</v>
      </c>
      <c r="C120" s="31">
        <v>8</v>
      </c>
      <c r="D120" s="6">
        <v>22</v>
      </c>
      <c r="E120" s="7">
        <f t="shared" si="15"/>
        <v>1.8390804597701149E-2</v>
      </c>
      <c r="F120" s="7">
        <f t="shared" si="16"/>
        <v>2.6570048309178744E-2</v>
      </c>
      <c r="G120" s="7">
        <f t="shared" si="18"/>
        <v>1.75</v>
      </c>
      <c r="H120" s="14">
        <f t="shared" si="17"/>
        <v>3.2183908045977011E-2</v>
      </c>
    </row>
    <row r="121" spans="1:8" x14ac:dyDescent="0.2">
      <c r="A121" s="26"/>
      <c r="B121" s="28" t="s">
        <v>107</v>
      </c>
      <c r="C121" s="31">
        <v>0</v>
      </c>
      <c r="D121" s="6">
        <v>4</v>
      </c>
      <c r="E121" s="7" t="str">
        <f t="shared" si="15"/>
        <v/>
      </c>
      <c r="F121" s="7">
        <f t="shared" si="16"/>
        <v>4.830917874396135E-3</v>
      </c>
      <c r="G121" s="7">
        <f t="shared" si="18"/>
        <v>1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0</v>
      </c>
      <c r="D122" s="6">
        <v>2</v>
      </c>
      <c r="E122" s="7" t="str">
        <f t="shared" si="15"/>
        <v/>
      </c>
      <c r="F122" s="7">
        <f t="shared" si="16"/>
        <v>2.4154589371980675E-3</v>
      </c>
      <c r="G122" s="7">
        <f t="shared" si="18"/>
        <v>1</v>
      </c>
      <c r="H122" s="14" t="str">
        <f t="shared" si="17"/>
        <v/>
      </c>
    </row>
    <row r="123" spans="1:8" x14ac:dyDescent="0.2">
      <c r="A123" s="26"/>
      <c r="B123" s="28" t="s">
        <v>109</v>
      </c>
      <c r="C123" s="31">
        <v>0</v>
      </c>
      <c r="D123" s="6">
        <v>1</v>
      </c>
      <c r="E123" s="7" t="str">
        <f t="shared" si="15"/>
        <v/>
      </c>
      <c r="F123" s="7">
        <f t="shared" si="16"/>
        <v>1.2077294685990338E-3</v>
      </c>
      <c r="G123" s="7">
        <f t="shared" si="18"/>
        <v>1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1</v>
      </c>
      <c r="D124" s="6">
        <v>2</v>
      </c>
      <c r="E124" s="7">
        <f t="shared" si="15"/>
        <v>2.2988505747126436E-3</v>
      </c>
      <c r="F124" s="7">
        <f t="shared" si="16"/>
        <v>2.4154589371980675E-3</v>
      </c>
      <c r="G124" s="7">
        <f t="shared" si="18"/>
        <v>1</v>
      </c>
      <c r="H124" s="14">
        <f t="shared" si="17"/>
        <v>2.2988505747126436E-3</v>
      </c>
    </row>
    <row r="125" spans="1:8" x14ac:dyDescent="0.2">
      <c r="A125" s="26"/>
      <c r="B125" s="28" t="s">
        <v>111</v>
      </c>
      <c r="C125" s="31">
        <v>5</v>
      </c>
      <c r="D125" s="6">
        <v>1</v>
      </c>
      <c r="E125" s="7">
        <f t="shared" si="15"/>
        <v>1.1494252873563218E-2</v>
      </c>
      <c r="F125" s="7">
        <f t="shared" si="16"/>
        <v>1.2077294685990338E-3</v>
      </c>
      <c r="G125" s="7">
        <f t="shared" si="18"/>
        <v>-0.8</v>
      </c>
      <c r="H125" s="14">
        <f t="shared" si="17"/>
        <v>-9.1954022988505746E-3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6</v>
      </c>
      <c r="D127" s="6">
        <v>3</v>
      </c>
      <c r="E127" s="7">
        <f t="shared" si="15"/>
        <v>1.3793103448275862E-2</v>
      </c>
      <c r="F127" s="7">
        <f t="shared" si="16"/>
        <v>3.6231884057971015E-3</v>
      </c>
      <c r="G127" s="7">
        <f t="shared" si="18"/>
        <v>-0.5</v>
      </c>
      <c r="H127" s="14">
        <f t="shared" si="17"/>
        <v>-6.8965517241379309E-3</v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2</v>
      </c>
      <c r="D129" s="6">
        <v>1</v>
      </c>
      <c r="E129" s="7">
        <f t="shared" si="15"/>
        <v>4.5977011494252873E-3</v>
      </c>
      <c r="F129" s="7">
        <f t="shared" si="16"/>
        <v>1.2077294685990338E-3</v>
      </c>
      <c r="G129" s="7">
        <f t="shared" si="18"/>
        <v>-0.5</v>
      </c>
      <c r="H129" s="14">
        <f t="shared" si="17"/>
        <v>-2.2988505747126436E-3</v>
      </c>
    </row>
    <row r="130" spans="1:8" x14ac:dyDescent="0.2">
      <c r="A130" s="26"/>
      <c r="B130" s="28" t="s">
        <v>116</v>
      </c>
      <c r="C130" s="31">
        <v>0</v>
      </c>
      <c r="D130" s="6">
        <v>2</v>
      </c>
      <c r="E130" s="7" t="str">
        <f t="shared" si="15"/>
        <v/>
      </c>
      <c r="F130" s="7">
        <f t="shared" si="16"/>
        <v>2.4154589371980675E-3</v>
      </c>
      <c r="G130" s="7">
        <f t="shared" si="18"/>
        <v>1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1</v>
      </c>
      <c r="D131" s="6">
        <v>2</v>
      </c>
      <c r="E131" s="7">
        <f t="shared" si="15"/>
        <v>2.2988505747126436E-3</v>
      </c>
      <c r="F131" s="7">
        <f t="shared" si="16"/>
        <v>2.4154589371980675E-3</v>
      </c>
      <c r="G131" s="7">
        <f t="shared" si="18"/>
        <v>1</v>
      </c>
      <c r="H131" s="14">
        <f t="shared" si="17"/>
        <v>2.2988505747126436E-3</v>
      </c>
    </row>
    <row r="132" spans="1:8" x14ac:dyDescent="0.2">
      <c r="A132" s="26"/>
      <c r="B132" s="28" t="s">
        <v>118</v>
      </c>
      <c r="C132" s="31">
        <v>3</v>
      </c>
      <c r="D132" s="6">
        <v>1</v>
      </c>
      <c r="E132" s="7">
        <f t="shared" si="15"/>
        <v>6.8965517241379309E-3</v>
      </c>
      <c r="F132" s="7">
        <f t="shared" si="16"/>
        <v>1.2077294685990338E-3</v>
      </c>
      <c r="G132" s="7">
        <f t="shared" si="18"/>
        <v>-0.66666666666666663</v>
      </c>
      <c r="H132" s="14">
        <f t="shared" si="17"/>
        <v>-4.5977011494252873E-3</v>
      </c>
    </row>
    <row r="133" spans="1:8" x14ac:dyDescent="0.2">
      <c r="A133" s="26"/>
      <c r="B133" s="28" t="s">
        <v>119</v>
      </c>
      <c r="C133" s="31">
        <v>2</v>
      </c>
      <c r="D133" s="6">
        <v>0</v>
      </c>
      <c r="E133" s="7">
        <f t="shared" si="15"/>
        <v>4.5977011494252873E-3</v>
      </c>
      <c r="F133" s="7" t="str">
        <f t="shared" si="16"/>
        <v/>
      </c>
      <c r="G133" s="7">
        <f t="shared" si="18"/>
        <v>-1</v>
      </c>
      <c r="H133" s="14">
        <f t="shared" si="17"/>
        <v>-4.5977011494252873E-3</v>
      </c>
    </row>
    <row r="134" spans="1:8" x14ac:dyDescent="0.2">
      <c r="A134" s="26"/>
      <c r="B134" s="28" t="s">
        <v>120</v>
      </c>
      <c r="C134" s="31">
        <v>3</v>
      </c>
      <c r="D134" s="6">
        <v>6</v>
      </c>
      <c r="E134" s="7">
        <f t="shared" si="15"/>
        <v>6.8965517241379309E-3</v>
      </c>
      <c r="F134" s="7">
        <f t="shared" si="16"/>
        <v>7.246376811594203E-3</v>
      </c>
      <c r="G134" s="7">
        <f t="shared" si="18"/>
        <v>1</v>
      </c>
      <c r="H134" s="14">
        <f t="shared" si="17"/>
        <v>6.8965517241379309E-3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5</v>
      </c>
      <c r="D136" s="6">
        <v>4</v>
      </c>
      <c r="E136" s="7">
        <f t="shared" si="15"/>
        <v>1.1494252873563218E-2</v>
      </c>
      <c r="F136" s="7">
        <f t="shared" si="16"/>
        <v>4.830917874396135E-3</v>
      </c>
      <c r="G136" s="7">
        <f t="shared" si="18"/>
        <v>-0.2</v>
      </c>
      <c r="H136" s="14">
        <f t="shared" si="17"/>
        <v>-2.2988505747126436E-3</v>
      </c>
    </row>
    <row r="137" spans="1:8" x14ac:dyDescent="0.2">
      <c r="A137" s="26"/>
      <c r="B137" s="28" t="s">
        <v>123</v>
      </c>
      <c r="C137" s="31">
        <v>4</v>
      </c>
      <c r="D137" s="6">
        <v>5</v>
      </c>
      <c r="E137" s="7">
        <f t="shared" si="15"/>
        <v>9.1954022988505746E-3</v>
      </c>
      <c r="F137" s="7">
        <f t="shared" si="16"/>
        <v>6.038647342995169E-3</v>
      </c>
      <c r="G137" s="7">
        <f t="shared" si="18"/>
        <v>0.25</v>
      </c>
      <c r="H137" s="14">
        <f t="shared" si="17"/>
        <v>2.2988505747126436E-3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177</v>
      </c>
      <c r="D139" s="6">
        <v>96</v>
      </c>
      <c r="E139" s="7">
        <f t="shared" si="15"/>
        <v>0.40689655172413791</v>
      </c>
      <c r="F139" s="7">
        <f t="shared" si="16"/>
        <v>0.11594202898550725</v>
      </c>
      <c r="G139" s="7">
        <f t="shared" si="18"/>
        <v>-0.4576271186440678</v>
      </c>
      <c r="H139" s="14">
        <f t="shared" si="17"/>
        <v>-0.18620689655172412</v>
      </c>
    </row>
    <row r="140" spans="1:8" x14ac:dyDescent="0.2">
      <c r="A140" s="26"/>
      <c r="B140" s="28" t="s">
        <v>126</v>
      </c>
      <c r="C140" s="31">
        <v>5</v>
      </c>
      <c r="D140" s="6">
        <v>35</v>
      </c>
      <c r="E140" s="7">
        <f t="shared" ref="E140:E175" si="19">+IF(C140=0,"",C140/C$76)</f>
        <v>1.1494252873563218E-2</v>
      </c>
      <c r="F140" s="7">
        <f t="shared" ref="F140:F175" si="20">+IF(D140=0,"",D140/D$76)</f>
        <v>4.2270531400966184E-2</v>
      </c>
      <c r="G140" s="7">
        <f t="shared" si="18"/>
        <v>6</v>
      </c>
      <c r="H140" s="14">
        <f t="shared" ref="H140:H171" si="21">+IF(OR(AND(E140=""),(G140="")),"",E140*G140)</f>
        <v>6.8965517241379309E-2</v>
      </c>
    </row>
    <row r="141" spans="1:8" x14ac:dyDescent="0.2">
      <c r="A141" s="26"/>
      <c r="B141" s="28" t="s">
        <v>127</v>
      </c>
      <c r="C141" s="31">
        <v>1</v>
      </c>
      <c r="D141" s="6">
        <v>48</v>
      </c>
      <c r="E141" s="7">
        <f t="shared" si="19"/>
        <v>2.2988505747126436E-3</v>
      </c>
      <c r="F141" s="7">
        <f t="shared" si="20"/>
        <v>5.7971014492753624E-2</v>
      </c>
      <c r="G141" s="7">
        <f t="shared" ref="G141:G175" si="22">+IF(AND(C141=0,D141=0)," ",IF(C141=0,1,IF(D141=0,-1,(D141-C141)/C141)))</f>
        <v>47</v>
      </c>
      <c r="H141" s="14">
        <f t="shared" si="21"/>
        <v>0.10804597701149425</v>
      </c>
    </row>
    <row r="142" spans="1:8" x14ac:dyDescent="0.2">
      <c r="A142" s="26"/>
      <c r="B142" s="28" t="s">
        <v>128</v>
      </c>
      <c r="C142" s="31">
        <v>1</v>
      </c>
      <c r="D142" s="6">
        <v>0</v>
      </c>
      <c r="E142" s="7">
        <f t="shared" si="19"/>
        <v>2.2988505747126436E-3</v>
      </c>
      <c r="F142" s="7" t="str">
        <f t="shared" si="20"/>
        <v/>
      </c>
      <c r="G142" s="7">
        <f t="shared" si="22"/>
        <v>-1</v>
      </c>
      <c r="H142" s="14">
        <f t="shared" si="21"/>
        <v>-2.2988505747126436E-3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1</v>
      </c>
      <c r="D145" s="6">
        <v>1</v>
      </c>
      <c r="E145" s="7">
        <f t="shared" si="19"/>
        <v>2.2988505747126436E-3</v>
      </c>
      <c r="F145" s="7">
        <f t="shared" si="20"/>
        <v>1.2077294685990338E-3</v>
      </c>
      <c r="G145" s="7">
        <f t="shared" si="22"/>
        <v>0</v>
      </c>
      <c r="H145" s="14">
        <f t="shared" si="21"/>
        <v>0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4</v>
      </c>
      <c r="E150" s="7" t="str">
        <f t="shared" si="19"/>
        <v/>
      </c>
      <c r="F150" s="7">
        <f t="shared" si="20"/>
        <v>4.830917874396135E-3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</v>
      </c>
      <c r="D151" s="6">
        <v>5</v>
      </c>
      <c r="E151" s="7">
        <f t="shared" si="19"/>
        <v>2.2988505747126436E-3</v>
      </c>
      <c r="F151" s="7">
        <f t="shared" si="20"/>
        <v>6.038647342995169E-3</v>
      </c>
      <c r="G151" s="7">
        <f t="shared" si="22"/>
        <v>4</v>
      </c>
      <c r="H151" s="14">
        <f t="shared" si="21"/>
        <v>9.1954022988505746E-3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60</v>
      </c>
      <c r="E156" s="7" t="str">
        <f t="shared" si="19"/>
        <v/>
      </c>
      <c r="F156" s="7">
        <f t="shared" si="20"/>
        <v>7.2463768115942032E-2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1</v>
      </c>
      <c r="D160" s="6">
        <v>0</v>
      </c>
      <c r="E160" s="7">
        <f t="shared" si="19"/>
        <v>2.2988505747126436E-3</v>
      </c>
      <c r="F160" s="7" t="str">
        <f t="shared" si="20"/>
        <v/>
      </c>
      <c r="G160" s="7">
        <f t="shared" si="22"/>
        <v>-1</v>
      </c>
      <c r="H160" s="14">
        <f t="shared" si="21"/>
        <v>-2.2988505747126436E-3</v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20</v>
      </c>
      <c r="D162" s="6">
        <v>0</v>
      </c>
      <c r="E162" s="7">
        <f t="shared" si="19"/>
        <v>4.5977011494252873E-2</v>
      </c>
      <c r="F162" s="7" t="str">
        <f t="shared" si="20"/>
        <v/>
      </c>
      <c r="G162" s="7">
        <f t="shared" si="22"/>
        <v>-1</v>
      </c>
      <c r="H162" s="14">
        <f t="shared" si="21"/>
        <v>-4.5977011494252873E-2</v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</v>
      </c>
      <c r="D164" s="6">
        <v>42</v>
      </c>
      <c r="E164" s="7">
        <f t="shared" si="19"/>
        <v>2.2988505747126436E-3</v>
      </c>
      <c r="F164" s="7">
        <f t="shared" si="20"/>
        <v>5.0724637681159424E-2</v>
      </c>
      <c r="G164" s="7">
        <f t="shared" si="22"/>
        <v>41</v>
      </c>
      <c r="H164" s="14">
        <f t="shared" si="21"/>
        <v>9.4252873563218389E-2</v>
      </c>
    </row>
    <row r="165" spans="1:8" ht="25.5" x14ac:dyDescent="0.2">
      <c r="A165" s="26"/>
      <c r="B165" s="28" t="s">
        <v>151</v>
      </c>
      <c r="C165" s="31">
        <v>0</v>
      </c>
      <c r="D165" s="6">
        <v>3</v>
      </c>
      <c r="E165" s="7" t="str">
        <f t="shared" si="19"/>
        <v/>
      </c>
      <c r="F165" s="7">
        <f t="shared" si="20"/>
        <v>3.6231884057971015E-3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1</v>
      </c>
      <c r="E166" s="7" t="str">
        <f t="shared" si="19"/>
        <v/>
      </c>
      <c r="F166" s="7">
        <f t="shared" si="20"/>
        <v>1.2077294685990338E-3</v>
      </c>
      <c r="G166" s="7">
        <f t="shared" si="22"/>
        <v>1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12</v>
      </c>
      <c r="D172" s="6">
        <v>22</v>
      </c>
      <c r="E172" s="7">
        <f t="shared" si="19"/>
        <v>2.7586206896551724E-2</v>
      </c>
      <c r="F172" s="7">
        <f t="shared" si="20"/>
        <v>2.6570048309178744E-2</v>
      </c>
      <c r="G172" s="7">
        <f t="shared" si="22"/>
        <v>0.83333333333333337</v>
      </c>
      <c r="H172" s="14">
        <f t="shared" ref="H172:H175" si="23">+IF(OR(AND(E172=""),(G172="")),"",E172*G172)</f>
        <v>2.2988505747126436E-2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1</v>
      </c>
      <c r="E174" s="7" t="str">
        <f t="shared" si="19"/>
        <v/>
      </c>
      <c r="F174" s="7">
        <f t="shared" si="20"/>
        <v>1.2077294685990338E-3</v>
      </c>
      <c r="G174" s="7">
        <f t="shared" si="22"/>
        <v>1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1682</v>
      </c>
      <c r="D181" s="10">
        <f>SUM(D182:D356)</f>
        <v>3607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1.1444708680142688</v>
      </c>
      <c r="H181" s="24">
        <f t="shared" ref="H181:H212" si="26">+IF(OR(AND(E181=""),(G181="")),"",E181*G181)</f>
        <v>1.1444708680142688</v>
      </c>
    </row>
    <row r="182" spans="1:8" x14ac:dyDescent="0.2">
      <c r="A182" s="26"/>
      <c r="B182" s="27" t="s">
        <v>162</v>
      </c>
      <c r="C182" s="30">
        <v>14</v>
      </c>
      <c r="D182" s="11">
        <v>14</v>
      </c>
      <c r="E182" s="12">
        <f t="shared" si="24"/>
        <v>8.3234244946492272E-3</v>
      </c>
      <c r="F182" s="12">
        <f t="shared" si="25"/>
        <v>3.8813418353202105E-3</v>
      </c>
      <c r="G182" s="12">
        <f t="shared" ref="G182:G213" si="27">+IF(AND(C182=0,D182=0)," ",IF(C182=0,1,IF(D182=0,-1,(D182-C182)/C182)))</f>
        <v>0</v>
      </c>
      <c r="H182" s="13">
        <f t="shared" si="26"/>
        <v>0</v>
      </c>
    </row>
    <row r="183" spans="1:8" x14ac:dyDescent="0.2">
      <c r="A183" s="26"/>
      <c r="B183" s="28" t="s">
        <v>163</v>
      </c>
      <c r="C183" s="31">
        <v>3</v>
      </c>
      <c r="D183" s="6">
        <v>5</v>
      </c>
      <c r="E183" s="7">
        <f t="shared" si="24"/>
        <v>1.7835909631391202E-3</v>
      </c>
      <c r="F183" s="7">
        <f t="shared" si="25"/>
        <v>1.3861935126143609E-3</v>
      </c>
      <c r="G183" s="7">
        <f t="shared" si="27"/>
        <v>0.66666666666666663</v>
      </c>
      <c r="H183" s="14">
        <f t="shared" si="26"/>
        <v>1.1890606420927466E-3</v>
      </c>
    </row>
    <row r="184" spans="1:8" ht="38.25" x14ac:dyDescent="0.2">
      <c r="A184" s="26"/>
      <c r="B184" s="28" t="s">
        <v>164</v>
      </c>
      <c r="C184" s="31">
        <v>17</v>
      </c>
      <c r="D184" s="6">
        <v>1</v>
      </c>
      <c r="E184" s="7">
        <f t="shared" si="24"/>
        <v>1.0107015457788348E-2</v>
      </c>
      <c r="F184" s="7">
        <f t="shared" si="25"/>
        <v>2.772387025228722E-4</v>
      </c>
      <c r="G184" s="7">
        <f t="shared" si="27"/>
        <v>-0.94117647058823528</v>
      </c>
      <c r="H184" s="14">
        <f t="shared" si="26"/>
        <v>-9.5124851367419747E-3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31</v>
      </c>
      <c r="D186" s="6">
        <v>115</v>
      </c>
      <c r="E186" s="7">
        <f t="shared" si="24"/>
        <v>1.8430439952437573E-2</v>
      </c>
      <c r="F186" s="7">
        <f t="shared" si="25"/>
        <v>3.1882450790130301E-2</v>
      </c>
      <c r="G186" s="7">
        <f t="shared" si="27"/>
        <v>2.7096774193548385</v>
      </c>
      <c r="H186" s="14">
        <f t="shared" si="26"/>
        <v>4.9940546967895356E-2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182</v>
      </c>
      <c r="D188" s="6">
        <v>305</v>
      </c>
      <c r="E188" s="7">
        <f t="shared" si="24"/>
        <v>0.10820451843043995</v>
      </c>
      <c r="F188" s="7">
        <f t="shared" si="25"/>
        <v>8.4557804269476025E-2</v>
      </c>
      <c r="G188" s="7">
        <f t="shared" si="27"/>
        <v>0.67582417582417587</v>
      </c>
      <c r="H188" s="14">
        <f t="shared" si="26"/>
        <v>7.3127229488703926E-2</v>
      </c>
    </row>
    <row r="189" spans="1:8" x14ac:dyDescent="0.2">
      <c r="A189" s="26"/>
      <c r="B189" s="28" t="s">
        <v>169</v>
      </c>
      <c r="C189" s="31">
        <v>2</v>
      </c>
      <c r="D189" s="6">
        <v>1</v>
      </c>
      <c r="E189" s="7">
        <f t="shared" si="24"/>
        <v>1.1890606420927466E-3</v>
      </c>
      <c r="F189" s="7">
        <f t="shared" si="25"/>
        <v>2.772387025228722E-4</v>
      </c>
      <c r="G189" s="7">
        <f t="shared" si="27"/>
        <v>-0.5</v>
      </c>
      <c r="H189" s="14">
        <f t="shared" si="26"/>
        <v>-5.9453032104637331E-4</v>
      </c>
    </row>
    <row r="190" spans="1:8" x14ac:dyDescent="0.2">
      <c r="A190" s="26"/>
      <c r="B190" s="28" t="s">
        <v>170</v>
      </c>
      <c r="C190" s="31">
        <v>6</v>
      </c>
      <c r="D190" s="6">
        <v>66</v>
      </c>
      <c r="E190" s="7">
        <f t="shared" si="24"/>
        <v>3.5671819262782403E-3</v>
      </c>
      <c r="F190" s="7">
        <f t="shared" si="25"/>
        <v>1.8297754366509565E-2</v>
      </c>
      <c r="G190" s="7">
        <f t="shared" si="27"/>
        <v>10</v>
      </c>
      <c r="H190" s="14">
        <f t="shared" si="26"/>
        <v>3.56718192627824E-2</v>
      </c>
    </row>
    <row r="191" spans="1:8" x14ac:dyDescent="0.2">
      <c r="A191" s="26"/>
      <c r="B191" s="28" t="s">
        <v>171</v>
      </c>
      <c r="C191" s="31">
        <v>15</v>
      </c>
      <c r="D191" s="6">
        <v>1</v>
      </c>
      <c r="E191" s="7">
        <f t="shared" si="24"/>
        <v>8.9179548156956001E-3</v>
      </c>
      <c r="F191" s="7">
        <f t="shared" si="25"/>
        <v>2.772387025228722E-4</v>
      </c>
      <c r="G191" s="7">
        <f t="shared" si="27"/>
        <v>-0.93333333333333335</v>
      </c>
      <c r="H191" s="14">
        <f t="shared" si="26"/>
        <v>-8.3234244946492272E-3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2</v>
      </c>
      <c r="D194" s="6">
        <v>36</v>
      </c>
      <c r="E194" s="7">
        <f t="shared" si="24"/>
        <v>1.1890606420927466E-3</v>
      </c>
      <c r="F194" s="7">
        <f t="shared" si="25"/>
        <v>9.9805932908233995E-3</v>
      </c>
      <c r="G194" s="7">
        <f t="shared" si="27"/>
        <v>17</v>
      </c>
      <c r="H194" s="14">
        <f t="shared" si="26"/>
        <v>2.0214030915576692E-2</v>
      </c>
    </row>
    <row r="195" spans="1:8" x14ac:dyDescent="0.2">
      <c r="A195" s="26"/>
      <c r="B195" s="28" t="s">
        <v>175</v>
      </c>
      <c r="C195" s="31">
        <v>6</v>
      </c>
      <c r="D195" s="6">
        <v>21</v>
      </c>
      <c r="E195" s="7">
        <f t="shared" si="24"/>
        <v>3.5671819262782403E-3</v>
      </c>
      <c r="F195" s="7">
        <f t="shared" si="25"/>
        <v>5.8220127529803158E-3</v>
      </c>
      <c r="G195" s="7">
        <f t="shared" si="27"/>
        <v>2.5</v>
      </c>
      <c r="H195" s="14">
        <f t="shared" si="26"/>
        <v>8.9179548156956001E-3</v>
      </c>
    </row>
    <row r="196" spans="1:8" x14ac:dyDescent="0.2">
      <c r="A196" s="26"/>
      <c r="B196" s="28" t="s">
        <v>176</v>
      </c>
      <c r="C196" s="31">
        <v>21</v>
      </c>
      <c r="D196" s="6">
        <v>34</v>
      </c>
      <c r="E196" s="7">
        <f t="shared" si="24"/>
        <v>1.2485136741973841E-2</v>
      </c>
      <c r="F196" s="7">
        <f t="shared" si="25"/>
        <v>9.4261158857776549E-3</v>
      </c>
      <c r="G196" s="7">
        <f t="shared" si="27"/>
        <v>0.61904761904761907</v>
      </c>
      <c r="H196" s="14">
        <f t="shared" si="26"/>
        <v>7.7288941736028544E-3</v>
      </c>
    </row>
    <row r="197" spans="1:8" ht="25.5" x14ac:dyDescent="0.2">
      <c r="A197" s="26"/>
      <c r="B197" s="28" t="s">
        <v>177</v>
      </c>
      <c r="C197" s="31">
        <v>164</v>
      </c>
      <c r="D197" s="6">
        <v>120</v>
      </c>
      <c r="E197" s="7">
        <f t="shared" si="24"/>
        <v>9.7502972651605235E-2</v>
      </c>
      <c r="F197" s="7">
        <f t="shared" si="25"/>
        <v>3.3268644302744663E-2</v>
      </c>
      <c r="G197" s="7">
        <f t="shared" si="27"/>
        <v>-0.26829268292682928</v>
      </c>
      <c r="H197" s="14">
        <f t="shared" si="26"/>
        <v>-2.6159334126040431E-2</v>
      </c>
    </row>
    <row r="198" spans="1:8" ht="25.5" x14ac:dyDescent="0.2">
      <c r="A198" s="26"/>
      <c r="B198" s="28" t="s">
        <v>178</v>
      </c>
      <c r="C198" s="31">
        <v>1</v>
      </c>
      <c r="D198" s="6">
        <v>0</v>
      </c>
      <c r="E198" s="7">
        <f t="shared" si="24"/>
        <v>5.9453032104637331E-4</v>
      </c>
      <c r="F198" s="7" t="str">
        <f t="shared" si="25"/>
        <v/>
      </c>
      <c r="G198" s="7">
        <f t="shared" si="27"/>
        <v>-1</v>
      </c>
      <c r="H198" s="14">
        <f t="shared" si="26"/>
        <v>-5.9453032104637331E-4</v>
      </c>
    </row>
    <row r="199" spans="1:8" x14ac:dyDescent="0.2">
      <c r="A199" s="26"/>
      <c r="B199" s="28" t="s">
        <v>179</v>
      </c>
      <c r="C199" s="31">
        <v>0</v>
      </c>
      <c r="D199" s="6">
        <v>1</v>
      </c>
      <c r="E199" s="7" t="str">
        <f t="shared" si="24"/>
        <v/>
      </c>
      <c r="F199" s="7">
        <f t="shared" si="25"/>
        <v>2.772387025228722E-4</v>
      </c>
      <c r="G199" s="7">
        <f t="shared" si="27"/>
        <v>1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4</v>
      </c>
      <c r="D200" s="6">
        <v>8</v>
      </c>
      <c r="E200" s="7">
        <f t="shared" si="24"/>
        <v>2.3781212841854932E-3</v>
      </c>
      <c r="F200" s="7">
        <f t="shared" si="25"/>
        <v>2.2179096201829776E-3</v>
      </c>
      <c r="G200" s="7">
        <f t="shared" si="27"/>
        <v>1</v>
      </c>
      <c r="H200" s="14">
        <f t="shared" si="26"/>
        <v>2.3781212841854932E-3</v>
      </c>
    </row>
    <row r="201" spans="1:8" x14ac:dyDescent="0.2">
      <c r="A201" s="26"/>
      <c r="B201" s="28" t="s">
        <v>181</v>
      </c>
      <c r="C201" s="31">
        <v>0</v>
      </c>
      <c r="D201" s="6">
        <v>3</v>
      </c>
      <c r="E201" s="7" t="str">
        <f t="shared" si="24"/>
        <v/>
      </c>
      <c r="F201" s="7">
        <f t="shared" si="25"/>
        <v>8.3171610756861659E-4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84</v>
      </c>
      <c r="D202" s="6">
        <v>91</v>
      </c>
      <c r="E202" s="7">
        <f t="shared" si="24"/>
        <v>4.9940546967895363E-2</v>
      </c>
      <c r="F202" s="7">
        <f t="shared" si="25"/>
        <v>2.5228721929581369E-2</v>
      </c>
      <c r="G202" s="7">
        <f t="shared" si="27"/>
        <v>8.3333333333333329E-2</v>
      </c>
      <c r="H202" s="14">
        <f t="shared" si="26"/>
        <v>4.1617122473246136E-3</v>
      </c>
    </row>
    <row r="203" spans="1:8" x14ac:dyDescent="0.2">
      <c r="A203" s="26"/>
      <c r="B203" s="28" t="s">
        <v>183</v>
      </c>
      <c r="C203" s="31">
        <v>1</v>
      </c>
      <c r="D203" s="6">
        <v>8</v>
      </c>
      <c r="E203" s="7">
        <f t="shared" si="24"/>
        <v>5.9453032104637331E-4</v>
      </c>
      <c r="F203" s="7">
        <f t="shared" si="25"/>
        <v>2.2179096201829776E-3</v>
      </c>
      <c r="G203" s="7">
        <f t="shared" si="27"/>
        <v>7</v>
      </c>
      <c r="H203" s="14">
        <f t="shared" si="26"/>
        <v>4.1617122473246136E-3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0</v>
      </c>
      <c r="D208" s="6">
        <v>26</v>
      </c>
      <c r="E208" s="7" t="str">
        <f t="shared" si="24"/>
        <v/>
      </c>
      <c r="F208" s="7">
        <f t="shared" si="25"/>
        <v>7.2082062655946773E-3</v>
      </c>
      <c r="G208" s="7">
        <f t="shared" si="27"/>
        <v>1</v>
      </c>
      <c r="H208" s="14" t="str">
        <f t="shared" si="26"/>
        <v/>
      </c>
    </row>
    <row r="209" spans="1:8" x14ac:dyDescent="0.2">
      <c r="A209" s="26"/>
      <c r="B209" s="28" t="s">
        <v>189</v>
      </c>
      <c r="C209" s="31">
        <v>1</v>
      </c>
      <c r="D209" s="6">
        <v>7</v>
      </c>
      <c r="E209" s="7">
        <f t="shared" si="24"/>
        <v>5.9453032104637331E-4</v>
      </c>
      <c r="F209" s="7">
        <f t="shared" si="25"/>
        <v>1.9406709176601053E-3</v>
      </c>
      <c r="G209" s="7">
        <f t="shared" si="27"/>
        <v>6</v>
      </c>
      <c r="H209" s="14">
        <f t="shared" si="26"/>
        <v>3.5671819262782399E-3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15</v>
      </c>
      <c r="D211" s="6">
        <v>22</v>
      </c>
      <c r="E211" s="7">
        <f t="shared" si="24"/>
        <v>8.9179548156956001E-3</v>
      </c>
      <c r="F211" s="7">
        <f t="shared" si="25"/>
        <v>6.0992514555031881E-3</v>
      </c>
      <c r="G211" s="7">
        <f t="shared" si="27"/>
        <v>0.46666666666666667</v>
      </c>
      <c r="H211" s="14">
        <f t="shared" si="26"/>
        <v>4.1617122473246136E-3</v>
      </c>
    </row>
    <row r="212" spans="1:8" x14ac:dyDescent="0.2">
      <c r="A212" s="26"/>
      <c r="B212" s="28" t="s">
        <v>192</v>
      </c>
      <c r="C212" s="31">
        <v>64</v>
      </c>
      <c r="D212" s="6">
        <v>49</v>
      </c>
      <c r="E212" s="7">
        <f t="shared" si="24"/>
        <v>3.8049940546967892E-2</v>
      </c>
      <c r="F212" s="7">
        <f t="shared" si="25"/>
        <v>1.3584696423620738E-2</v>
      </c>
      <c r="G212" s="7">
        <f t="shared" si="27"/>
        <v>-0.234375</v>
      </c>
      <c r="H212" s="14">
        <f t="shared" si="26"/>
        <v>-8.9179548156956001E-3</v>
      </c>
    </row>
    <row r="213" spans="1:8" x14ac:dyDescent="0.2">
      <c r="A213" s="26"/>
      <c r="B213" s="28" t="s">
        <v>193</v>
      </c>
      <c r="C213" s="31">
        <v>129</v>
      </c>
      <c r="D213" s="6">
        <v>80</v>
      </c>
      <c r="E213" s="7">
        <f t="shared" ref="E213:E244" si="28">+IF(C213=0,"",C213/C$181)</f>
        <v>7.6694411414982164E-2</v>
      </c>
      <c r="F213" s="7">
        <f t="shared" ref="F213:F244" si="29">+IF(D213=0,"",D213/D$181)</f>
        <v>2.2179096201829774E-2</v>
      </c>
      <c r="G213" s="7">
        <f t="shared" si="27"/>
        <v>-0.37984496124031009</v>
      </c>
      <c r="H213" s="14">
        <f t="shared" ref="H213:H244" si="30">+IF(OR(AND(E213=""),(G213="")),"",E213*G213)</f>
        <v>-2.9131985731272295E-2</v>
      </c>
    </row>
    <row r="214" spans="1:8" x14ac:dyDescent="0.2">
      <c r="A214" s="26"/>
      <c r="B214" s="28" t="s">
        <v>194</v>
      </c>
      <c r="C214" s="31">
        <v>33</v>
      </c>
      <c r="D214" s="6">
        <v>78</v>
      </c>
      <c r="E214" s="7">
        <f t="shared" si="28"/>
        <v>1.9619500594530322E-2</v>
      </c>
      <c r="F214" s="7">
        <f t="shared" si="29"/>
        <v>2.1624618796784029E-2</v>
      </c>
      <c r="G214" s="7">
        <f t="shared" ref="G214:G245" si="31">+IF(AND(C214=0,D214=0)," ",IF(C214=0,1,IF(D214=0,-1,(D214-C214)/C214)))</f>
        <v>1.3636363636363635</v>
      </c>
      <c r="H214" s="14">
        <f t="shared" si="30"/>
        <v>2.67538644470868E-2</v>
      </c>
    </row>
    <row r="215" spans="1:8" x14ac:dyDescent="0.2">
      <c r="A215" s="26"/>
      <c r="B215" s="28" t="s">
        <v>195</v>
      </c>
      <c r="C215" s="31">
        <v>7</v>
      </c>
      <c r="D215" s="6">
        <v>44</v>
      </c>
      <c r="E215" s="7">
        <f t="shared" si="28"/>
        <v>4.1617122473246136E-3</v>
      </c>
      <c r="F215" s="7">
        <f t="shared" si="29"/>
        <v>1.2198502911006376E-2</v>
      </c>
      <c r="G215" s="7">
        <f t="shared" si="31"/>
        <v>5.2857142857142856</v>
      </c>
      <c r="H215" s="14">
        <f t="shared" si="30"/>
        <v>2.1997621878715814E-2</v>
      </c>
    </row>
    <row r="216" spans="1:8" x14ac:dyDescent="0.2">
      <c r="A216" s="26"/>
      <c r="B216" s="28" t="s">
        <v>196</v>
      </c>
      <c r="C216" s="31">
        <v>0</v>
      </c>
      <c r="D216" s="6">
        <v>5</v>
      </c>
      <c r="E216" s="7" t="str">
        <f t="shared" si="28"/>
        <v/>
      </c>
      <c r="F216" s="7">
        <f t="shared" si="29"/>
        <v>1.3861935126143609E-3</v>
      </c>
      <c r="G216" s="7">
        <f t="shared" si="31"/>
        <v>1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6</v>
      </c>
      <c r="D218" s="6">
        <v>3</v>
      </c>
      <c r="E218" s="7">
        <f t="shared" si="28"/>
        <v>3.5671819262782403E-3</v>
      </c>
      <c r="F218" s="7">
        <f t="shared" si="29"/>
        <v>8.3171610756861659E-4</v>
      </c>
      <c r="G218" s="7">
        <f t="shared" si="31"/>
        <v>-0.5</v>
      </c>
      <c r="H218" s="14">
        <f t="shared" si="30"/>
        <v>-1.7835909631391202E-3</v>
      </c>
    </row>
    <row r="219" spans="1:8" x14ac:dyDescent="0.2">
      <c r="A219" s="26"/>
      <c r="B219" s="28" t="s">
        <v>199</v>
      </c>
      <c r="C219" s="31">
        <v>4</v>
      </c>
      <c r="D219" s="6">
        <v>21</v>
      </c>
      <c r="E219" s="7">
        <f t="shared" si="28"/>
        <v>2.3781212841854932E-3</v>
      </c>
      <c r="F219" s="7">
        <f t="shared" si="29"/>
        <v>5.8220127529803158E-3</v>
      </c>
      <c r="G219" s="7">
        <f t="shared" si="31"/>
        <v>4.25</v>
      </c>
      <c r="H219" s="14">
        <f t="shared" si="30"/>
        <v>1.0107015457788346E-2</v>
      </c>
    </row>
    <row r="220" spans="1:8" x14ac:dyDescent="0.2">
      <c r="A220" s="26"/>
      <c r="B220" s="28" t="s">
        <v>200</v>
      </c>
      <c r="C220" s="31">
        <v>1</v>
      </c>
      <c r="D220" s="6">
        <v>2</v>
      </c>
      <c r="E220" s="7">
        <f t="shared" si="28"/>
        <v>5.9453032104637331E-4</v>
      </c>
      <c r="F220" s="7">
        <f t="shared" si="29"/>
        <v>5.5447740504574439E-4</v>
      </c>
      <c r="G220" s="7">
        <f t="shared" si="31"/>
        <v>1</v>
      </c>
      <c r="H220" s="14">
        <f t="shared" si="30"/>
        <v>5.9453032104637331E-4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20</v>
      </c>
      <c r="D223" s="6">
        <v>48</v>
      </c>
      <c r="E223" s="7">
        <f t="shared" si="28"/>
        <v>1.1890606420927468E-2</v>
      </c>
      <c r="F223" s="7">
        <f t="shared" si="29"/>
        <v>1.3307457721097865E-2</v>
      </c>
      <c r="G223" s="7">
        <f t="shared" si="31"/>
        <v>1.4</v>
      </c>
      <c r="H223" s="14">
        <f t="shared" si="30"/>
        <v>1.6646848989298454E-2</v>
      </c>
    </row>
    <row r="224" spans="1:8" x14ac:dyDescent="0.2">
      <c r="A224" s="26"/>
      <c r="B224" s="28" t="s">
        <v>204</v>
      </c>
      <c r="C224" s="31">
        <v>4</v>
      </c>
      <c r="D224" s="6">
        <v>0</v>
      </c>
      <c r="E224" s="7">
        <f t="shared" si="28"/>
        <v>2.3781212841854932E-3</v>
      </c>
      <c r="F224" s="7" t="str">
        <f t="shared" si="29"/>
        <v/>
      </c>
      <c r="G224" s="7">
        <f t="shared" si="31"/>
        <v>-1</v>
      </c>
      <c r="H224" s="14">
        <f t="shared" si="30"/>
        <v>-2.3781212841854932E-3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1</v>
      </c>
      <c r="E226" s="7" t="str">
        <f t="shared" si="28"/>
        <v/>
      </c>
      <c r="F226" s="7">
        <f t="shared" si="29"/>
        <v>2.772387025228722E-4</v>
      </c>
      <c r="G226" s="7">
        <f t="shared" si="31"/>
        <v>1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8</v>
      </c>
      <c r="D228" s="6">
        <v>19</v>
      </c>
      <c r="E228" s="7">
        <f t="shared" si="28"/>
        <v>4.7562425683709865E-3</v>
      </c>
      <c r="F228" s="7">
        <f t="shared" si="29"/>
        <v>5.2675353479345721E-3</v>
      </c>
      <c r="G228" s="7">
        <f t="shared" si="31"/>
        <v>1.375</v>
      </c>
      <c r="H228" s="14">
        <f t="shared" si="30"/>
        <v>6.5398335315101069E-3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36</v>
      </c>
      <c r="D235" s="6">
        <v>158</v>
      </c>
      <c r="E235" s="7">
        <f t="shared" si="28"/>
        <v>2.1403091557669441E-2</v>
      </c>
      <c r="F235" s="7">
        <f t="shared" si="29"/>
        <v>4.3803714998613803E-2</v>
      </c>
      <c r="G235" s="7">
        <f t="shared" si="31"/>
        <v>3.3888888888888888</v>
      </c>
      <c r="H235" s="14">
        <f t="shared" si="30"/>
        <v>7.2532699167657547E-2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4</v>
      </c>
      <c r="D238" s="6">
        <v>0</v>
      </c>
      <c r="E238" s="7">
        <f t="shared" si="28"/>
        <v>2.3781212841854932E-3</v>
      </c>
      <c r="F238" s="7" t="str">
        <f t="shared" si="29"/>
        <v/>
      </c>
      <c r="G238" s="7">
        <f t="shared" si="31"/>
        <v>-1</v>
      </c>
      <c r="H238" s="14">
        <f t="shared" si="30"/>
        <v>-2.3781212841854932E-3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59</v>
      </c>
      <c r="D241" s="6">
        <v>152</v>
      </c>
      <c r="E241" s="7">
        <f t="shared" si="28"/>
        <v>3.5077288941736028E-2</v>
      </c>
      <c r="F241" s="7">
        <f t="shared" si="29"/>
        <v>4.2140282783476576E-2</v>
      </c>
      <c r="G241" s="7">
        <f t="shared" si="31"/>
        <v>1.576271186440678</v>
      </c>
      <c r="H241" s="14">
        <f t="shared" si="30"/>
        <v>5.5291319857312719E-2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6</v>
      </c>
      <c r="D245" s="6">
        <v>0</v>
      </c>
      <c r="E245" s="7">
        <f t="shared" ref="E245:E276" si="32">+IF(C245=0,"",C245/C$181)</f>
        <v>3.5671819262782403E-3</v>
      </c>
      <c r="F245" s="7" t="str">
        <f t="shared" ref="F245:F276" si="33">+IF(D245=0,"",D245/D$181)</f>
        <v/>
      </c>
      <c r="G245" s="7">
        <f t="shared" si="31"/>
        <v>-1</v>
      </c>
      <c r="H245" s="14">
        <f t="shared" ref="H245:H276" si="34">+IF(OR(AND(E245=""),(G245="")),"",E245*G245)</f>
        <v>-3.5671819262782403E-3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5</v>
      </c>
      <c r="D247" s="6">
        <v>5</v>
      </c>
      <c r="E247" s="7">
        <f t="shared" si="32"/>
        <v>2.972651605231867E-3</v>
      </c>
      <c r="F247" s="7">
        <f t="shared" si="33"/>
        <v>1.3861935126143609E-3</v>
      </c>
      <c r="G247" s="7">
        <f t="shared" si="35"/>
        <v>0</v>
      </c>
      <c r="H247" s="14">
        <f t="shared" si="34"/>
        <v>0</v>
      </c>
    </row>
    <row r="248" spans="1:8" x14ac:dyDescent="0.2">
      <c r="A248" s="26"/>
      <c r="B248" s="28" t="s">
        <v>228</v>
      </c>
      <c r="C248" s="31">
        <v>1</v>
      </c>
      <c r="D248" s="6">
        <v>1</v>
      </c>
      <c r="E248" s="7">
        <f t="shared" si="32"/>
        <v>5.9453032104637331E-4</v>
      </c>
      <c r="F248" s="7">
        <f t="shared" si="33"/>
        <v>2.772387025228722E-4</v>
      </c>
      <c r="G248" s="7">
        <f t="shared" si="35"/>
        <v>0</v>
      </c>
      <c r="H248" s="14">
        <f t="shared" si="34"/>
        <v>0</v>
      </c>
    </row>
    <row r="249" spans="1:8" x14ac:dyDescent="0.2">
      <c r="A249" s="26"/>
      <c r="B249" s="28" t="s">
        <v>229</v>
      </c>
      <c r="C249" s="31">
        <v>1</v>
      </c>
      <c r="D249" s="6">
        <v>0</v>
      </c>
      <c r="E249" s="7">
        <f t="shared" si="32"/>
        <v>5.9453032104637331E-4</v>
      </c>
      <c r="F249" s="7" t="str">
        <f t="shared" si="33"/>
        <v/>
      </c>
      <c r="G249" s="7">
        <f t="shared" si="35"/>
        <v>-1</v>
      </c>
      <c r="H249" s="14">
        <f t="shared" si="34"/>
        <v>-5.9453032104637331E-4</v>
      </c>
    </row>
    <row r="250" spans="1:8" ht="25.5" x14ac:dyDescent="0.2">
      <c r="A250" s="26"/>
      <c r="B250" s="28" t="s">
        <v>230</v>
      </c>
      <c r="C250" s="31">
        <v>1</v>
      </c>
      <c r="D250" s="6">
        <v>1</v>
      </c>
      <c r="E250" s="7">
        <f t="shared" si="32"/>
        <v>5.9453032104637331E-4</v>
      </c>
      <c r="F250" s="7">
        <f t="shared" si="33"/>
        <v>2.772387025228722E-4</v>
      </c>
      <c r="G250" s="7">
        <f t="shared" si="35"/>
        <v>0</v>
      </c>
      <c r="H250" s="14">
        <f t="shared" si="34"/>
        <v>0</v>
      </c>
    </row>
    <row r="251" spans="1:8" x14ac:dyDescent="0.2">
      <c r="A251" s="26"/>
      <c r="B251" s="28" t="s">
        <v>231</v>
      </c>
      <c r="C251" s="31">
        <v>11</v>
      </c>
      <c r="D251" s="6">
        <v>3</v>
      </c>
      <c r="E251" s="7">
        <f t="shared" si="32"/>
        <v>6.5398335315101069E-3</v>
      </c>
      <c r="F251" s="7">
        <f t="shared" si="33"/>
        <v>8.3171610756861659E-4</v>
      </c>
      <c r="G251" s="7">
        <f t="shared" si="35"/>
        <v>-0.72727272727272729</v>
      </c>
      <c r="H251" s="14">
        <f t="shared" si="34"/>
        <v>-4.7562425683709874E-3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13</v>
      </c>
      <c r="D254" s="6">
        <v>1</v>
      </c>
      <c r="E254" s="7">
        <f t="shared" si="32"/>
        <v>7.7288941736028535E-3</v>
      </c>
      <c r="F254" s="7">
        <f t="shared" si="33"/>
        <v>2.772387025228722E-4</v>
      </c>
      <c r="G254" s="7">
        <f t="shared" si="35"/>
        <v>-0.92307692307692313</v>
      </c>
      <c r="H254" s="14">
        <f t="shared" si="34"/>
        <v>-7.1343638525564806E-3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55</v>
      </c>
      <c r="E258" s="7" t="str">
        <f t="shared" si="32"/>
        <v/>
      </c>
      <c r="F258" s="7">
        <f t="shared" si="33"/>
        <v>1.524812863875797E-2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5</v>
      </c>
      <c r="D260" s="6">
        <v>3</v>
      </c>
      <c r="E260" s="7">
        <f t="shared" si="32"/>
        <v>2.972651605231867E-3</v>
      </c>
      <c r="F260" s="7">
        <f t="shared" si="33"/>
        <v>8.3171610756861659E-4</v>
      </c>
      <c r="G260" s="7">
        <f t="shared" si="35"/>
        <v>-0.4</v>
      </c>
      <c r="H260" s="14">
        <f t="shared" si="34"/>
        <v>-1.1890606420927468E-3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3</v>
      </c>
      <c r="D263" s="6">
        <v>13</v>
      </c>
      <c r="E263" s="7">
        <f t="shared" si="32"/>
        <v>1.7835909631391202E-3</v>
      </c>
      <c r="F263" s="7">
        <f t="shared" si="33"/>
        <v>3.6041031327973387E-3</v>
      </c>
      <c r="G263" s="7">
        <f t="shared" si="35"/>
        <v>3.3333333333333335</v>
      </c>
      <c r="H263" s="14">
        <f t="shared" si="34"/>
        <v>5.945303210463734E-3</v>
      </c>
    </row>
    <row r="264" spans="1:8" x14ac:dyDescent="0.2">
      <c r="A264" s="26"/>
      <c r="B264" s="28" t="s">
        <v>244</v>
      </c>
      <c r="C264" s="31">
        <v>0</v>
      </c>
      <c r="D264" s="6">
        <v>1</v>
      </c>
      <c r="E264" s="7" t="str">
        <f t="shared" si="32"/>
        <v/>
      </c>
      <c r="F264" s="7">
        <f t="shared" si="33"/>
        <v>2.772387025228722E-4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1</v>
      </c>
      <c r="E268" s="7" t="str">
        <f t="shared" si="32"/>
        <v/>
      </c>
      <c r="F268" s="7">
        <f t="shared" si="33"/>
        <v>2.772387025228722E-4</v>
      </c>
      <c r="G268" s="7">
        <f t="shared" si="35"/>
        <v>1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23</v>
      </c>
      <c r="D269" s="6">
        <v>20</v>
      </c>
      <c r="E269" s="7">
        <f t="shared" si="32"/>
        <v>1.3674197384066587E-2</v>
      </c>
      <c r="F269" s="7">
        <f t="shared" si="33"/>
        <v>5.5447740504574435E-3</v>
      </c>
      <c r="G269" s="7">
        <f t="shared" si="35"/>
        <v>-0.13043478260869565</v>
      </c>
      <c r="H269" s="14">
        <f t="shared" si="34"/>
        <v>-1.7835909631391199E-3</v>
      </c>
    </row>
    <row r="270" spans="1:8" x14ac:dyDescent="0.2">
      <c r="A270" s="26"/>
      <c r="B270" s="28" t="s">
        <v>250</v>
      </c>
      <c r="C270" s="31">
        <v>0</v>
      </c>
      <c r="D270" s="6">
        <v>7</v>
      </c>
      <c r="E270" s="7" t="str">
        <f t="shared" si="32"/>
        <v/>
      </c>
      <c r="F270" s="7">
        <f t="shared" si="33"/>
        <v>1.9406709176601053E-3</v>
      </c>
      <c r="G270" s="7">
        <f t="shared" si="35"/>
        <v>1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1</v>
      </c>
      <c r="E272" s="7" t="str">
        <f t="shared" si="32"/>
        <v/>
      </c>
      <c r="F272" s="7">
        <f t="shared" si="33"/>
        <v>2.772387025228722E-4</v>
      </c>
      <c r="G272" s="7">
        <f t="shared" si="35"/>
        <v>1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15</v>
      </c>
      <c r="E274" s="7">
        <f t="shared" si="32"/>
        <v>1.1890606420927466E-3</v>
      </c>
      <c r="F274" s="7">
        <f t="shared" si="33"/>
        <v>4.1585805378430828E-3</v>
      </c>
      <c r="G274" s="7">
        <f t="shared" si="35"/>
        <v>6.5</v>
      </c>
      <c r="H274" s="14">
        <f t="shared" si="34"/>
        <v>7.7288941736028526E-3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1</v>
      </c>
      <c r="D278" s="6">
        <v>0</v>
      </c>
      <c r="E278" s="7">
        <f t="shared" si="36"/>
        <v>5.9453032104637331E-4</v>
      </c>
      <c r="F278" s="7" t="str">
        <f t="shared" si="37"/>
        <v/>
      </c>
      <c r="G278" s="7">
        <f t="shared" ref="G278:G309" si="39">+IF(AND(C278=0,D278=0)," ",IF(C278=0,1,IF(D278=0,-1,(D278-C278)/C278)))</f>
        <v>-1</v>
      </c>
      <c r="H278" s="14">
        <f t="shared" si="38"/>
        <v>-5.9453032104637331E-4</v>
      </c>
    </row>
    <row r="279" spans="1:8" x14ac:dyDescent="0.2">
      <c r="A279" s="26"/>
      <c r="B279" s="28" t="s">
        <v>259</v>
      </c>
      <c r="C279" s="31">
        <v>0</v>
      </c>
      <c r="D279" s="6">
        <v>51</v>
      </c>
      <c r="E279" s="7" t="str">
        <f t="shared" si="36"/>
        <v/>
      </c>
      <c r="F279" s="7">
        <f t="shared" si="37"/>
        <v>1.4139173828666482E-2</v>
      </c>
      <c r="G279" s="7">
        <f t="shared" si="39"/>
        <v>1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5</v>
      </c>
      <c r="D280" s="6">
        <v>1141</v>
      </c>
      <c r="E280" s="7">
        <f t="shared" si="36"/>
        <v>2.972651605231867E-3</v>
      </c>
      <c r="F280" s="7">
        <f t="shared" si="37"/>
        <v>0.31632935957859715</v>
      </c>
      <c r="G280" s="7">
        <f t="shared" si="39"/>
        <v>227.2</v>
      </c>
      <c r="H280" s="14">
        <f t="shared" si="38"/>
        <v>0.67538644470868014</v>
      </c>
    </row>
    <row r="281" spans="1:8" x14ac:dyDescent="0.2">
      <c r="A281" s="26"/>
      <c r="B281" s="28" t="s">
        <v>261</v>
      </c>
      <c r="C281" s="31">
        <v>0</v>
      </c>
      <c r="D281" s="6">
        <v>5</v>
      </c>
      <c r="E281" s="7" t="str">
        <f t="shared" si="36"/>
        <v/>
      </c>
      <c r="F281" s="7">
        <f t="shared" si="37"/>
        <v>1.3861935126143609E-3</v>
      </c>
      <c r="G281" s="7">
        <f t="shared" si="39"/>
        <v>1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1</v>
      </c>
      <c r="E282" s="7" t="str">
        <f t="shared" si="36"/>
        <v/>
      </c>
      <c r="F282" s="7">
        <f t="shared" si="37"/>
        <v>2.772387025228722E-4</v>
      </c>
      <c r="G282" s="7">
        <f t="shared" si="39"/>
        <v>1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9</v>
      </c>
      <c r="D285" s="6">
        <v>29</v>
      </c>
      <c r="E285" s="7">
        <f t="shared" si="36"/>
        <v>5.3507728894173602E-3</v>
      </c>
      <c r="F285" s="7">
        <f t="shared" si="37"/>
        <v>8.0399223731632934E-3</v>
      </c>
      <c r="G285" s="7">
        <f t="shared" si="39"/>
        <v>2.2222222222222223</v>
      </c>
      <c r="H285" s="14">
        <f t="shared" si="38"/>
        <v>1.1890606420927468E-2</v>
      </c>
    </row>
    <row r="286" spans="1:8" ht="25.5" x14ac:dyDescent="0.2">
      <c r="A286" s="26"/>
      <c r="B286" s="28" t="s">
        <v>266</v>
      </c>
      <c r="C286" s="31">
        <v>233</v>
      </c>
      <c r="D286" s="6">
        <v>175</v>
      </c>
      <c r="E286" s="7">
        <f t="shared" si="36"/>
        <v>0.13852556480380498</v>
      </c>
      <c r="F286" s="7">
        <f t="shared" si="37"/>
        <v>4.8516772941502632E-2</v>
      </c>
      <c r="G286" s="7">
        <f t="shared" si="39"/>
        <v>-0.24892703862660945</v>
      </c>
      <c r="H286" s="14">
        <f t="shared" si="38"/>
        <v>-3.4482758620689655E-2</v>
      </c>
    </row>
    <row r="287" spans="1:8" x14ac:dyDescent="0.2">
      <c r="A287" s="26"/>
      <c r="B287" s="28" t="s">
        <v>267</v>
      </c>
      <c r="C287" s="31">
        <v>19</v>
      </c>
      <c r="D287" s="6">
        <v>11</v>
      </c>
      <c r="E287" s="7">
        <f t="shared" si="36"/>
        <v>1.1296076099881093E-2</v>
      </c>
      <c r="F287" s="7">
        <f t="shared" si="37"/>
        <v>3.049625727751594E-3</v>
      </c>
      <c r="G287" s="7">
        <f t="shared" si="39"/>
        <v>-0.42105263157894735</v>
      </c>
      <c r="H287" s="14">
        <f t="shared" si="38"/>
        <v>-4.7562425683709865E-3</v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3</v>
      </c>
      <c r="D290" s="6">
        <v>0</v>
      </c>
      <c r="E290" s="7">
        <f t="shared" si="36"/>
        <v>1.7835909631391202E-3</v>
      </c>
      <c r="F290" s="7" t="str">
        <f t="shared" si="37"/>
        <v/>
      </c>
      <c r="G290" s="7">
        <f t="shared" si="39"/>
        <v>-1</v>
      </c>
      <c r="H290" s="14">
        <f t="shared" si="38"/>
        <v>-1.7835909631391202E-3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3</v>
      </c>
      <c r="D293" s="6">
        <v>7</v>
      </c>
      <c r="E293" s="7">
        <f t="shared" si="36"/>
        <v>1.7835909631391202E-3</v>
      </c>
      <c r="F293" s="7">
        <f t="shared" si="37"/>
        <v>1.9406709176601053E-3</v>
      </c>
      <c r="G293" s="7">
        <f t="shared" si="39"/>
        <v>1.3333333333333333</v>
      </c>
      <c r="H293" s="14">
        <f t="shared" si="38"/>
        <v>2.3781212841854932E-3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2</v>
      </c>
      <c r="D297" s="6">
        <v>10</v>
      </c>
      <c r="E297" s="7">
        <f t="shared" si="36"/>
        <v>1.1890606420927466E-3</v>
      </c>
      <c r="F297" s="7">
        <f t="shared" si="37"/>
        <v>2.7723870252287217E-3</v>
      </c>
      <c r="G297" s="7">
        <f t="shared" si="39"/>
        <v>4</v>
      </c>
      <c r="H297" s="14">
        <f t="shared" si="38"/>
        <v>4.7562425683709865E-3</v>
      </c>
    </row>
    <row r="298" spans="1:8" x14ac:dyDescent="0.2">
      <c r="A298" s="26"/>
      <c r="B298" s="28" t="s">
        <v>278</v>
      </c>
      <c r="C298" s="31">
        <v>3</v>
      </c>
      <c r="D298" s="6">
        <v>0</v>
      </c>
      <c r="E298" s="7">
        <f t="shared" si="36"/>
        <v>1.7835909631391202E-3</v>
      </c>
      <c r="F298" s="7" t="str">
        <f t="shared" si="37"/>
        <v/>
      </c>
      <c r="G298" s="7">
        <f t="shared" si="39"/>
        <v>-1</v>
      </c>
      <c r="H298" s="14">
        <f t="shared" si="38"/>
        <v>-1.7835909631391202E-3</v>
      </c>
    </row>
    <row r="299" spans="1:8" x14ac:dyDescent="0.2">
      <c r="A299" s="26"/>
      <c r="B299" s="28" t="s">
        <v>279</v>
      </c>
      <c r="C299" s="31">
        <v>276</v>
      </c>
      <c r="D299" s="6">
        <v>68</v>
      </c>
      <c r="E299" s="7">
        <f t="shared" si="36"/>
        <v>0.16409036860879905</v>
      </c>
      <c r="F299" s="7">
        <f t="shared" si="37"/>
        <v>1.885223177155531E-2</v>
      </c>
      <c r="G299" s="7">
        <f t="shared" si="39"/>
        <v>-0.75362318840579712</v>
      </c>
      <c r="H299" s="14">
        <f t="shared" si="38"/>
        <v>-0.12366230677764567</v>
      </c>
    </row>
    <row r="300" spans="1:8" x14ac:dyDescent="0.2">
      <c r="A300" s="26"/>
      <c r="B300" s="28" t="s">
        <v>280</v>
      </c>
      <c r="C300" s="31">
        <v>5</v>
      </c>
      <c r="D300" s="6">
        <v>222</v>
      </c>
      <c r="E300" s="7">
        <f t="shared" si="36"/>
        <v>2.972651605231867E-3</v>
      </c>
      <c r="F300" s="7">
        <f t="shared" si="37"/>
        <v>6.1546991960077624E-2</v>
      </c>
      <c r="G300" s="7">
        <f t="shared" si="39"/>
        <v>43.4</v>
      </c>
      <c r="H300" s="14">
        <f t="shared" si="38"/>
        <v>0.12901307966706302</v>
      </c>
    </row>
    <row r="301" spans="1:8" x14ac:dyDescent="0.2">
      <c r="A301" s="26"/>
      <c r="B301" s="28" t="s">
        <v>281</v>
      </c>
      <c r="C301" s="31">
        <v>1</v>
      </c>
      <c r="D301" s="6">
        <v>2</v>
      </c>
      <c r="E301" s="7">
        <f t="shared" si="36"/>
        <v>5.9453032104637331E-4</v>
      </c>
      <c r="F301" s="7">
        <f t="shared" si="37"/>
        <v>5.5447740504574439E-4</v>
      </c>
      <c r="G301" s="7">
        <f t="shared" si="39"/>
        <v>1</v>
      </c>
      <c r="H301" s="14">
        <f t="shared" si="38"/>
        <v>5.9453032104637331E-4</v>
      </c>
    </row>
    <row r="302" spans="1:8" x14ac:dyDescent="0.2">
      <c r="A302" s="26"/>
      <c r="B302" s="28" t="s">
        <v>282</v>
      </c>
      <c r="C302" s="31">
        <v>9</v>
      </c>
      <c r="D302" s="6">
        <v>6</v>
      </c>
      <c r="E302" s="7">
        <f t="shared" si="36"/>
        <v>5.3507728894173602E-3</v>
      </c>
      <c r="F302" s="7">
        <f t="shared" si="37"/>
        <v>1.6634322151372332E-3</v>
      </c>
      <c r="G302" s="7">
        <f t="shared" si="39"/>
        <v>-0.33333333333333331</v>
      </c>
      <c r="H302" s="14">
        <f t="shared" si="38"/>
        <v>-1.7835909631391199E-3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1</v>
      </c>
      <c r="D304" s="6">
        <v>2</v>
      </c>
      <c r="E304" s="7">
        <f t="shared" si="36"/>
        <v>5.9453032104637331E-4</v>
      </c>
      <c r="F304" s="7">
        <f t="shared" si="37"/>
        <v>5.5447740504574439E-4</v>
      </c>
      <c r="G304" s="7">
        <f t="shared" si="39"/>
        <v>1</v>
      </c>
      <c r="H304" s="14">
        <f t="shared" si="38"/>
        <v>5.9453032104637331E-4</v>
      </c>
    </row>
    <row r="305" spans="1:8" x14ac:dyDescent="0.2">
      <c r="A305" s="26"/>
      <c r="B305" s="28" t="s">
        <v>285</v>
      </c>
      <c r="C305" s="31">
        <v>18</v>
      </c>
      <c r="D305" s="6">
        <v>23</v>
      </c>
      <c r="E305" s="7">
        <f t="shared" si="36"/>
        <v>1.070154577883472E-2</v>
      </c>
      <c r="F305" s="7">
        <f t="shared" si="37"/>
        <v>6.3764901580260604E-3</v>
      </c>
      <c r="G305" s="7">
        <f t="shared" si="39"/>
        <v>0.27777777777777779</v>
      </c>
      <c r="H305" s="14">
        <f t="shared" si="38"/>
        <v>2.972651605231867E-3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1</v>
      </c>
      <c r="E307" s="7" t="str">
        <f t="shared" si="36"/>
        <v/>
      </c>
      <c r="F307" s="7">
        <f t="shared" si="37"/>
        <v>2.772387025228722E-4</v>
      </c>
      <c r="G307" s="7">
        <f t="shared" si="39"/>
        <v>1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2</v>
      </c>
      <c r="D308" s="6">
        <v>17</v>
      </c>
      <c r="E308" s="7">
        <f t="shared" si="36"/>
        <v>1.1890606420927466E-3</v>
      </c>
      <c r="F308" s="7">
        <f t="shared" si="37"/>
        <v>4.7130579428888274E-3</v>
      </c>
      <c r="G308" s="7">
        <f t="shared" si="39"/>
        <v>7.5</v>
      </c>
      <c r="H308" s="14">
        <f t="shared" si="38"/>
        <v>8.9179548156956001E-3</v>
      </c>
    </row>
    <row r="309" spans="1:8" x14ac:dyDescent="0.2">
      <c r="A309" s="26"/>
      <c r="B309" s="28" t="s">
        <v>289</v>
      </c>
      <c r="C309" s="31">
        <v>2</v>
      </c>
      <c r="D309" s="6">
        <v>0</v>
      </c>
      <c r="E309" s="7">
        <f t="shared" ref="E309:E340" si="40">+IF(C309=0,"",C309/C$181)</f>
        <v>1.1890606420927466E-3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-1.1890606420927466E-3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10</v>
      </c>
      <c r="D311" s="6">
        <v>12</v>
      </c>
      <c r="E311" s="7">
        <f t="shared" si="40"/>
        <v>5.945303210463734E-3</v>
      </c>
      <c r="F311" s="7">
        <f t="shared" si="41"/>
        <v>3.3268644302744664E-3</v>
      </c>
      <c r="G311" s="7">
        <f t="shared" si="43"/>
        <v>0.2</v>
      </c>
      <c r="H311" s="14">
        <f t="shared" si="42"/>
        <v>1.1890606420927468E-3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5</v>
      </c>
      <c r="D315" s="6">
        <v>0</v>
      </c>
      <c r="E315" s="7">
        <f t="shared" si="40"/>
        <v>2.972651605231867E-3</v>
      </c>
      <c r="F315" s="7" t="str">
        <f t="shared" si="41"/>
        <v/>
      </c>
      <c r="G315" s="7">
        <f t="shared" si="43"/>
        <v>-1</v>
      </c>
      <c r="H315" s="14">
        <f t="shared" si="42"/>
        <v>-2.972651605231867E-3</v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4</v>
      </c>
      <c r="D317" s="6">
        <v>27</v>
      </c>
      <c r="E317" s="7">
        <f t="shared" si="40"/>
        <v>2.3781212841854932E-3</v>
      </c>
      <c r="F317" s="7">
        <f t="shared" si="41"/>
        <v>7.4854449681175496E-3</v>
      </c>
      <c r="G317" s="7">
        <f t="shared" si="43"/>
        <v>5.75</v>
      </c>
      <c r="H317" s="14">
        <f t="shared" si="42"/>
        <v>1.3674197384066587E-2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9</v>
      </c>
      <c r="D320" s="6">
        <v>27</v>
      </c>
      <c r="E320" s="7">
        <f t="shared" si="40"/>
        <v>5.3507728894173602E-3</v>
      </c>
      <c r="F320" s="7">
        <f t="shared" si="41"/>
        <v>7.4854449681175496E-3</v>
      </c>
      <c r="G320" s="7">
        <f t="shared" si="43"/>
        <v>2</v>
      </c>
      <c r="H320" s="14">
        <f t="shared" si="42"/>
        <v>1.070154577883472E-2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3</v>
      </c>
      <c r="D325" s="6">
        <v>0</v>
      </c>
      <c r="E325" s="7">
        <f t="shared" si="40"/>
        <v>1.7835909631391202E-3</v>
      </c>
      <c r="F325" s="7" t="str">
        <f t="shared" si="41"/>
        <v/>
      </c>
      <c r="G325" s="7">
        <f t="shared" si="43"/>
        <v>-1</v>
      </c>
      <c r="H325" s="14">
        <f t="shared" si="42"/>
        <v>-1.7835909631391202E-3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6</v>
      </c>
      <c r="E329" s="7" t="str">
        <f t="shared" si="40"/>
        <v/>
      </c>
      <c r="F329" s="7">
        <f t="shared" si="41"/>
        <v>1.6634322151372332E-3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21</v>
      </c>
      <c r="D331" s="6">
        <v>10</v>
      </c>
      <c r="E331" s="7">
        <f t="shared" si="40"/>
        <v>1.2485136741973841E-2</v>
      </c>
      <c r="F331" s="7">
        <f t="shared" si="41"/>
        <v>2.7723870252287217E-3</v>
      </c>
      <c r="G331" s="7">
        <f t="shared" si="43"/>
        <v>-0.52380952380952384</v>
      </c>
      <c r="H331" s="14">
        <f t="shared" si="42"/>
        <v>-6.5398335315101077E-3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4</v>
      </c>
      <c r="D333" s="6">
        <v>0</v>
      </c>
      <c r="E333" s="7">
        <f t="shared" si="40"/>
        <v>2.3781212841854932E-3</v>
      </c>
      <c r="F333" s="7" t="str">
        <f t="shared" si="41"/>
        <v/>
      </c>
      <c r="G333" s="7">
        <f t="shared" si="43"/>
        <v>-1</v>
      </c>
      <c r="H333" s="14">
        <f t="shared" si="42"/>
        <v>-2.3781212841854932E-3</v>
      </c>
    </row>
    <row r="334" spans="1:8" x14ac:dyDescent="0.2">
      <c r="A334" s="26"/>
      <c r="B334" s="28" t="s">
        <v>314</v>
      </c>
      <c r="C334" s="31">
        <v>0</v>
      </c>
      <c r="D334" s="6">
        <v>4</v>
      </c>
      <c r="E334" s="7" t="str">
        <f t="shared" si="40"/>
        <v/>
      </c>
      <c r="F334" s="7">
        <f t="shared" si="41"/>
        <v>1.1089548100914888E-3</v>
      </c>
      <c r="G334" s="7">
        <f t="shared" si="43"/>
        <v>1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6</v>
      </c>
      <c r="E336" s="7" t="str">
        <f t="shared" si="40"/>
        <v/>
      </c>
      <c r="F336" s="7">
        <f t="shared" si="41"/>
        <v>1.6634322151372332E-3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1</v>
      </c>
      <c r="E337" s="7" t="str">
        <f t="shared" si="40"/>
        <v/>
      </c>
      <c r="F337" s="7">
        <f t="shared" si="41"/>
        <v>2.772387025228722E-4</v>
      </c>
      <c r="G337" s="7">
        <f t="shared" si="43"/>
        <v>1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1</v>
      </c>
      <c r="E338" s="7" t="str">
        <f t="shared" si="40"/>
        <v/>
      </c>
      <c r="F338" s="7">
        <f t="shared" si="41"/>
        <v>2.772387025228722E-4</v>
      </c>
      <c r="G338" s="7">
        <f t="shared" si="43"/>
        <v>1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3</v>
      </c>
      <c r="E339" s="7" t="str">
        <f t="shared" si="40"/>
        <v/>
      </c>
      <c r="F339" s="7">
        <f t="shared" si="41"/>
        <v>8.3171610756861659E-4</v>
      </c>
      <c r="G339" s="7">
        <f t="shared" si="43"/>
        <v>1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13</v>
      </c>
      <c r="D340" s="6">
        <v>59</v>
      </c>
      <c r="E340" s="7">
        <f t="shared" si="40"/>
        <v>7.7288941736028535E-3</v>
      </c>
      <c r="F340" s="7">
        <f t="shared" si="41"/>
        <v>1.6357083448849459E-2</v>
      </c>
      <c r="G340" s="7">
        <f t="shared" si="43"/>
        <v>3.5384615384615383</v>
      </c>
      <c r="H340" s="14">
        <f t="shared" si="42"/>
        <v>2.7348394768133173E-2</v>
      </c>
    </row>
    <row r="341" spans="1:8" x14ac:dyDescent="0.2">
      <c r="A341" s="26"/>
      <c r="B341" s="28" t="s">
        <v>321</v>
      </c>
      <c r="C341" s="31">
        <v>1</v>
      </c>
      <c r="D341" s="6">
        <v>0</v>
      </c>
      <c r="E341" s="7">
        <f t="shared" ref="E341:E356" si="44">+IF(C341=0,"",C341/C$181)</f>
        <v>5.9453032104637331E-4</v>
      </c>
      <c r="F341" s="7" t="str">
        <f t="shared" ref="F341:F356" si="45">+IF(D341=0,"",D341/D$181)</f>
        <v/>
      </c>
      <c r="G341" s="7">
        <f t="shared" si="43"/>
        <v>-1</v>
      </c>
      <c r="H341" s="14">
        <f t="shared" ref="H341:H356" si="46">+IF(OR(AND(E341=""),(G341="")),"",E341*G341)</f>
        <v>-5.9453032104637331E-4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3</v>
      </c>
      <c r="E345" s="7" t="str">
        <f t="shared" si="44"/>
        <v/>
      </c>
      <c r="F345" s="7">
        <f t="shared" si="45"/>
        <v>8.3171610756861659E-4</v>
      </c>
      <c r="G345" s="7">
        <f t="shared" si="47"/>
        <v>1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1</v>
      </c>
      <c r="E347" s="7" t="str">
        <f t="shared" si="44"/>
        <v/>
      </c>
      <c r="F347" s="7">
        <f t="shared" si="45"/>
        <v>2.772387025228722E-4</v>
      </c>
      <c r="G347" s="7">
        <f t="shared" si="47"/>
        <v>1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1</v>
      </c>
      <c r="D348" s="6">
        <v>2</v>
      </c>
      <c r="E348" s="7">
        <f t="shared" si="44"/>
        <v>5.9453032104637331E-4</v>
      </c>
      <c r="F348" s="7">
        <f t="shared" si="45"/>
        <v>5.5447740504574439E-4</v>
      </c>
      <c r="G348" s="7">
        <f t="shared" si="47"/>
        <v>1</v>
      </c>
      <c r="H348" s="14">
        <f t="shared" si="46"/>
        <v>5.9453032104637331E-4</v>
      </c>
    </row>
    <row r="349" spans="1:8" x14ac:dyDescent="0.2">
      <c r="A349" s="26"/>
      <c r="B349" s="28" t="s">
        <v>329</v>
      </c>
      <c r="C349" s="31">
        <v>1</v>
      </c>
      <c r="D349" s="6">
        <v>1</v>
      </c>
      <c r="E349" s="7">
        <f t="shared" si="44"/>
        <v>5.9453032104637331E-4</v>
      </c>
      <c r="F349" s="7">
        <f t="shared" si="45"/>
        <v>2.772387025228722E-4</v>
      </c>
      <c r="G349" s="7">
        <f t="shared" si="47"/>
        <v>0</v>
      </c>
      <c r="H349" s="14">
        <f t="shared" si="46"/>
        <v>0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1</v>
      </c>
      <c r="D351" s="6">
        <v>0</v>
      </c>
      <c r="E351" s="7">
        <f t="shared" si="44"/>
        <v>5.9453032104637331E-4</v>
      </c>
      <c r="F351" s="7" t="str">
        <f t="shared" si="45"/>
        <v/>
      </c>
      <c r="G351" s="7">
        <f t="shared" si="47"/>
        <v>-1</v>
      </c>
      <c r="H351" s="14">
        <f t="shared" si="46"/>
        <v>-5.9453032104637331E-4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1</v>
      </c>
      <c r="E354" s="7" t="str">
        <f t="shared" si="44"/>
        <v/>
      </c>
      <c r="F354" s="7">
        <f t="shared" si="45"/>
        <v>2.772387025228722E-4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2</v>
      </c>
      <c r="D356" s="15">
        <v>0</v>
      </c>
      <c r="E356" s="16">
        <f t="shared" si="44"/>
        <v>1.1890606420927466E-3</v>
      </c>
      <c r="F356" s="16" t="str">
        <f t="shared" si="45"/>
        <v/>
      </c>
      <c r="G356" s="16">
        <f t="shared" si="47"/>
        <v>-1</v>
      </c>
      <c r="H356" s="17">
        <f t="shared" si="46"/>
        <v>-1.1890606420927466E-3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7123</v>
      </c>
      <c r="D362" s="10">
        <f>SUM(D363:D595)</f>
        <v>8276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0.16186999859609716</v>
      </c>
      <c r="H362" s="24">
        <f t="shared" ref="H362:H425" si="50">+IF(OR(AND(E362=""),(G362="")),"",E362*G362)</f>
        <v>0.16186999859609716</v>
      </c>
    </row>
    <row r="363" spans="1:8" x14ac:dyDescent="0.2">
      <c r="A363" s="26"/>
      <c r="B363" s="27" t="s">
        <v>337</v>
      </c>
      <c r="C363" s="30">
        <v>43</v>
      </c>
      <c r="D363" s="11">
        <v>46</v>
      </c>
      <c r="E363" s="12">
        <f t="shared" si="48"/>
        <v>6.0367822546679769E-3</v>
      </c>
      <c r="F363" s="12">
        <f t="shared" si="49"/>
        <v>5.5582406959884005E-3</v>
      </c>
      <c r="G363" s="12">
        <f t="shared" ref="G363:G426" si="51">+IF(AND(C363=0,D363=0)," ",IF(C363=0,1,IF(D363=0,-1,(D363-C363)/C363)))</f>
        <v>6.9767441860465115E-2</v>
      </c>
      <c r="H363" s="13">
        <f t="shared" si="50"/>
        <v>4.2117085497683559E-4</v>
      </c>
    </row>
    <row r="364" spans="1:8" x14ac:dyDescent="0.2">
      <c r="A364" s="26"/>
      <c r="B364" s="28" t="s">
        <v>338</v>
      </c>
      <c r="C364" s="31">
        <v>12</v>
      </c>
      <c r="D364" s="6">
        <v>1</v>
      </c>
      <c r="E364" s="7">
        <f t="shared" si="48"/>
        <v>1.6846834199073424E-3</v>
      </c>
      <c r="F364" s="7">
        <f t="shared" si="49"/>
        <v>1.208313194780087E-4</v>
      </c>
      <c r="G364" s="7">
        <f t="shared" si="51"/>
        <v>-0.91666666666666663</v>
      </c>
      <c r="H364" s="14">
        <f t="shared" si="50"/>
        <v>-1.5442931349150637E-3</v>
      </c>
    </row>
    <row r="365" spans="1:8" x14ac:dyDescent="0.2">
      <c r="A365" s="26"/>
      <c r="B365" s="28" t="s">
        <v>339</v>
      </c>
      <c r="C365" s="31">
        <v>2</v>
      </c>
      <c r="D365" s="6">
        <v>4</v>
      </c>
      <c r="E365" s="7">
        <f t="shared" si="48"/>
        <v>2.8078056998455706E-4</v>
      </c>
      <c r="F365" s="7">
        <f t="shared" si="49"/>
        <v>4.833252779120348E-4</v>
      </c>
      <c r="G365" s="7">
        <f t="shared" si="51"/>
        <v>1</v>
      </c>
      <c r="H365" s="14">
        <f t="shared" si="50"/>
        <v>2.8078056998455706E-4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290</v>
      </c>
      <c r="D368" s="6">
        <v>284</v>
      </c>
      <c r="E368" s="7">
        <f t="shared" si="48"/>
        <v>4.0713182647760776E-2</v>
      </c>
      <c r="F368" s="7">
        <f t="shared" si="49"/>
        <v>3.4316094731754468E-2</v>
      </c>
      <c r="G368" s="7">
        <f t="shared" si="51"/>
        <v>-2.0689655172413793E-2</v>
      </c>
      <c r="H368" s="14">
        <f t="shared" si="50"/>
        <v>-8.4234170995367119E-4</v>
      </c>
    </row>
    <row r="369" spans="1:8" x14ac:dyDescent="0.2">
      <c r="A369" s="26"/>
      <c r="B369" s="28" t="s">
        <v>343</v>
      </c>
      <c r="C369" s="31">
        <v>19</v>
      </c>
      <c r="D369" s="6">
        <v>12</v>
      </c>
      <c r="E369" s="7">
        <f t="shared" si="48"/>
        <v>2.6674154148532921E-3</v>
      </c>
      <c r="F369" s="7">
        <f t="shared" si="49"/>
        <v>1.4499758337361043E-3</v>
      </c>
      <c r="G369" s="7">
        <f t="shared" si="51"/>
        <v>-0.36842105263157893</v>
      </c>
      <c r="H369" s="14">
        <f t="shared" si="50"/>
        <v>-9.8273199494594977E-4</v>
      </c>
    </row>
    <row r="370" spans="1:8" x14ac:dyDescent="0.2">
      <c r="A370" s="26"/>
      <c r="B370" s="28" t="s">
        <v>344</v>
      </c>
      <c r="C370" s="31">
        <v>1</v>
      </c>
      <c r="D370" s="6">
        <v>29</v>
      </c>
      <c r="E370" s="7">
        <f t="shared" si="48"/>
        <v>1.4039028499227853E-4</v>
      </c>
      <c r="F370" s="7">
        <f t="shared" si="49"/>
        <v>3.5041082648622525E-3</v>
      </c>
      <c r="G370" s="7">
        <f t="shared" si="51"/>
        <v>28</v>
      </c>
      <c r="H370" s="14">
        <f t="shared" si="50"/>
        <v>3.9309279797837991E-3</v>
      </c>
    </row>
    <row r="371" spans="1:8" x14ac:dyDescent="0.2">
      <c r="A371" s="26"/>
      <c r="B371" s="28" t="s">
        <v>345</v>
      </c>
      <c r="C371" s="31">
        <v>32</v>
      </c>
      <c r="D371" s="6">
        <v>53</v>
      </c>
      <c r="E371" s="7">
        <f t="shared" si="48"/>
        <v>4.492489119752913E-3</v>
      </c>
      <c r="F371" s="7">
        <f t="shared" si="49"/>
        <v>6.4040599323344615E-3</v>
      </c>
      <c r="G371" s="7">
        <f t="shared" si="51"/>
        <v>0.65625</v>
      </c>
      <c r="H371" s="14">
        <f t="shared" si="50"/>
        <v>2.9481959848378491E-3</v>
      </c>
    </row>
    <row r="372" spans="1:8" x14ac:dyDescent="0.2">
      <c r="A372" s="26"/>
      <c r="B372" s="28" t="s">
        <v>346</v>
      </c>
      <c r="C372" s="31">
        <v>4</v>
      </c>
      <c r="D372" s="6">
        <v>3</v>
      </c>
      <c r="E372" s="7">
        <f t="shared" si="48"/>
        <v>5.6156113996911412E-4</v>
      </c>
      <c r="F372" s="7">
        <f t="shared" si="49"/>
        <v>3.6249395843402607E-4</v>
      </c>
      <c r="G372" s="7">
        <f t="shared" si="51"/>
        <v>-0.25</v>
      </c>
      <c r="H372" s="14">
        <f t="shared" si="50"/>
        <v>-1.4039028499227853E-4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59</v>
      </c>
      <c r="D374" s="6">
        <v>236</v>
      </c>
      <c r="E374" s="7">
        <f t="shared" si="48"/>
        <v>8.2830268145444343E-3</v>
      </c>
      <c r="F374" s="7">
        <f t="shared" si="49"/>
        <v>2.8516191396810053E-2</v>
      </c>
      <c r="G374" s="7">
        <f t="shared" si="51"/>
        <v>3</v>
      </c>
      <c r="H374" s="14">
        <f t="shared" si="50"/>
        <v>2.4849080443633303E-2</v>
      </c>
    </row>
    <row r="375" spans="1:8" x14ac:dyDescent="0.2">
      <c r="A375" s="26"/>
      <c r="B375" s="28" t="s">
        <v>349</v>
      </c>
      <c r="C375" s="31">
        <v>15</v>
      </c>
      <c r="D375" s="6">
        <v>101</v>
      </c>
      <c r="E375" s="7">
        <f t="shared" si="48"/>
        <v>2.1058542748841778E-3</v>
      </c>
      <c r="F375" s="7">
        <f t="shared" si="49"/>
        <v>1.220396326727888E-2</v>
      </c>
      <c r="G375" s="7">
        <f t="shared" si="51"/>
        <v>5.7333333333333334</v>
      </c>
      <c r="H375" s="14">
        <f t="shared" si="50"/>
        <v>1.2073564509335952E-2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56</v>
      </c>
      <c r="D377" s="6">
        <v>15</v>
      </c>
      <c r="E377" s="7">
        <f t="shared" si="48"/>
        <v>7.8618559595675982E-3</v>
      </c>
      <c r="F377" s="7">
        <f t="shared" si="49"/>
        <v>1.8124697921701304E-3</v>
      </c>
      <c r="G377" s="7">
        <f t="shared" si="51"/>
        <v>-0.7321428571428571</v>
      </c>
      <c r="H377" s="14">
        <f t="shared" si="50"/>
        <v>-5.7560016846834195E-3</v>
      </c>
    </row>
    <row r="378" spans="1:8" x14ac:dyDescent="0.2">
      <c r="A378" s="26"/>
      <c r="B378" s="28" t="s">
        <v>352</v>
      </c>
      <c r="C378" s="31">
        <v>7</v>
      </c>
      <c r="D378" s="6">
        <v>398</v>
      </c>
      <c r="E378" s="7">
        <f t="shared" si="48"/>
        <v>9.8273199494594977E-4</v>
      </c>
      <c r="F378" s="7">
        <f t="shared" si="49"/>
        <v>4.8090865152247461E-2</v>
      </c>
      <c r="G378" s="7">
        <f t="shared" si="51"/>
        <v>55.857142857142854</v>
      </c>
      <c r="H378" s="14">
        <f t="shared" si="50"/>
        <v>5.4892601431980909E-2</v>
      </c>
    </row>
    <row r="379" spans="1:8" x14ac:dyDescent="0.2">
      <c r="A379" s="26"/>
      <c r="B379" s="28" t="s">
        <v>353</v>
      </c>
      <c r="C379" s="31">
        <v>6</v>
      </c>
      <c r="D379" s="6">
        <v>29</v>
      </c>
      <c r="E379" s="7">
        <f t="shared" si="48"/>
        <v>8.4234170995367119E-4</v>
      </c>
      <c r="F379" s="7">
        <f t="shared" si="49"/>
        <v>3.5041082648622525E-3</v>
      </c>
      <c r="G379" s="7">
        <f t="shared" si="51"/>
        <v>3.8333333333333335</v>
      </c>
      <c r="H379" s="14">
        <f t="shared" si="50"/>
        <v>3.2289765548224065E-3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1</v>
      </c>
      <c r="E381" s="7" t="str">
        <f t="shared" si="48"/>
        <v/>
      </c>
      <c r="F381" s="7">
        <f t="shared" si="49"/>
        <v>1.208313194780087E-4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824</v>
      </c>
      <c r="D382" s="6">
        <v>1724</v>
      </c>
      <c r="E382" s="7">
        <f t="shared" si="48"/>
        <v>0.11568159483363752</v>
      </c>
      <c r="F382" s="7">
        <f t="shared" si="49"/>
        <v>0.208313194780087</v>
      </c>
      <c r="G382" s="7">
        <f t="shared" si="51"/>
        <v>1.0922330097087378</v>
      </c>
      <c r="H382" s="14">
        <f t="shared" si="50"/>
        <v>0.12635125649305068</v>
      </c>
    </row>
    <row r="383" spans="1:8" x14ac:dyDescent="0.2">
      <c r="A383" s="26"/>
      <c r="B383" s="28" t="s">
        <v>357</v>
      </c>
      <c r="C383" s="31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14" t="str">
        <f t="shared" si="50"/>
        <v/>
      </c>
    </row>
    <row r="384" spans="1:8" x14ac:dyDescent="0.2">
      <c r="A384" s="26"/>
      <c r="B384" s="28" t="s">
        <v>358</v>
      </c>
      <c r="C384" s="31">
        <v>0</v>
      </c>
      <c r="D384" s="6">
        <v>1</v>
      </c>
      <c r="E384" s="7" t="str">
        <f t="shared" si="48"/>
        <v/>
      </c>
      <c r="F384" s="7">
        <f t="shared" si="49"/>
        <v>1.208313194780087E-4</v>
      </c>
      <c r="G384" s="7">
        <f t="shared" si="51"/>
        <v>1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31</v>
      </c>
      <c r="D385" s="6">
        <v>17</v>
      </c>
      <c r="E385" s="7">
        <f t="shared" si="48"/>
        <v>4.3520988347606343E-3</v>
      </c>
      <c r="F385" s="7">
        <f t="shared" si="49"/>
        <v>2.054132431126148E-3</v>
      </c>
      <c r="G385" s="7">
        <f t="shared" si="51"/>
        <v>-0.45161290322580644</v>
      </c>
      <c r="H385" s="14">
        <f t="shared" si="50"/>
        <v>-1.9654639898918991E-3</v>
      </c>
    </row>
    <row r="386" spans="1:8" x14ac:dyDescent="0.2">
      <c r="A386" s="26"/>
      <c r="B386" s="28" t="s">
        <v>360</v>
      </c>
      <c r="C386" s="31">
        <v>178</v>
      </c>
      <c r="D386" s="6">
        <v>120</v>
      </c>
      <c r="E386" s="7">
        <f t="shared" si="48"/>
        <v>2.498947072862558E-2</v>
      </c>
      <c r="F386" s="7">
        <f t="shared" si="49"/>
        <v>1.4499758337361043E-2</v>
      </c>
      <c r="G386" s="7">
        <f t="shared" si="51"/>
        <v>-0.3258426966292135</v>
      </c>
      <c r="H386" s="14">
        <f t="shared" si="50"/>
        <v>-8.1426365295521556E-3</v>
      </c>
    </row>
    <row r="387" spans="1:8" x14ac:dyDescent="0.2">
      <c r="A387" s="26"/>
      <c r="B387" s="28" t="s">
        <v>361</v>
      </c>
      <c r="C387" s="31">
        <v>66</v>
      </c>
      <c r="D387" s="6">
        <v>9</v>
      </c>
      <c r="E387" s="7">
        <f t="shared" si="48"/>
        <v>9.2657588094903834E-3</v>
      </c>
      <c r="F387" s="7">
        <f t="shared" si="49"/>
        <v>1.0874818753020784E-3</v>
      </c>
      <c r="G387" s="7">
        <f t="shared" si="51"/>
        <v>-0.86363636363636365</v>
      </c>
      <c r="H387" s="14">
        <f t="shared" si="50"/>
        <v>-8.0022462445598769E-3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2</v>
      </c>
      <c r="D389" s="6">
        <v>1</v>
      </c>
      <c r="E389" s="7">
        <f t="shared" si="48"/>
        <v>2.8078056998455706E-4</v>
      </c>
      <c r="F389" s="7">
        <f t="shared" si="49"/>
        <v>1.208313194780087E-4</v>
      </c>
      <c r="G389" s="7">
        <f t="shared" si="51"/>
        <v>-0.5</v>
      </c>
      <c r="H389" s="14">
        <f t="shared" si="50"/>
        <v>-1.4039028499227853E-4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3</v>
      </c>
      <c r="E391" s="7" t="str">
        <f t="shared" si="48"/>
        <v/>
      </c>
      <c r="F391" s="7">
        <f t="shared" si="49"/>
        <v>3.6249395843402607E-4</v>
      </c>
      <c r="G391" s="7">
        <f t="shared" si="51"/>
        <v>1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2</v>
      </c>
      <c r="D392" s="6">
        <v>1</v>
      </c>
      <c r="E392" s="7">
        <f t="shared" si="48"/>
        <v>2.8078056998455706E-4</v>
      </c>
      <c r="F392" s="7">
        <f t="shared" si="49"/>
        <v>1.208313194780087E-4</v>
      </c>
      <c r="G392" s="7">
        <f t="shared" si="51"/>
        <v>-0.5</v>
      </c>
      <c r="H392" s="14">
        <f t="shared" si="50"/>
        <v>-1.4039028499227853E-4</v>
      </c>
    </row>
    <row r="393" spans="1:8" x14ac:dyDescent="0.2">
      <c r="A393" s="26"/>
      <c r="B393" s="28" t="s">
        <v>367</v>
      </c>
      <c r="C393" s="31">
        <v>11</v>
      </c>
      <c r="D393" s="6">
        <v>57</v>
      </c>
      <c r="E393" s="7">
        <f t="shared" si="48"/>
        <v>1.5442931349150639E-3</v>
      </c>
      <c r="F393" s="7">
        <f t="shared" si="49"/>
        <v>6.8873852102464958E-3</v>
      </c>
      <c r="G393" s="7">
        <f t="shared" si="51"/>
        <v>4.1818181818181817</v>
      </c>
      <c r="H393" s="14">
        <f t="shared" si="50"/>
        <v>6.4579531096448121E-3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6</v>
      </c>
      <c r="E395" s="7" t="str">
        <f t="shared" si="48"/>
        <v/>
      </c>
      <c r="F395" s="7">
        <f t="shared" si="49"/>
        <v>7.2498791686805215E-4</v>
      </c>
      <c r="G395" s="7">
        <f t="shared" si="51"/>
        <v>1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16</v>
      </c>
      <c r="D396" s="6">
        <v>68</v>
      </c>
      <c r="E396" s="7">
        <f t="shared" si="48"/>
        <v>2.2462445598764565E-3</v>
      </c>
      <c r="F396" s="7">
        <f t="shared" si="49"/>
        <v>8.2165297245045919E-3</v>
      </c>
      <c r="G396" s="7">
        <f t="shared" si="51"/>
        <v>3.25</v>
      </c>
      <c r="H396" s="14">
        <f t="shared" si="50"/>
        <v>7.3002948195984834E-3</v>
      </c>
    </row>
    <row r="397" spans="1:8" x14ac:dyDescent="0.2">
      <c r="A397" s="26"/>
      <c r="B397" s="28" t="s">
        <v>371</v>
      </c>
      <c r="C397" s="31">
        <v>91</v>
      </c>
      <c r="D397" s="6">
        <v>52</v>
      </c>
      <c r="E397" s="7">
        <f t="shared" si="48"/>
        <v>1.2775515934297347E-2</v>
      </c>
      <c r="F397" s="7">
        <f t="shared" si="49"/>
        <v>6.2832286128564523E-3</v>
      </c>
      <c r="G397" s="7">
        <f t="shared" si="51"/>
        <v>-0.42857142857142855</v>
      </c>
      <c r="H397" s="14">
        <f t="shared" si="50"/>
        <v>-5.475221114698863E-3</v>
      </c>
    </row>
    <row r="398" spans="1:8" x14ac:dyDescent="0.2">
      <c r="A398" s="26"/>
      <c r="B398" s="28" t="s">
        <v>372</v>
      </c>
      <c r="C398" s="31">
        <v>5</v>
      </c>
      <c r="D398" s="6">
        <v>1</v>
      </c>
      <c r="E398" s="7">
        <f t="shared" si="48"/>
        <v>7.0195142496139271E-4</v>
      </c>
      <c r="F398" s="7">
        <f t="shared" si="49"/>
        <v>1.208313194780087E-4</v>
      </c>
      <c r="G398" s="7">
        <f t="shared" si="51"/>
        <v>-0.8</v>
      </c>
      <c r="H398" s="14">
        <f t="shared" si="50"/>
        <v>-5.6156113996911423E-4</v>
      </c>
    </row>
    <row r="399" spans="1:8" x14ac:dyDescent="0.2">
      <c r="A399" s="26"/>
      <c r="B399" s="28" t="s">
        <v>373</v>
      </c>
      <c r="C399" s="31">
        <v>20</v>
      </c>
      <c r="D399" s="6">
        <v>1</v>
      </c>
      <c r="E399" s="7">
        <f t="shared" si="48"/>
        <v>2.8078056998455708E-3</v>
      </c>
      <c r="F399" s="7">
        <f t="shared" si="49"/>
        <v>1.208313194780087E-4</v>
      </c>
      <c r="G399" s="7">
        <f t="shared" si="51"/>
        <v>-0.95</v>
      </c>
      <c r="H399" s="14">
        <f t="shared" si="50"/>
        <v>-2.6674154148532921E-3</v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183</v>
      </c>
      <c r="D401" s="6">
        <v>110</v>
      </c>
      <c r="E401" s="7">
        <f t="shared" si="48"/>
        <v>2.5691422153586971E-2</v>
      </c>
      <c r="F401" s="7">
        <f t="shared" si="49"/>
        <v>1.3291445142580956E-2</v>
      </c>
      <c r="G401" s="7">
        <f t="shared" si="51"/>
        <v>-0.39890710382513661</v>
      </c>
      <c r="H401" s="14">
        <f t="shared" si="50"/>
        <v>-1.0248490804436333E-2</v>
      </c>
    </row>
    <row r="402" spans="1:8" x14ac:dyDescent="0.2">
      <c r="A402" s="26"/>
      <c r="B402" s="28" t="s">
        <v>376</v>
      </c>
      <c r="C402" s="31">
        <v>13</v>
      </c>
      <c r="D402" s="6">
        <v>0</v>
      </c>
      <c r="E402" s="7">
        <f t="shared" si="48"/>
        <v>1.8250737048996209E-3</v>
      </c>
      <c r="F402" s="7" t="str">
        <f t="shared" si="49"/>
        <v/>
      </c>
      <c r="G402" s="7">
        <f t="shared" si="51"/>
        <v>-1</v>
      </c>
      <c r="H402" s="14">
        <f t="shared" si="50"/>
        <v>-1.8250737048996209E-3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448</v>
      </c>
      <c r="E404" s="7">
        <f t="shared" si="48"/>
        <v>1.4039028499227853E-4</v>
      </c>
      <c r="F404" s="7">
        <f t="shared" si="49"/>
        <v>5.4132431126147899E-2</v>
      </c>
      <c r="G404" s="7">
        <f t="shared" si="51"/>
        <v>447</v>
      </c>
      <c r="H404" s="14">
        <f t="shared" si="50"/>
        <v>6.2754457391548502E-2</v>
      </c>
    </row>
    <row r="405" spans="1:8" x14ac:dyDescent="0.2">
      <c r="A405" s="26"/>
      <c r="B405" s="28" t="s">
        <v>379</v>
      </c>
      <c r="C405" s="31">
        <v>10</v>
      </c>
      <c r="D405" s="6">
        <v>0</v>
      </c>
      <c r="E405" s="7">
        <f t="shared" si="48"/>
        <v>1.4039028499227854E-3</v>
      </c>
      <c r="F405" s="7" t="str">
        <f t="shared" si="49"/>
        <v/>
      </c>
      <c r="G405" s="7">
        <f t="shared" si="51"/>
        <v>-1</v>
      </c>
      <c r="H405" s="14">
        <f t="shared" si="50"/>
        <v>-1.4039028499227854E-3</v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2</v>
      </c>
      <c r="D409" s="6">
        <v>1</v>
      </c>
      <c r="E409" s="7">
        <f t="shared" si="48"/>
        <v>2.8078056998455706E-4</v>
      </c>
      <c r="F409" s="7">
        <f t="shared" si="49"/>
        <v>1.208313194780087E-4</v>
      </c>
      <c r="G409" s="7">
        <f t="shared" si="51"/>
        <v>-0.5</v>
      </c>
      <c r="H409" s="14">
        <f t="shared" si="50"/>
        <v>-1.4039028499227853E-4</v>
      </c>
    </row>
    <row r="410" spans="1:8" x14ac:dyDescent="0.2">
      <c r="A410" s="26"/>
      <c r="B410" s="28" t="s">
        <v>384</v>
      </c>
      <c r="C410" s="31">
        <v>1818</v>
      </c>
      <c r="D410" s="6">
        <v>1253</v>
      </c>
      <c r="E410" s="7">
        <f t="shared" si="48"/>
        <v>0.25522953811596238</v>
      </c>
      <c r="F410" s="7">
        <f t="shared" si="49"/>
        <v>0.15140164330594491</v>
      </c>
      <c r="G410" s="7">
        <f t="shared" si="51"/>
        <v>-0.3107810781078108</v>
      </c>
      <c r="H410" s="14">
        <f t="shared" si="50"/>
        <v>-7.9320511020637377E-2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2</v>
      </c>
      <c r="D412" s="6">
        <v>0</v>
      </c>
      <c r="E412" s="7">
        <f t="shared" si="48"/>
        <v>2.8078056998455706E-4</v>
      </c>
      <c r="F412" s="7" t="str">
        <f t="shared" si="49"/>
        <v/>
      </c>
      <c r="G412" s="7">
        <f t="shared" si="51"/>
        <v>-1</v>
      </c>
      <c r="H412" s="14">
        <f t="shared" si="50"/>
        <v>-2.8078056998455706E-4</v>
      </c>
    </row>
    <row r="413" spans="1:8" x14ac:dyDescent="0.2">
      <c r="A413" s="26"/>
      <c r="B413" s="28" t="s">
        <v>387</v>
      </c>
      <c r="C413" s="31">
        <v>301</v>
      </c>
      <c r="D413" s="6">
        <v>146</v>
      </c>
      <c r="E413" s="7">
        <f t="shared" si="48"/>
        <v>4.2257475782675837E-2</v>
      </c>
      <c r="F413" s="7">
        <f t="shared" si="49"/>
        <v>1.7641372643789271E-2</v>
      </c>
      <c r="G413" s="7">
        <f t="shared" si="51"/>
        <v>-0.51495016611295685</v>
      </c>
      <c r="H413" s="14">
        <f t="shared" si="50"/>
        <v>-2.1760494173803175E-2</v>
      </c>
    </row>
    <row r="414" spans="1:8" x14ac:dyDescent="0.2">
      <c r="A414" s="26"/>
      <c r="B414" s="28" t="s">
        <v>388</v>
      </c>
      <c r="C414" s="31">
        <v>601</v>
      </c>
      <c r="D414" s="6">
        <v>327</v>
      </c>
      <c r="E414" s="7">
        <f t="shared" si="48"/>
        <v>8.4374561280359403E-2</v>
      </c>
      <c r="F414" s="7">
        <f t="shared" si="49"/>
        <v>3.9511841469308848E-2</v>
      </c>
      <c r="G414" s="7">
        <f t="shared" si="51"/>
        <v>-0.45590682196339433</v>
      </c>
      <c r="H414" s="14">
        <f t="shared" si="50"/>
        <v>-3.8466938087884317E-2</v>
      </c>
    </row>
    <row r="415" spans="1:8" x14ac:dyDescent="0.2">
      <c r="A415" s="26"/>
      <c r="B415" s="28" t="s">
        <v>389</v>
      </c>
      <c r="C415" s="31">
        <v>59</v>
      </c>
      <c r="D415" s="6">
        <v>90</v>
      </c>
      <c r="E415" s="7">
        <f t="shared" si="48"/>
        <v>8.2830268145444343E-3</v>
      </c>
      <c r="F415" s="7">
        <f t="shared" si="49"/>
        <v>1.0874818753020783E-2</v>
      </c>
      <c r="G415" s="7">
        <f t="shared" si="51"/>
        <v>0.52542372881355937</v>
      </c>
      <c r="H415" s="14">
        <f t="shared" si="50"/>
        <v>4.3520988347606352E-3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2</v>
      </c>
      <c r="D417" s="6">
        <v>7</v>
      </c>
      <c r="E417" s="7">
        <f t="shared" si="48"/>
        <v>2.8078056998455706E-4</v>
      </c>
      <c r="F417" s="7">
        <f t="shared" si="49"/>
        <v>8.4581923634606093E-4</v>
      </c>
      <c r="G417" s="7">
        <f t="shared" si="51"/>
        <v>2.5</v>
      </c>
      <c r="H417" s="14">
        <f t="shared" si="50"/>
        <v>7.019514249613926E-4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20</v>
      </c>
      <c r="D419" s="6">
        <v>29</v>
      </c>
      <c r="E419" s="7">
        <f t="shared" si="48"/>
        <v>2.8078056998455708E-3</v>
      </c>
      <c r="F419" s="7">
        <f t="shared" si="49"/>
        <v>3.5041082648622525E-3</v>
      </c>
      <c r="G419" s="7">
        <f t="shared" si="51"/>
        <v>0.45</v>
      </c>
      <c r="H419" s="14">
        <f t="shared" si="50"/>
        <v>1.2635125649305069E-3</v>
      </c>
    </row>
    <row r="420" spans="1:8" x14ac:dyDescent="0.2">
      <c r="A420" s="26"/>
      <c r="B420" s="28" t="s">
        <v>394</v>
      </c>
      <c r="C420" s="31">
        <v>0</v>
      </c>
      <c r="D420" s="6">
        <v>9</v>
      </c>
      <c r="E420" s="7" t="str">
        <f t="shared" si="48"/>
        <v/>
      </c>
      <c r="F420" s="7">
        <f t="shared" si="49"/>
        <v>1.0874818753020784E-3</v>
      </c>
      <c r="G420" s="7">
        <f t="shared" si="51"/>
        <v>1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21</v>
      </c>
      <c r="E421" s="7" t="str">
        <f t="shared" si="48"/>
        <v/>
      </c>
      <c r="F421" s="7">
        <f t="shared" si="49"/>
        <v>2.5374577090381827E-3</v>
      </c>
      <c r="G421" s="7">
        <f t="shared" si="51"/>
        <v>1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1</v>
      </c>
      <c r="D423" s="6">
        <v>1</v>
      </c>
      <c r="E423" s="7">
        <f t="shared" si="48"/>
        <v>1.4039028499227853E-4</v>
      </c>
      <c r="F423" s="7">
        <f t="shared" si="49"/>
        <v>1.208313194780087E-4</v>
      </c>
      <c r="G423" s="7">
        <f t="shared" si="51"/>
        <v>0</v>
      </c>
      <c r="H423" s="14">
        <f t="shared" si="50"/>
        <v>0</v>
      </c>
    </row>
    <row r="424" spans="1:8" ht="25.5" x14ac:dyDescent="0.2">
      <c r="A424" s="26"/>
      <c r="B424" s="28" t="s">
        <v>398</v>
      </c>
      <c r="C424" s="31">
        <v>5</v>
      </c>
      <c r="D424" s="6">
        <v>12</v>
      </c>
      <c r="E424" s="7">
        <f t="shared" si="48"/>
        <v>7.0195142496139271E-4</v>
      </c>
      <c r="F424" s="7">
        <f t="shared" si="49"/>
        <v>1.4499758337361043E-3</v>
      </c>
      <c r="G424" s="7">
        <f t="shared" si="51"/>
        <v>1.4</v>
      </c>
      <c r="H424" s="14">
        <f t="shared" si="50"/>
        <v>9.8273199494594977E-4</v>
      </c>
    </row>
    <row r="425" spans="1:8" x14ac:dyDescent="0.2">
      <c r="A425" s="26"/>
      <c r="B425" s="28" t="s">
        <v>399</v>
      </c>
      <c r="C425" s="31">
        <v>8</v>
      </c>
      <c r="D425" s="6">
        <v>8</v>
      </c>
      <c r="E425" s="7">
        <f t="shared" si="48"/>
        <v>1.1231222799382282E-3</v>
      </c>
      <c r="F425" s="7">
        <f t="shared" si="49"/>
        <v>9.666505558240696E-4</v>
      </c>
      <c r="G425" s="7">
        <f t="shared" si="51"/>
        <v>0</v>
      </c>
      <c r="H425" s="14">
        <f t="shared" si="50"/>
        <v>0</v>
      </c>
    </row>
    <row r="426" spans="1:8" x14ac:dyDescent="0.2">
      <c r="A426" s="26"/>
      <c r="B426" s="28" t="s">
        <v>400</v>
      </c>
      <c r="C426" s="31">
        <v>84</v>
      </c>
      <c r="D426" s="6">
        <v>94</v>
      </c>
      <c r="E426" s="7">
        <f t="shared" ref="E426:E489" si="52">+IF(C426=0,"",C426/C$362)</f>
        <v>1.1792783939351396E-2</v>
      </c>
      <c r="F426" s="7">
        <f t="shared" ref="F426:F489" si="53">+IF(D426=0,"",D426/D$362)</f>
        <v>1.1358144030932818E-2</v>
      </c>
      <c r="G426" s="7">
        <f t="shared" si="51"/>
        <v>0.11904761904761904</v>
      </c>
      <c r="H426" s="14">
        <f t="shared" ref="H426:H489" si="54">+IF(OR(AND(E426=""),(G426="")),"",E426*G426)</f>
        <v>1.4039028499227852E-3</v>
      </c>
    </row>
    <row r="427" spans="1:8" x14ac:dyDescent="0.2">
      <c r="A427" s="26"/>
      <c r="B427" s="28" t="s">
        <v>401</v>
      </c>
      <c r="C427" s="31">
        <v>42</v>
      </c>
      <c r="D427" s="6">
        <v>8</v>
      </c>
      <c r="E427" s="7">
        <f t="shared" si="52"/>
        <v>5.8963919696756982E-3</v>
      </c>
      <c r="F427" s="7">
        <f t="shared" si="53"/>
        <v>9.666505558240696E-4</v>
      </c>
      <c r="G427" s="7">
        <f t="shared" ref="G427:G490" si="55">+IF(AND(C427=0,D427=0)," ",IF(C427=0,1,IF(D427=0,-1,(D427-C427)/C427)))</f>
        <v>-0.80952380952380953</v>
      </c>
      <c r="H427" s="14">
        <f t="shared" si="54"/>
        <v>-4.7732696897374704E-3</v>
      </c>
    </row>
    <row r="428" spans="1:8" x14ac:dyDescent="0.2">
      <c r="A428" s="26"/>
      <c r="B428" s="28" t="s">
        <v>402</v>
      </c>
      <c r="C428" s="31">
        <v>57</v>
      </c>
      <c r="D428" s="6">
        <v>40</v>
      </c>
      <c r="E428" s="7">
        <f t="shared" si="52"/>
        <v>8.0022462445598769E-3</v>
      </c>
      <c r="F428" s="7">
        <f t="shared" si="53"/>
        <v>4.8332527791203478E-3</v>
      </c>
      <c r="G428" s="7">
        <f t="shared" si="55"/>
        <v>-0.2982456140350877</v>
      </c>
      <c r="H428" s="14">
        <f t="shared" si="54"/>
        <v>-2.3866348448687352E-3</v>
      </c>
    </row>
    <row r="429" spans="1:8" x14ac:dyDescent="0.2">
      <c r="A429" s="26"/>
      <c r="B429" s="28" t="s">
        <v>403</v>
      </c>
      <c r="C429" s="31">
        <v>14</v>
      </c>
      <c r="D429" s="6">
        <v>29</v>
      </c>
      <c r="E429" s="7">
        <f t="shared" si="52"/>
        <v>1.9654639898918995E-3</v>
      </c>
      <c r="F429" s="7">
        <f t="shared" si="53"/>
        <v>3.5041082648622525E-3</v>
      </c>
      <c r="G429" s="7">
        <f t="shared" si="55"/>
        <v>1.0714285714285714</v>
      </c>
      <c r="H429" s="14">
        <f t="shared" si="54"/>
        <v>2.1058542748841778E-3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1</v>
      </c>
      <c r="E436" s="7" t="str">
        <f t="shared" si="52"/>
        <v/>
      </c>
      <c r="F436" s="7">
        <f t="shared" si="53"/>
        <v>1.208313194780087E-4</v>
      </c>
      <c r="G436" s="7">
        <f t="shared" si="55"/>
        <v>1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368</v>
      </c>
      <c r="D437" s="6">
        <v>308</v>
      </c>
      <c r="E437" s="7">
        <f t="shared" si="52"/>
        <v>5.1663624877158504E-2</v>
      </c>
      <c r="F437" s="7">
        <f t="shared" si="53"/>
        <v>3.7216046399226682E-2</v>
      </c>
      <c r="G437" s="7">
        <f t="shared" si="55"/>
        <v>-0.16304347826086957</v>
      </c>
      <c r="H437" s="14">
        <f t="shared" si="54"/>
        <v>-8.423417099536713E-3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16</v>
      </c>
      <c r="D441" s="6">
        <v>6</v>
      </c>
      <c r="E441" s="7">
        <f t="shared" si="52"/>
        <v>2.2462445598764565E-3</v>
      </c>
      <c r="F441" s="7">
        <f t="shared" si="53"/>
        <v>7.2498791686805215E-4</v>
      </c>
      <c r="G441" s="7">
        <f t="shared" si="55"/>
        <v>-0.625</v>
      </c>
      <c r="H441" s="14">
        <f t="shared" si="54"/>
        <v>-1.4039028499227852E-3</v>
      </c>
    </row>
    <row r="442" spans="1:8" x14ac:dyDescent="0.2">
      <c r="A442" s="26"/>
      <c r="B442" s="28" t="s">
        <v>416</v>
      </c>
      <c r="C442" s="31">
        <v>1</v>
      </c>
      <c r="D442" s="6">
        <v>0</v>
      </c>
      <c r="E442" s="7">
        <f t="shared" si="52"/>
        <v>1.4039028499227853E-4</v>
      </c>
      <c r="F442" s="7" t="str">
        <f t="shared" si="53"/>
        <v/>
      </c>
      <c r="G442" s="7">
        <f t="shared" si="55"/>
        <v>-1</v>
      </c>
      <c r="H442" s="14">
        <f t="shared" si="54"/>
        <v>-1.4039028499227853E-4</v>
      </c>
    </row>
    <row r="443" spans="1:8" x14ac:dyDescent="0.2">
      <c r="A443" s="26"/>
      <c r="B443" s="28" t="s">
        <v>417</v>
      </c>
      <c r="C443" s="31">
        <v>5</v>
      </c>
      <c r="D443" s="6">
        <v>0</v>
      </c>
      <c r="E443" s="7">
        <f t="shared" si="52"/>
        <v>7.0195142496139271E-4</v>
      </c>
      <c r="F443" s="7" t="str">
        <f t="shared" si="53"/>
        <v/>
      </c>
      <c r="G443" s="7">
        <f t="shared" si="55"/>
        <v>-1</v>
      </c>
      <c r="H443" s="14">
        <f t="shared" si="54"/>
        <v>-7.0195142496139271E-4</v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21</v>
      </c>
      <c r="D445" s="6">
        <v>4</v>
      </c>
      <c r="E445" s="7">
        <f t="shared" si="52"/>
        <v>2.9481959848378491E-3</v>
      </c>
      <c r="F445" s="7">
        <f t="shared" si="53"/>
        <v>4.833252779120348E-4</v>
      </c>
      <c r="G445" s="7">
        <f t="shared" si="55"/>
        <v>-0.80952380952380953</v>
      </c>
      <c r="H445" s="14">
        <f t="shared" si="54"/>
        <v>-2.3866348448687352E-3</v>
      </c>
    </row>
    <row r="446" spans="1:8" x14ac:dyDescent="0.2">
      <c r="A446" s="26"/>
      <c r="B446" s="28" t="s">
        <v>420</v>
      </c>
      <c r="C446" s="31">
        <v>5</v>
      </c>
      <c r="D446" s="6">
        <v>1</v>
      </c>
      <c r="E446" s="7">
        <f t="shared" si="52"/>
        <v>7.0195142496139271E-4</v>
      </c>
      <c r="F446" s="7">
        <f t="shared" si="53"/>
        <v>1.208313194780087E-4</v>
      </c>
      <c r="G446" s="7">
        <f t="shared" si="55"/>
        <v>-0.8</v>
      </c>
      <c r="H446" s="14">
        <f t="shared" si="54"/>
        <v>-5.6156113996911423E-4</v>
      </c>
    </row>
    <row r="447" spans="1:8" x14ac:dyDescent="0.2">
      <c r="A447" s="26"/>
      <c r="B447" s="28" t="s">
        <v>421</v>
      </c>
      <c r="C447" s="31">
        <v>4</v>
      </c>
      <c r="D447" s="6">
        <v>0</v>
      </c>
      <c r="E447" s="7">
        <f t="shared" si="52"/>
        <v>5.6156113996911412E-4</v>
      </c>
      <c r="F447" s="7" t="str">
        <f t="shared" si="53"/>
        <v/>
      </c>
      <c r="G447" s="7">
        <f t="shared" si="55"/>
        <v>-1</v>
      </c>
      <c r="H447" s="14">
        <f t="shared" si="54"/>
        <v>-5.6156113996911412E-4</v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1</v>
      </c>
      <c r="E449" s="7" t="str">
        <f t="shared" si="52"/>
        <v/>
      </c>
      <c r="F449" s="7">
        <f t="shared" si="53"/>
        <v>1.208313194780087E-4</v>
      </c>
      <c r="G449" s="7">
        <f t="shared" si="55"/>
        <v>1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36</v>
      </c>
      <c r="E460" s="7" t="str">
        <f t="shared" si="52"/>
        <v/>
      </c>
      <c r="F460" s="7">
        <f t="shared" si="53"/>
        <v>4.3499275012083135E-3</v>
      </c>
      <c r="G460" s="7">
        <f t="shared" si="55"/>
        <v>1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80</v>
      </c>
      <c r="D461" s="6">
        <v>78</v>
      </c>
      <c r="E461" s="7">
        <f t="shared" si="52"/>
        <v>1.1231222799382283E-2</v>
      </c>
      <c r="F461" s="7">
        <f t="shared" si="53"/>
        <v>9.4248429192846789E-3</v>
      </c>
      <c r="G461" s="7">
        <f t="shared" si="55"/>
        <v>-2.5000000000000001E-2</v>
      </c>
      <c r="H461" s="14">
        <f t="shared" si="54"/>
        <v>-2.8078056998455712E-4</v>
      </c>
    </row>
    <row r="462" spans="1:8" x14ac:dyDescent="0.2">
      <c r="A462" s="26"/>
      <c r="B462" s="28" t="s">
        <v>436</v>
      </c>
      <c r="C462" s="31">
        <v>11</v>
      </c>
      <c r="D462" s="6">
        <v>12</v>
      </c>
      <c r="E462" s="7">
        <f t="shared" si="52"/>
        <v>1.5442931349150639E-3</v>
      </c>
      <c r="F462" s="7">
        <f t="shared" si="53"/>
        <v>1.4499758337361043E-3</v>
      </c>
      <c r="G462" s="7">
        <f t="shared" si="55"/>
        <v>9.0909090909090912E-2</v>
      </c>
      <c r="H462" s="14">
        <f t="shared" si="54"/>
        <v>1.4039028499227853E-4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14</v>
      </c>
      <c r="D464" s="6">
        <v>9</v>
      </c>
      <c r="E464" s="7">
        <f t="shared" si="52"/>
        <v>1.9654639898918995E-3</v>
      </c>
      <c r="F464" s="7">
        <f t="shared" si="53"/>
        <v>1.0874818753020784E-3</v>
      </c>
      <c r="G464" s="7">
        <f t="shared" si="55"/>
        <v>-0.35714285714285715</v>
      </c>
      <c r="H464" s="14">
        <f t="shared" si="54"/>
        <v>-7.0195142496139271E-4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1</v>
      </c>
      <c r="D469" s="6">
        <v>0</v>
      </c>
      <c r="E469" s="7">
        <f t="shared" si="52"/>
        <v>1.4039028499227853E-4</v>
      </c>
      <c r="F469" s="7" t="str">
        <f t="shared" si="53"/>
        <v/>
      </c>
      <c r="G469" s="7">
        <f t="shared" si="55"/>
        <v>-1</v>
      </c>
      <c r="H469" s="14">
        <f t="shared" si="54"/>
        <v>-1.4039028499227853E-4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33</v>
      </c>
      <c r="D472" s="6">
        <v>9</v>
      </c>
      <c r="E472" s="7">
        <f t="shared" si="52"/>
        <v>4.6328794047451917E-3</v>
      </c>
      <c r="F472" s="7">
        <f t="shared" si="53"/>
        <v>1.0874818753020784E-3</v>
      </c>
      <c r="G472" s="7">
        <f t="shared" si="55"/>
        <v>-0.72727272727272729</v>
      </c>
      <c r="H472" s="14">
        <f t="shared" si="54"/>
        <v>-3.3693668398146847E-3</v>
      </c>
    </row>
    <row r="473" spans="1:8" x14ac:dyDescent="0.2">
      <c r="A473" s="26"/>
      <c r="B473" s="28" t="s">
        <v>447</v>
      </c>
      <c r="C473" s="31">
        <v>0</v>
      </c>
      <c r="D473" s="6">
        <v>5</v>
      </c>
      <c r="E473" s="7" t="str">
        <f t="shared" si="52"/>
        <v/>
      </c>
      <c r="F473" s="7">
        <f t="shared" si="53"/>
        <v>6.0415659739004347E-4</v>
      </c>
      <c r="G473" s="7">
        <f t="shared" si="55"/>
        <v>1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6</v>
      </c>
      <c r="D474" s="6">
        <v>12</v>
      </c>
      <c r="E474" s="7">
        <f t="shared" si="52"/>
        <v>8.4234170995367119E-4</v>
      </c>
      <c r="F474" s="7">
        <f t="shared" si="53"/>
        <v>1.4499758337361043E-3</v>
      </c>
      <c r="G474" s="7">
        <f t="shared" si="55"/>
        <v>1</v>
      </c>
      <c r="H474" s="14">
        <f t="shared" si="54"/>
        <v>8.4234170995367119E-4</v>
      </c>
    </row>
    <row r="475" spans="1:8" x14ac:dyDescent="0.2">
      <c r="A475" s="26"/>
      <c r="B475" s="28" t="s">
        <v>449</v>
      </c>
      <c r="C475" s="31">
        <v>50</v>
      </c>
      <c r="D475" s="6">
        <v>58</v>
      </c>
      <c r="E475" s="7">
        <f t="shared" si="52"/>
        <v>7.0195142496139269E-3</v>
      </c>
      <c r="F475" s="7">
        <f t="shared" si="53"/>
        <v>7.008216529724505E-3</v>
      </c>
      <c r="G475" s="7">
        <f t="shared" si="55"/>
        <v>0.16</v>
      </c>
      <c r="H475" s="14">
        <f t="shared" si="54"/>
        <v>1.1231222799382282E-3</v>
      </c>
    </row>
    <row r="476" spans="1:8" x14ac:dyDescent="0.2">
      <c r="A476" s="26"/>
      <c r="B476" s="28" t="s">
        <v>450</v>
      </c>
      <c r="C476" s="31">
        <v>18</v>
      </c>
      <c r="D476" s="6">
        <v>3</v>
      </c>
      <c r="E476" s="7">
        <f t="shared" si="52"/>
        <v>2.5270251298610135E-3</v>
      </c>
      <c r="F476" s="7">
        <f t="shared" si="53"/>
        <v>3.6249395843402607E-4</v>
      </c>
      <c r="G476" s="7">
        <f t="shared" si="55"/>
        <v>-0.83333333333333337</v>
      </c>
      <c r="H476" s="14">
        <f t="shared" si="54"/>
        <v>-2.1058542748841778E-3</v>
      </c>
    </row>
    <row r="477" spans="1:8" ht="25.5" x14ac:dyDescent="0.2">
      <c r="A477" s="26"/>
      <c r="B477" s="28" t="s">
        <v>451</v>
      </c>
      <c r="C477" s="31">
        <v>25</v>
      </c>
      <c r="D477" s="6">
        <v>11</v>
      </c>
      <c r="E477" s="7">
        <f t="shared" si="52"/>
        <v>3.5097571248069634E-3</v>
      </c>
      <c r="F477" s="7">
        <f t="shared" si="53"/>
        <v>1.3291445142580957E-3</v>
      </c>
      <c r="G477" s="7">
        <f t="shared" si="55"/>
        <v>-0.56000000000000005</v>
      </c>
      <c r="H477" s="14">
        <f t="shared" si="54"/>
        <v>-1.9654639898918995E-3</v>
      </c>
    </row>
    <row r="478" spans="1:8" ht="25.5" x14ac:dyDescent="0.2">
      <c r="A478" s="26"/>
      <c r="B478" s="28" t="s">
        <v>452</v>
      </c>
      <c r="C478" s="31">
        <v>19</v>
      </c>
      <c r="D478" s="6">
        <v>3</v>
      </c>
      <c r="E478" s="7">
        <f t="shared" si="52"/>
        <v>2.6674154148532921E-3</v>
      </c>
      <c r="F478" s="7">
        <f t="shared" si="53"/>
        <v>3.6249395843402607E-4</v>
      </c>
      <c r="G478" s="7">
        <f t="shared" si="55"/>
        <v>-0.84210526315789469</v>
      </c>
      <c r="H478" s="14">
        <f t="shared" si="54"/>
        <v>-2.2462445598764565E-3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2</v>
      </c>
      <c r="D480" s="6">
        <v>1</v>
      </c>
      <c r="E480" s="7">
        <f t="shared" si="52"/>
        <v>2.8078056998455706E-4</v>
      </c>
      <c r="F480" s="7">
        <f t="shared" si="53"/>
        <v>1.208313194780087E-4</v>
      </c>
      <c r="G480" s="7">
        <f t="shared" si="55"/>
        <v>-0.5</v>
      </c>
      <c r="H480" s="14">
        <f t="shared" si="54"/>
        <v>-1.4039028499227853E-4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8</v>
      </c>
      <c r="E482" s="7" t="str">
        <f t="shared" si="52"/>
        <v/>
      </c>
      <c r="F482" s="7">
        <f t="shared" si="53"/>
        <v>9.666505558240696E-4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6</v>
      </c>
      <c r="D483" s="6">
        <v>2</v>
      </c>
      <c r="E483" s="7">
        <f t="shared" si="52"/>
        <v>8.4234170995367119E-4</v>
      </c>
      <c r="F483" s="7">
        <f t="shared" si="53"/>
        <v>2.416626389560174E-4</v>
      </c>
      <c r="G483" s="7">
        <f t="shared" si="55"/>
        <v>-0.66666666666666663</v>
      </c>
      <c r="H483" s="14">
        <f t="shared" si="54"/>
        <v>-5.6156113996911412E-4</v>
      </c>
    </row>
    <row r="484" spans="1:8" x14ac:dyDescent="0.2">
      <c r="A484" s="26"/>
      <c r="B484" s="28" t="s">
        <v>458</v>
      </c>
      <c r="C484" s="31">
        <v>74</v>
      </c>
      <c r="D484" s="6">
        <v>84</v>
      </c>
      <c r="E484" s="7">
        <f t="shared" si="52"/>
        <v>1.0388881089428611E-2</v>
      </c>
      <c r="F484" s="7">
        <f t="shared" si="53"/>
        <v>1.0149830836152731E-2</v>
      </c>
      <c r="G484" s="7">
        <f t="shared" si="55"/>
        <v>0.13513513513513514</v>
      </c>
      <c r="H484" s="14">
        <f t="shared" si="54"/>
        <v>1.4039028499227854E-3</v>
      </c>
    </row>
    <row r="485" spans="1:8" x14ac:dyDescent="0.2">
      <c r="A485" s="26"/>
      <c r="B485" s="28" t="s">
        <v>459</v>
      </c>
      <c r="C485" s="31">
        <v>38</v>
      </c>
      <c r="D485" s="6">
        <v>9</v>
      </c>
      <c r="E485" s="7">
        <f t="shared" si="52"/>
        <v>5.3348308297065843E-3</v>
      </c>
      <c r="F485" s="7">
        <f t="shared" si="53"/>
        <v>1.0874818753020784E-3</v>
      </c>
      <c r="G485" s="7">
        <f t="shared" si="55"/>
        <v>-0.76315789473684215</v>
      </c>
      <c r="H485" s="14">
        <f t="shared" si="54"/>
        <v>-4.0713182647760778E-3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7</v>
      </c>
      <c r="D488" s="6">
        <v>0</v>
      </c>
      <c r="E488" s="7">
        <f t="shared" si="52"/>
        <v>9.8273199494594977E-4</v>
      </c>
      <c r="F488" s="7" t="str">
        <f t="shared" si="53"/>
        <v/>
      </c>
      <c r="G488" s="7">
        <f t="shared" si="55"/>
        <v>-1</v>
      </c>
      <c r="H488" s="14">
        <f t="shared" si="54"/>
        <v>-9.8273199494594977E-4</v>
      </c>
    </row>
    <row r="489" spans="1:8" x14ac:dyDescent="0.2">
      <c r="A489" s="26"/>
      <c r="B489" s="28" t="s">
        <v>463</v>
      </c>
      <c r="C489" s="31">
        <v>4</v>
      </c>
      <c r="D489" s="6">
        <v>2</v>
      </c>
      <c r="E489" s="7">
        <f t="shared" si="52"/>
        <v>5.6156113996911412E-4</v>
      </c>
      <c r="F489" s="7">
        <f t="shared" si="53"/>
        <v>2.416626389560174E-4</v>
      </c>
      <c r="G489" s="7">
        <f t="shared" si="55"/>
        <v>-0.5</v>
      </c>
      <c r="H489" s="14">
        <f t="shared" si="54"/>
        <v>-2.8078056998455706E-4</v>
      </c>
    </row>
    <row r="490" spans="1:8" x14ac:dyDescent="0.2">
      <c r="A490" s="26"/>
      <c r="B490" s="28" t="s">
        <v>464</v>
      </c>
      <c r="C490" s="31">
        <v>50</v>
      </c>
      <c r="D490" s="6">
        <v>11</v>
      </c>
      <c r="E490" s="7">
        <f t="shared" ref="E490:E553" si="56">+IF(C490=0,"",C490/C$362)</f>
        <v>7.0195142496139269E-3</v>
      </c>
      <c r="F490" s="7">
        <f t="shared" ref="F490:F553" si="57">+IF(D490=0,"",D490/D$362)</f>
        <v>1.3291445142580957E-3</v>
      </c>
      <c r="G490" s="7">
        <f t="shared" si="55"/>
        <v>-0.78</v>
      </c>
      <c r="H490" s="14">
        <f t="shared" ref="H490:H553" si="58">+IF(OR(AND(E490=""),(G490="")),"",E490*G490)</f>
        <v>-5.475221114698863E-3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15</v>
      </c>
      <c r="D494" s="6">
        <v>0</v>
      </c>
      <c r="E494" s="7">
        <f t="shared" si="56"/>
        <v>2.1058542748841778E-3</v>
      </c>
      <c r="F494" s="7" t="str">
        <f t="shared" si="57"/>
        <v/>
      </c>
      <c r="G494" s="7">
        <f t="shared" si="59"/>
        <v>-1</v>
      </c>
      <c r="H494" s="14">
        <f t="shared" si="58"/>
        <v>-2.1058542748841778E-3</v>
      </c>
    </row>
    <row r="495" spans="1:8" x14ac:dyDescent="0.2">
      <c r="A495" s="26"/>
      <c r="B495" s="28" t="s">
        <v>469</v>
      </c>
      <c r="C495" s="31">
        <v>20</v>
      </c>
      <c r="D495" s="6">
        <v>10</v>
      </c>
      <c r="E495" s="7">
        <f t="shared" si="56"/>
        <v>2.8078056998455708E-3</v>
      </c>
      <c r="F495" s="7">
        <f t="shared" si="57"/>
        <v>1.2083131947800869E-3</v>
      </c>
      <c r="G495" s="7">
        <f t="shared" si="59"/>
        <v>-0.5</v>
      </c>
      <c r="H495" s="14">
        <f t="shared" si="58"/>
        <v>-1.4039028499227854E-3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40</v>
      </c>
      <c r="D498" s="6">
        <v>83</v>
      </c>
      <c r="E498" s="7">
        <f t="shared" si="56"/>
        <v>5.6156113996911417E-3</v>
      </c>
      <c r="F498" s="7">
        <f t="shared" si="57"/>
        <v>1.0028999516674722E-2</v>
      </c>
      <c r="G498" s="7">
        <f t="shared" si="59"/>
        <v>1.075</v>
      </c>
      <c r="H498" s="14">
        <f t="shared" si="58"/>
        <v>6.0367822546679769E-3</v>
      </c>
    </row>
    <row r="499" spans="1:8" ht="25.5" x14ac:dyDescent="0.2">
      <c r="A499" s="26"/>
      <c r="B499" s="28" t="s">
        <v>473</v>
      </c>
      <c r="C499" s="31">
        <v>1</v>
      </c>
      <c r="D499" s="6">
        <v>8</v>
      </c>
      <c r="E499" s="7">
        <f t="shared" si="56"/>
        <v>1.4039028499227853E-4</v>
      </c>
      <c r="F499" s="7">
        <f t="shared" si="57"/>
        <v>9.666505558240696E-4</v>
      </c>
      <c r="G499" s="7">
        <f t="shared" si="59"/>
        <v>7</v>
      </c>
      <c r="H499" s="14">
        <f t="shared" si="58"/>
        <v>9.8273199494594977E-4</v>
      </c>
    </row>
    <row r="500" spans="1:8" x14ac:dyDescent="0.2">
      <c r="A500" s="26"/>
      <c r="B500" s="28" t="s">
        <v>474</v>
      </c>
      <c r="C500" s="31">
        <v>4</v>
      </c>
      <c r="D500" s="6">
        <v>0</v>
      </c>
      <c r="E500" s="7">
        <f t="shared" si="56"/>
        <v>5.6156113996911412E-4</v>
      </c>
      <c r="F500" s="7" t="str">
        <f t="shared" si="57"/>
        <v/>
      </c>
      <c r="G500" s="7">
        <f t="shared" si="59"/>
        <v>-1</v>
      </c>
      <c r="H500" s="14">
        <f t="shared" si="58"/>
        <v>-5.6156113996911412E-4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24</v>
      </c>
      <c r="D502" s="6">
        <v>13</v>
      </c>
      <c r="E502" s="7">
        <f t="shared" si="56"/>
        <v>3.3693668398146847E-3</v>
      </c>
      <c r="F502" s="7">
        <f t="shared" si="57"/>
        <v>1.5708071532141131E-3</v>
      </c>
      <c r="G502" s="7">
        <f t="shared" si="59"/>
        <v>-0.45833333333333331</v>
      </c>
      <c r="H502" s="14">
        <f t="shared" si="58"/>
        <v>-1.5442931349150637E-3</v>
      </c>
    </row>
    <row r="503" spans="1:8" x14ac:dyDescent="0.2">
      <c r="A503" s="26"/>
      <c r="B503" s="28" t="s">
        <v>477</v>
      </c>
      <c r="C503" s="31">
        <v>19</v>
      </c>
      <c r="D503" s="6">
        <v>83</v>
      </c>
      <c r="E503" s="7">
        <f t="shared" si="56"/>
        <v>2.6674154148532921E-3</v>
      </c>
      <c r="F503" s="7">
        <f t="shared" si="57"/>
        <v>1.0028999516674722E-2</v>
      </c>
      <c r="G503" s="7">
        <f t="shared" si="59"/>
        <v>3.3684210526315788</v>
      </c>
      <c r="H503" s="14">
        <f t="shared" si="58"/>
        <v>8.984978239505826E-3</v>
      </c>
    </row>
    <row r="504" spans="1:8" x14ac:dyDescent="0.2">
      <c r="A504" s="26"/>
      <c r="B504" s="28" t="s">
        <v>478</v>
      </c>
      <c r="C504" s="31">
        <v>36</v>
      </c>
      <c r="D504" s="6">
        <v>4</v>
      </c>
      <c r="E504" s="7">
        <f t="shared" si="56"/>
        <v>5.0540502597220269E-3</v>
      </c>
      <c r="F504" s="7">
        <f t="shared" si="57"/>
        <v>4.833252779120348E-4</v>
      </c>
      <c r="G504" s="7">
        <f t="shared" si="59"/>
        <v>-0.88888888888888884</v>
      </c>
      <c r="H504" s="14">
        <f t="shared" si="58"/>
        <v>-4.4924891197529121E-3</v>
      </c>
    </row>
    <row r="505" spans="1:8" x14ac:dyDescent="0.2">
      <c r="A505" s="26"/>
      <c r="B505" s="28" t="s">
        <v>479</v>
      </c>
      <c r="C505" s="31">
        <v>12</v>
      </c>
      <c r="D505" s="6">
        <v>12</v>
      </c>
      <c r="E505" s="7">
        <f t="shared" si="56"/>
        <v>1.6846834199073424E-3</v>
      </c>
      <c r="F505" s="7">
        <f t="shared" si="57"/>
        <v>1.4499758337361043E-3</v>
      </c>
      <c r="G505" s="7">
        <f t="shared" si="59"/>
        <v>0</v>
      </c>
      <c r="H505" s="14">
        <f t="shared" si="58"/>
        <v>0</v>
      </c>
    </row>
    <row r="506" spans="1:8" x14ac:dyDescent="0.2">
      <c r="A506" s="26"/>
      <c r="B506" s="28" t="s">
        <v>480</v>
      </c>
      <c r="C506" s="31">
        <v>0</v>
      </c>
      <c r="D506" s="6">
        <v>2</v>
      </c>
      <c r="E506" s="7" t="str">
        <f t="shared" si="56"/>
        <v/>
      </c>
      <c r="F506" s="7">
        <f t="shared" si="57"/>
        <v>2.416626389560174E-4</v>
      </c>
      <c r="G506" s="7">
        <f t="shared" si="59"/>
        <v>1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2</v>
      </c>
      <c r="E507" s="7" t="str">
        <f t="shared" si="56"/>
        <v/>
      </c>
      <c r="F507" s="7">
        <f t="shared" si="57"/>
        <v>2.416626389560174E-4</v>
      </c>
      <c r="G507" s="7">
        <f t="shared" si="59"/>
        <v>1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64</v>
      </c>
      <c r="D508" s="6">
        <v>8</v>
      </c>
      <c r="E508" s="7">
        <f t="shared" si="56"/>
        <v>8.984978239505826E-3</v>
      </c>
      <c r="F508" s="7">
        <f t="shared" si="57"/>
        <v>9.666505558240696E-4</v>
      </c>
      <c r="G508" s="7">
        <f t="shared" si="59"/>
        <v>-0.875</v>
      </c>
      <c r="H508" s="14">
        <f t="shared" si="58"/>
        <v>-7.8618559595675982E-3</v>
      </c>
    </row>
    <row r="509" spans="1:8" x14ac:dyDescent="0.2">
      <c r="A509" s="26"/>
      <c r="B509" s="28" t="s">
        <v>483</v>
      </c>
      <c r="C509" s="31">
        <v>13</v>
      </c>
      <c r="D509" s="6">
        <v>49</v>
      </c>
      <c r="E509" s="7">
        <f t="shared" si="56"/>
        <v>1.8250737048996209E-3</v>
      </c>
      <c r="F509" s="7">
        <f t="shared" si="57"/>
        <v>5.9207346544224264E-3</v>
      </c>
      <c r="G509" s="7">
        <f t="shared" si="59"/>
        <v>2.7692307692307692</v>
      </c>
      <c r="H509" s="14">
        <f t="shared" si="58"/>
        <v>5.0540502597220269E-3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1.4039028499227853E-4</v>
      </c>
      <c r="F510" s="7" t="str">
        <f t="shared" si="57"/>
        <v/>
      </c>
      <c r="G510" s="7">
        <f t="shared" si="59"/>
        <v>-1</v>
      </c>
      <c r="H510" s="14">
        <f t="shared" si="58"/>
        <v>-1.4039028499227853E-4</v>
      </c>
    </row>
    <row r="511" spans="1:8" ht="25.5" x14ac:dyDescent="0.2">
      <c r="A511" s="26"/>
      <c r="B511" s="28" t="s">
        <v>485</v>
      </c>
      <c r="C511" s="31">
        <v>0</v>
      </c>
      <c r="D511" s="6">
        <v>2</v>
      </c>
      <c r="E511" s="7" t="str">
        <f t="shared" si="56"/>
        <v/>
      </c>
      <c r="F511" s="7">
        <f t="shared" si="57"/>
        <v>2.416626389560174E-4</v>
      </c>
      <c r="G511" s="7">
        <f t="shared" si="59"/>
        <v>1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1</v>
      </c>
      <c r="E513" s="7" t="str">
        <f t="shared" si="56"/>
        <v/>
      </c>
      <c r="F513" s="7">
        <f t="shared" si="57"/>
        <v>1.208313194780087E-4</v>
      </c>
      <c r="G513" s="7">
        <f t="shared" si="59"/>
        <v>1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1</v>
      </c>
      <c r="D515" s="6">
        <v>0</v>
      </c>
      <c r="E515" s="7">
        <f t="shared" si="56"/>
        <v>1.4039028499227853E-4</v>
      </c>
      <c r="F515" s="7" t="str">
        <f t="shared" si="57"/>
        <v/>
      </c>
      <c r="G515" s="7">
        <f t="shared" si="59"/>
        <v>-1</v>
      </c>
      <c r="H515" s="14">
        <f t="shared" si="58"/>
        <v>-1.4039028499227853E-4</v>
      </c>
    </row>
    <row r="516" spans="1:8" x14ac:dyDescent="0.2">
      <c r="A516" s="26"/>
      <c r="B516" s="28" t="s">
        <v>490</v>
      </c>
      <c r="C516" s="31">
        <v>1</v>
      </c>
      <c r="D516" s="6">
        <v>0</v>
      </c>
      <c r="E516" s="7">
        <f t="shared" si="56"/>
        <v>1.4039028499227853E-4</v>
      </c>
      <c r="F516" s="7" t="str">
        <f t="shared" si="57"/>
        <v/>
      </c>
      <c r="G516" s="7">
        <f t="shared" si="59"/>
        <v>-1</v>
      </c>
      <c r="H516" s="14">
        <f t="shared" si="58"/>
        <v>-1.4039028499227853E-4</v>
      </c>
    </row>
    <row r="517" spans="1:8" ht="25.5" x14ac:dyDescent="0.2">
      <c r="A517" s="26"/>
      <c r="B517" s="28" t="s">
        <v>491</v>
      </c>
      <c r="C517" s="31">
        <v>1</v>
      </c>
      <c r="D517" s="6">
        <v>54</v>
      </c>
      <c r="E517" s="7">
        <f t="shared" si="56"/>
        <v>1.4039028499227853E-4</v>
      </c>
      <c r="F517" s="7">
        <f t="shared" si="57"/>
        <v>6.5248912518124699E-3</v>
      </c>
      <c r="G517" s="7">
        <f t="shared" si="59"/>
        <v>53</v>
      </c>
      <c r="H517" s="14">
        <f t="shared" si="58"/>
        <v>7.4406851045907621E-3</v>
      </c>
    </row>
    <row r="518" spans="1:8" ht="25.5" x14ac:dyDescent="0.2">
      <c r="A518" s="26"/>
      <c r="B518" s="28" t="s">
        <v>492</v>
      </c>
      <c r="C518" s="31">
        <v>0</v>
      </c>
      <c r="D518" s="6">
        <v>1</v>
      </c>
      <c r="E518" s="7" t="str">
        <f t="shared" si="56"/>
        <v/>
      </c>
      <c r="F518" s="7">
        <f t="shared" si="57"/>
        <v>1.208313194780087E-4</v>
      </c>
      <c r="G518" s="7">
        <f t="shared" si="59"/>
        <v>1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5</v>
      </c>
      <c r="D519" s="6">
        <v>2</v>
      </c>
      <c r="E519" s="7">
        <f t="shared" si="56"/>
        <v>7.0195142496139271E-4</v>
      </c>
      <c r="F519" s="7">
        <f t="shared" si="57"/>
        <v>2.416626389560174E-4</v>
      </c>
      <c r="G519" s="7">
        <f t="shared" si="59"/>
        <v>-0.6</v>
      </c>
      <c r="H519" s="14">
        <f t="shared" si="58"/>
        <v>-4.2117085497683559E-4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3</v>
      </c>
      <c r="D521" s="6">
        <v>0</v>
      </c>
      <c r="E521" s="7">
        <f t="shared" si="56"/>
        <v>4.2117085497683559E-4</v>
      </c>
      <c r="F521" s="7" t="str">
        <f t="shared" si="57"/>
        <v/>
      </c>
      <c r="G521" s="7">
        <f t="shared" si="59"/>
        <v>-1</v>
      </c>
      <c r="H521" s="14">
        <f t="shared" si="58"/>
        <v>-4.2117085497683559E-4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4</v>
      </c>
      <c r="D527" s="6">
        <v>1</v>
      </c>
      <c r="E527" s="7">
        <f t="shared" si="56"/>
        <v>5.6156113996911412E-4</v>
      </c>
      <c r="F527" s="7">
        <f t="shared" si="57"/>
        <v>1.208313194780087E-4</v>
      </c>
      <c r="G527" s="7">
        <f t="shared" si="59"/>
        <v>-0.75</v>
      </c>
      <c r="H527" s="14">
        <f t="shared" si="58"/>
        <v>-4.2117085497683559E-4</v>
      </c>
    </row>
    <row r="528" spans="1:8" ht="25.5" x14ac:dyDescent="0.2">
      <c r="A528" s="26"/>
      <c r="B528" s="28" t="s">
        <v>502</v>
      </c>
      <c r="C528" s="31">
        <v>30</v>
      </c>
      <c r="D528" s="6">
        <v>1</v>
      </c>
      <c r="E528" s="7">
        <f t="shared" si="56"/>
        <v>4.2117085497683556E-3</v>
      </c>
      <c r="F528" s="7">
        <f t="shared" si="57"/>
        <v>1.208313194780087E-4</v>
      </c>
      <c r="G528" s="7">
        <f t="shared" si="59"/>
        <v>-0.96666666666666667</v>
      </c>
      <c r="H528" s="14">
        <f t="shared" si="58"/>
        <v>-4.0713182647760769E-3</v>
      </c>
    </row>
    <row r="529" spans="1:8" x14ac:dyDescent="0.2">
      <c r="A529" s="26"/>
      <c r="B529" s="28" t="s">
        <v>503</v>
      </c>
      <c r="C529" s="31">
        <v>1</v>
      </c>
      <c r="D529" s="6">
        <v>2</v>
      </c>
      <c r="E529" s="7">
        <f t="shared" si="56"/>
        <v>1.4039028499227853E-4</v>
      </c>
      <c r="F529" s="7">
        <f t="shared" si="57"/>
        <v>2.416626389560174E-4</v>
      </c>
      <c r="G529" s="7">
        <f t="shared" si="59"/>
        <v>1</v>
      </c>
      <c r="H529" s="14">
        <f t="shared" si="58"/>
        <v>1.4039028499227853E-4</v>
      </c>
    </row>
    <row r="530" spans="1:8" x14ac:dyDescent="0.2">
      <c r="A530" s="26"/>
      <c r="B530" s="28" t="s">
        <v>504</v>
      </c>
      <c r="C530" s="31">
        <v>400</v>
      </c>
      <c r="D530" s="6">
        <v>555</v>
      </c>
      <c r="E530" s="7">
        <f t="shared" si="56"/>
        <v>5.6156113996911415E-2</v>
      </c>
      <c r="F530" s="7">
        <f t="shared" si="57"/>
        <v>6.7061382310294834E-2</v>
      </c>
      <c r="G530" s="7">
        <f t="shared" si="59"/>
        <v>0.38750000000000001</v>
      </c>
      <c r="H530" s="14">
        <f t="shared" si="58"/>
        <v>2.1760494173803175E-2</v>
      </c>
    </row>
    <row r="531" spans="1:8" x14ac:dyDescent="0.2">
      <c r="A531" s="26"/>
      <c r="B531" s="28" t="s">
        <v>505</v>
      </c>
      <c r="C531" s="31">
        <v>11</v>
      </c>
      <c r="D531" s="6">
        <v>143</v>
      </c>
      <c r="E531" s="7">
        <f t="shared" si="56"/>
        <v>1.5442931349150639E-3</v>
      </c>
      <c r="F531" s="7">
        <f t="shared" si="57"/>
        <v>1.7278878685355246E-2</v>
      </c>
      <c r="G531" s="7">
        <f t="shared" si="59"/>
        <v>12</v>
      </c>
      <c r="H531" s="14">
        <f t="shared" si="58"/>
        <v>1.8531517618980767E-2</v>
      </c>
    </row>
    <row r="532" spans="1:8" ht="28.5" customHeight="1" x14ac:dyDescent="0.2">
      <c r="A532" s="26"/>
      <c r="B532" s="28" t="s">
        <v>506</v>
      </c>
      <c r="C532" s="31">
        <v>9</v>
      </c>
      <c r="D532" s="6">
        <v>55</v>
      </c>
      <c r="E532" s="7">
        <f t="shared" si="56"/>
        <v>1.2635125649305067E-3</v>
      </c>
      <c r="F532" s="7">
        <f t="shared" si="57"/>
        <v>6.6457225712904782E-3</v>
      </c>
      <c r="G532" s="7">
        <f t="shared" si="59"/>
        <v>5.1111111111111107</v>
      </c>
      <c r="H532" s="14">
        <f t="shared" si="58"/>
        <v>6.4579531096448112E-3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2</v>
      </c>
      <c r="D534" s="6">
        <v>7</v>
      </c>
      <c r="E534" s="7">
        <f t="shared" si="56"/>
        <v>2.8078056998455706E-4</v>
      </c>
      <c r="F534" s="7">
        <f t="shared" si="57"/>
        <v>8.4581923634606093E-4</v>
      </c>
      <c r="G534" s="7">
        <f t="shared" si="59"/>
        <v>2.5</v>
      </c>
      <c r="H534" s="14">
        <f t="shared" si="58"/>
        <v>7.019514249613926E-4</v>
      </c>
    </row>
    <row r="535" spans="1:8" ht="25.5" x14ac:dyDescent="0.2">
      <c r="A535" s="26"/>
      <c r="B535" s="28" t="s">
        <v>509</v>
      </c>
      <c r="C535" s="31">
        <v>7</v>
      </c>
      <c r="D535" s="6">
        <v>95</v>
      </c>
      <c r="E535" s="7">
        <f t="shared" si="56"/>
        <v>9.8273199494594977E-4</v>
      </c>
      <c r="F535" s="7">
        <f t="shared" si="57"/>
        <v>1.1478975350410826E-2</v>
      </c>
      <c r="G535" s="7">
        <f t="shared" si="59"/>
        <v>12.571428571428571</v>
      </c>
      <c r="H535" s="14">
        <f t="shared" si="58"/>
        <v>1.2354345079320511E-2</v>
      </c>
    </row>
    <row r="536" spans="1:8" x14ac:dyDescent="0.2">
      <c r="A536" s="26"/>
      <c r="B536" s="28" t="s">
        <v>510</v>
      </c>
      <c r="C536" s="31">
        <v>4</v>
      </c>
      <c r="D536" s="6">
        <v>30</v>
      </c>
      <c r="E536" s="7">
        <f t="shared" si="56"/>
        <v>5.6156113996911412E-4</v>
      </c>
      <c r="F536" s="7">
        <f t="shared" si="57"/>
        <v>3.6249395843402608E-3</v>
      </c>
      <c r="G536" s="7">
        <f t="shared" si="59"/>
        <v>6.5</v>
      </c>
      <c r="H536" s="14">
        <f t="shared" si="58"/>
        <v>3.6501474097992417E-3</v>
      </c>
    </row>
    <row r="537" spans="1:8" ht="25.5" x14ac:dyDescent="0.2">
      <c r="A537" s="26"/>
      <c r="B537" s="28" t="s">
        <v>511</v>
      </c>
      <c r="C537" s="31">
        <v>1</v>
      </c>
      <c r="D537" s="6">
        <v>12</v>
      </c>
      <c r="E537" s="7">
        <f t="shared" si="56"/>
        <v>1.4039028499227853E-4</v>
      </c>
      <c r="F537" s="7">
        <f t="shared" si="57"/>
        <v>1.4499758337361043E-3</v>
      </c>
      <c r="G537" s="7">
        <f t="shared" si="59"/>
        <v>11</v>
      </c>
      <c r="H537" s="14">
        <f t="shared" si="58"/>
        <v>1.5442931349150639E-3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24</v>
      </c>
      <c r="D540" s="6">
        <v>0</v>
      </c>
      <c r="E540" s="7">
        <f t="shared" si="56"/>
        <v>3.3693668398146847E-3</v>
      </c>
      <c r="F540" s="7" t="str">
        <f t="shared" si="57"/>
        <v/>
      </c>
      <c r="G540" s="7">
        <f t="shared" si="59"/>
        <v>-1</v>
      </c>
      <c r="H540" s="14">
        <f t="shared" si="58"/>
        <v>-3.3693668398146847E-3</v>
      </c>
    </row>
    <row r="541" spans="1:8" x14ac:dyDescent="0.2">
      <c r="A541" s="26"/>
      <c r="B541" s="28" t="s">
        <v>515</v>
      </c>
      <c r="C541" s="31">
        <v>1</v>
      </c>
      <c r="D541" s="6">
        <v>1</v>
      </c>
      <c r="E541" s="7">
        <f t="shared" si="56"/>
        <v>1.4039028499227853E-4</v>
      </c>
      <c r="F541" s="7">
        <f t="shared" si="57"/>
        <v>1.208313194780087E-4</v>
      </c>
      <c r="G541" s="7">
        <f t="shared" si="59"/>
        <v>0</v>
      </c>
      <c r="H541" s="14">
        <f t="shared" si="58"/>
        <v>0</v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3</v>
      </c>
      <c r="E544" s="7" t="str">
        <f t="shared" si="56"/>
        <v/>
      </c>
      <c r="F544" s="7">
        <f t="shared" si="57"/>
        <v>3.6249395843402607E-4</v>
      </c>
      <c r="G544" s="7">
        <f t="shared" si="59"/>
        <v>1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1</v>
      </c>
      <c r="E546" s="7" t="str">
        <f t="shared" si="56"/>
        <v/>
      </c>
      <c r="F546" s="7">
        <f t="shared" si="57"/>
        <v>1.208313194780087E-4</v>
      </c>
      <c r="G546" s="7">
        <f t="shared" si="59"/>
        <v>1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9</v>
      </c>
      <c r="D548" s="6">
        <v>6</v>
      </c>
      <c r="E548" s="7">
        <f t="shared" si="56"/>
        <v>1.2635125649305067E-3</v>
      </c>
      <c r="F548" s="7">
        <f t="shared" si="57"/>
        <v>7.2498791686805215E-4</v>
      </c>
      <c r="G548" s="7">
        <f t="shared" si="59"/>
        <v>-0.33333333333333331</v>
      </c>
      <c r="H548" s="14">
        <f t="shared" si="58"/>
        <v>-4.2117085497683554E-4</v>
      </c>
    </row>
    <row r="549" spans="1:8" x14ac:dyDescent="0.2">
      <c r="A549" s="26"/>
      <c r="B549" s="28" t="s">
        <v>523</v>
      </c>
      <c r="C549" s="31">
        <v>1</v>
      </c>
      <c r="D549" s="6">
        <v>0</v>
      </c>
      <c r="E549" s="7">
        <f t="shared" si="56"/>
        <v>1.4039028499227853E-4</v>
      </c>
      <c r="F549" s="7" t="str">
        <f t="shared" si="57"/>
        <v/>
      </c>
      <c r="G549" s="7">
        <f t="shared" si="59"/>
        <v>-1</v>
      </c>
      <c r="H549" s="14">
        <f t="shared" si="58"/>
        <v>-1.4039028499227853E-4</v>
      </c>
    </row>
    <row r="550" spans="1:8" x14ac:dyDescent="0.2">
      <c r="A550" s="26"/>
      <c r="B550" s="28" t="s">
        <v>524</v>
      </c>
      <c r="C550" s="31">
        <v>1</v>
      </c>
      <c r="D550" s="6">
        <v>0</v>
      </c>
      <c r="E550" s="7">
        <f t="shared" si="56"/>
        <v>1.4039028499227853E-4</v>
      </c>
      <c r="F550" s="7" t="str">
        <f t="shared" si="57"/>
        <v/>
      </c>
      <c r="G550" s="7">
        <f t="shared" si="59"/>
        <v>-1</v>
      </c>
      <c r="H550" s="14">
        <f t="shared" si="58"/>
        <v>-1.4039028499227853E-4</v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10</v>
      </c>
      <c r="D552" s="6">
        <v>12</v>
      </c>
      <c r="E552" s="7">
        <f t="shared" si="56"/>
        <v>1.4039028499227854E-3</v>
      </c>
      <c r="F552" s="7">
        <f t="shared" si="57"/>
        <v>1.4499758337361043E-3</v>
      </c>
      <c r="G552" s="7">
        <f t="shared" si="59"/>
        <v>0.2</v>
      </c>
      <c r="H552" s="14">
        <f t="shared" si="58"/>
        <v>2.8078056998455712E-4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3</v>
      </c>
      <c r="D554" s="6">
        <v>5</v>
      </c>
      <c r="E554" s="7">
        <f t="shared" ref="E554:E595" si="60">+IF(C554=0,"",C554/C$362)</f>
        <v>4.2117085497683559E-4</v>
      </c>
      <c r="F554" s="7">
        <f t="shared" ref="F554:F595" si="61">+IF(D554=0,"",D554/D$362)</f>
        <v>6.0415659739004347E-4</v>
      </c>
      <c r="G554" s="7">
        <f t="shared" si="59"/>
        <v>0.66666666666666663</v>
      </c>
      <c r="H554" s="14">
        <f t="shared" ref="H554:H595" si="62">+IF(OR(AND(E554=""),(G554="")),"",E554*G554)</f>
        <v>2.8078056998455706E-4</v>
      </c>
    </row>
    <row r="555" spans="1:8" x14ac:dyDescent="0.2">
      <c r="A555" s="26"/>
      <c r="B555" s="28" t="s">
        <v>529</v>
      </c>
      <c r="C555" s="31">
        <v>128</v>
      </c>
      <c r="D555" s="6">
        <v>22</v>
      </c>
      <c r="E555" s="7">
        <f t="shared" si="60"/>
        <v>1.7969956479011652E-2</v>
      </c>
      <c r="F555" s="7">
        <f t="shared" si="61"/>
        <v>2.6582890285161915E-3</v>
      </c>
      <c r="G555" s="7">
        <f t="shared" ref="G555:G595" si="63">+IF(AND(C555=0,D555=0)," ",IF(C555=0,1,IF(D555=0,-1,(D555-C555)/C555)))</f>
        <v>-0.828125</v>
      </c>
      <c r="H555" s="14">
        <f t="shared" si="62"/>
        <v>-1.4881370209181524E-2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51</v>
      </c>
      <c r="D558" s="6">
        <v>52</v>
      </c>
      <c r="E558" s="7">
        <f t="shared" si="60"/>
        <v>7.1599045346062056E-3</v>
      </c>
      <c r="F558" s="7">
        <f t="shared" si="61"/>
        <v>6.2832286128564523E-3</v>
      </c>
      <c r="G558" s="7">
        <f t="shared" si="63"/>
        <v>1.9607843137254902E-2</v>
      </c>
      <c r="H558" s="14">
        <f t="shared" si="62"/>
        <v>1.4039028499227853E-4</v>
      </c>
    </row>
    <row r="559" spans="1:8" x14ac:dyDescent="0.2">
      <c r="A559" s="26"/>
      <c r="B559" s="28" t="s">
        <v>533</v>
      </c>
      <c r="C559" s="31">
        <v>17</v>
      </c>
      <c r="D559" s="6">
        <v>60</v>
      </c>
      <c r="E559" s="7">
        <f t="shared" si="60"/>
        <v>2.3866348448687352E-3</v>
      </c>
      <c r="F559" s="7">
        <f t="shared" si="61"/>
        <v>7.2498791686805217E-3</v>
      </c>
      <c r="G559" s="7">
        <f t="shared" si="63"/>
        <v>2.5294117647058822</v>
      </c>
      <c r="H559" s="14">
        <f t="shared" si="62"/>
        <v>6.0367822546679769E-3</v>
      </c>
    </row>
    <row r="560" spans="1:8" x14ac:dyDescent="0.2">
      <c r="A560" s="26"/>
      <c r="B560" s="28" t="s">
        <v>534</v>
      </c>
      <c r="C560" s="31">
        <v>0</v>
      </c>
      <c r="D560" s="6">
        <v>1</v>
      </c>
      <c r="E560" s="7" t="str">
        <f t="shared" si="60"/>
        <v/>
      </c>
      <c r="F560" s="7">
        <f t="shared" si="61"/>
        <v>1.208313194780087E-4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2</v>
      </c>
      <c r="D561" s="6">
        <v>5</v>
      </c>
      <c r="E561" s="7">
        <f t="shared" si="60"/>
        <v>2.8078056998455706E-4</v>
      </c>
      <c r="F561" s="7">
        <f t="shared" si="61"/>
        <v>6.0415659739004347E-4</v>
      </c>
      <c r="G561" s="7">
        <f t="shared" si="63"/>
        <v>1.5</v>
      </c>
      <c r="H561" s="14">
        <f t="shared" si="62"/>
        <v>4.2117085497683559E-4</v>
      </c>
    </row>
    <row r="562" spans="1:8" x14ac:dyDescent="0.2">
      <c r="A562" s="26"/>
      <c r="B562" s="28" t="s">
        <v>536</v>
      </c>
      <c r="C562" s="31">
        <v>4</v>
      </c>
      <c r="D562" s="6">
        <v>0</v>
      </c>
      <c r="E562" s="7">
        <f t="shared" si="60"/>
        <v>5.6156113996911412E-4</v>
      </c>
      <c r="F562" s="7" t="str">
        <f t="shared" si="61"/>
        <v/>
      </c>
      <c r="G562" s="7">
        <f t="shared" si="63"/>
        <v>-1</v>
      </c>
      <c r="H562" s="14">
        <f t="shared" si="62"/>
        <v>-5.6156113996911412E-4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5</v>
      </c>
      <c r="E564" s="7" t="str">
        <f t="shared" si="60"/>
        <v/>
      </c>
      <c r="F564" s="7">
        <f t="shared" si="61"/>
        <v>6.0415659739004347E-4</v>
      </c>
      <c r="G564" s="7">
        <f t="shared" si="63"/>
        <v>1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13</v>
      </c>
      <c r="D568" s="6">
        <v>13</v>
      </c>
      <c r="E568" s="7">
        <f t="shared" si="60"/>
        <v>1.8250737048996209E-3</v>
      </c>
      <c r="F568" s="7">
        <f t="shared" si="61"/>
        <v>1.5708071532141131E-3</v>
      </c>
      <c r="G568" s="7">
        <f t="shared" si="63"/>
        <v>0</v>
      </c>
      <c r="H568" s="14">
        <f t="shared" si="62"/>
        <v>0</v>
      </c>
    </row>
    <row r="569" spans="1:8" ht="25.5" x14ac:dyDescent="0.2">
      <c r="A569" s="26"/>
      <c r="B569" s="28" t="s">
        <v>543</v>
      </c>
      <c r="C569" s="31">
        <v>5</v>
      </c>
      <c r="D569" s="6">
        <v>0</v>
      </c>
      <c r="E569" s="7">
        <f t="shared" si="60"/>
        <v>7.0195142496139271E-4</v>
      </c>
      <c r="F569" s="7" t="str">
        <f t="shared" si="61"/>
        <v/>
      </c>
      <c r="G569" s="7">
        <f t="shared" si="63"/>
        <v>-1</v>
      </c>
      <c r="H569" s="14">
        <f t="shared" si="62"/>
        <v>-7.0195142496139271E-4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4</v>
      </c>
      <c r="D571" s="6">
        <v>14</v>
      </c>
      <c r="E571" s="7">
        <f t="shared" si="60"/>
        <v>5.6156113996911412E-4</v>
      </c>
      <c r="F571" s="7">
        <f t="shared" si="61"/>
        <v>1.6916384726921219E-3</v>
      </c>
      <c r="G571" s="7">
        <f t="shared" si="63"/>
        <v>2.5</v>
      </c>
      <c r="H571" s="14">
        <f t="shared" si="62"/>
        <v>1.4039028499227852E-3</v>
      </c>
    </row>
    <row r="572" spans="1:8" ht="25.5" x14ac:dyDescent="0.2">
      <c r="A572" s="26"/>
      <c r="B572" s="28" t="s">
        <v>546</v>
      </c>
      <c r="C572" s="31">
        <v>1</v>
      </c>
      <c r="D572" s="6">
        <v>0</v>
      </c>
      <c r="E572" s="7">
        <f t="shared" si="60"/>
        <v>1.4039028499227853E-4</v>
      </c>
      <c r="F572" s="7" t="str">
        <f t="shared" si="61"/>
        <v/>
      </c>
      <c r="G572" s="7">
        <f t="shared" si="63"/>
        <v>-1</v>
      </c>
      <c r="H572" s="14">
        <f t="shared" si="62"/>
        <v>-1.4039028499227853E-4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</v>
      </c>
      <c r="D574" s="6">
        <v>12</v>
      </c>
      <c r="E574" s="7">
        <f t="shared" si="60"/>
        <v>5.6156113996911412E-4</v>
      </c>
      <c r="F574" s="7">
        <f t="shared" si="61"/>
        <v>1.4499758337361043E-3</v>
      </c>
      <c r="G574" s="7">
        <f t="shared" si="63"/>
        <v>2</v>
      </c>
      <c r="H574" s="14">
        <f t="shared" si="62"/>
        <v>1.1231222799382282E-3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3</v>
      </c>
      <c r="E576" s="7" t="str">
        <f t="shared" si="60"/>
        <v/>
      </c>
      <c r="F576" s="7">
        <f t="shared" si="61"/>
        <v>3.6249395843402607E-4</v>
      </c>
      <c r="G576" s="7">
        <f t="shared" si="63"/>
        <v>1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33</v>
      </c>
      <c r="D579" s="6">
        <v>63</v>
      </c>
      <c r="E579" s="7">
        <f t="shared" si="60"/>
        <v>4.6328794047451917E-3</v>
      </c>
      <c r="F579" s="7">
        <f t="shared" si="61"/>
        <v>7.6123731271145485E-3</v>
      </c>
      <c r="G579" s="7">
        <f t="shared" si="63"/>
        <v>0.90909090909090906</v>
      </c>
      <c r="H579" s="14">
        <f t="shared" si="62"/>
        <v>4.2117085497683556E-3</v>
      </c>
    </row>
    <row r="580" spans="1:8" ht="25.5" x14ac:dyDescent="0.2">
      <c r="A580" s="26"/>
      <c r="B580" s="28" t="s">
        <v>554</v>
      </c>
      <c r="C580" s="31">
        <v>50</v>
      </c>
      <c r="D580" s="6">
        <v>69</v>
      </c>
      <c r="E580" s="7">
        <f t="shared" si="60"/>
        <v>7.0195142496139269E-3</v>
      </c>
      <c r="F580" s="7">
        <f t="shared" si="61"/>
        <v>8.3373610439826003E-3</v>
      </c>
      <c r="G580" s="7">
        <f t="shared" si="63"/>
        <v>0.38</v>
      </c>
      <c r="H580" s="14">
        <f t="shared" si="62"/>
        <v>2.6674154148532921E-3</v>
      </c>
    </row>
    <row r="581" spans="1:8" x14ac:dyDescent="0.2">
      <c r="A581" s="26"/>
      <c r="B581" s="28" t="s">
        <v>555</v>
      </c>
      <c r="C581" s="31">
        <v>43</v>
      </c>
      <c r="D581" s="6">
        <v>30</v>
      </c>
      <c r="E581" s="7">
        <f t="shared" si="60"/>
        <v>6.0367822546679769E-3</v>
      </c>
      <c r="F581" s="7">
        <f t="shared" si="61"/>
        <v>3.6249395843402608E-3</v>
      </c>
      <c r="G581" s="7">
        <f t="shared" si="63"/>
        <v>-0.30232558139534882</v>
      </c>
      <c r="H581" s="14">
        <f t="shared" si="62"/>
        <v>-1.8250737048996209E-3</v>
      </c>
    </row>
    <row r="582" spans="1:8" x14ac:dyDescent="0.2">
      <c r="A582" s="26"/>
      <c r="B582" s="28" t="s">
        <v>556</v>
      </c>
      <c r="C582" s="31">
        <v>21</v>
      </c>
      <c r="D582" s="6">
        <v>31</v>
      </c>
      <c r="E582" s="7">
        <f t="shared" si="60"/>
        <v>2.9481959848378491E-3</v>
      </c>
      <c r="F582" s="7">
        <f t="shared" si="61"/>
        <v>3.7457709038182696E-3</v>
      </c>
      <c r="G582" s="7">
        <f t="shared" si="63"/>
        <v>0.47619047619047616</v>
      </c>
      <c r="H582" s="14">
        <f t="shared" si="62"/>
        <v>1.4039028499227852E-3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3</v>
      </c>
      <c r="E586" s="7" t="str">
        <f t="shared" si="60"/>
        <v/>
      </c>
      <c r="F586" s="7">
        <f t="shared" si="61"/>
        <v>3.6249395843402607E-4</v>
      </c>
      <c r="G586" s="7">
        <f t="shared" si="63"/>
        <v>1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86</v>
      </c>
      <c r="D588" s="6">
        <v>28</v>
      </c>
      <c r="E588" s="7">
        <f t="shared" si="60"/>
        <v>1.2073564509335954E-2</v>
      </c>
      <c r="F588" s="7">
        <f t="shared" si="61"/>
        <v>3.3832769453842437E-3</v>
      </c>
      <c r="G588" s="7">
        <f t="shared" si="63"/>
        <v>-0.67441860465116277</v>
      </c>
      <c r="H588" s="14">
        <f t="shared" si="62"/>
        <v>-8.1426365295521538E-3</v>
      </c>
    </row>
    <row r="589" spans="1:8" x14ac:dyDescent="0.2">
      <c r="A589" s="26"/>
      <c r="B589" s="28" t="s">
        <v>563</v>
      </c>
      <c r="C589" s="31">
        <v>2</v>
      </c>
      <c r="D589" s="6">
        <v>16</v>
      </c>
      <c r="E589" s="7">
        <f t="shared" si="60"/>
        <v>2.8078056998455706E-4</v>
      </c>
      <c r="F589" s="7">
        <f t="shared" si="61"/>
        <v>1.9333011116481392E-3</v>
      </c>
      <c r="G589" s="7">
        <f t="shared" si="63"/>
        <v>7</v>
      </c>
      <c r="H589" s="14">
        <f t="shared" si="62"/>
        <v>1.9654639898918995E-3</v>
      </c>
    </row>
    <row r="590" spans="1:8" ht="13.5" customHeight="1" x14ac:dyDescent="0.2">
      <c r="A590" s="26"/>
      <c r="B590" s="28" t="s">
        <v>564</v>
      </c>
      <c r="C590" s="31">
        <v>1</v>
      </c>
      <c r="D590" s="6">
        <v>0</v>
      </c>
      <c r="E590" s="7">
        <f t="shared" si="60"/>
        <v>1.4039028499227853E-4</v>
      </c>
      <c r="F590" s="7" t="str">
        <f t="shared" si="61"/>
        <v/>
      </c>
      <c r="G590" s="7">
        <f t="shared" si="63"/>
        <v>-1</v>
      </c>
      <c r="H590" s="14">
        <f t="shared" si="62"/>
        <v>-1.4039028499227853E-4</v>
      </c>
    </row>
    <row r="591" spans="1:8" x14ac:dyDescent="0.2">
      <c r="A591" s="26"/>
      <c r="B591" s="28" t="s">
        <v>565</v>
      </c>
      <c r="C591" s="31">
        <v>0</v>
      </c>
      <c r="D591" s="6">
        <v>4</v>
      </c>
      <c r="E591" s="7" t="str">
        <f t="shared" si="60"/>
        <v/>
      </c>
      <c r="F591" s="7">
        <f t="shared" si="61"/>
        <v>4.833252779120348E-4</v>
      </c>
      <c r="G591" s="7">
        <f t="shared" si="63"/>
        <v>1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7</v>
      </c>
      <c r="D593" s="6">
        <v>2</v>
      </c>
      <c r="E593" s="7">
        <f t="shared" si="60"/>
        <v>9.8273199494594977E-4</v>
      </c>
      <c r="F593" s="7">
        <f t="shared" si="61"/>
        <v>2.416626389560174E-4</v>
      </c>
      <c r="G593" s="7">
        <f t="shared" si="63"/>
        <v>-0.7142857142857143</v>
      </c>
      <c r="H593" s="14">
        <f t="shared" si="62"/>
        <v>-7.0195142496139271E-4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1342</v>
      </c>
      <c r="D601" s="10">
        <f>SUM(D602:D629)</f>
        <v>1565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0.1661698956780924</v>
      </c>
      <c r="H601" s="24">
        <f t="shared" ref="H601:H629" si="66">+IF(OR(AND(E601=""),(G601="")),"",E601*G601)</f>
        <v>0.1661698956780924</v>
      </c>
    </row>
    <row r="602" spans="1:8" x14ac:dyDescent="0.2">
      <c r="A602" s="26"/>
      <c r="B602" s="27" t="s">
        <v>570</v>
      </c>
      <c r="C602" s="30">
        <v>7</v>
      </c>
      <c r="D602" s="11">
        <v>6</v>
      </c>
      <c r="E602" s="12">
        <f t="shared" si="64"/>
        <v>5.2160953800298067E-3</v>
      </c>
      <c r="F602" s="12">
        <f t="shared" si="65"/>
        <v>3.8338658146964857E-3</v>
      </c>
      <c r="G602" s="12">
        <f t="shared" ref="G602:G629" si="67">+IF(AND(C602=0,D602=0)," ",IF(C602=0,1,IF(D602=0,-1,(D602-C602)/C602)))</f>
        <v>-0.14285714285714285</v>
      </c>
      <c r="H602" s="13">
        <f t="shared" si="66"/>
        <v>-7.4515648286140089E-4</v>
      </c>
    </row>
    <row r="603" spans="1:8" x14ac:dyDescent="0.2">
      <c r="A603" s="26"/>
      <c r="B603" s="28" t="s">
        <v>571</v>
      </c>
      <c r="C603" s="31">
        <v>54</v>
      </c>
      <c r="D603" s="6">
        <v>17</v>
      </c>
      <c r="E603" s="7">
        <f t="shared" si="64"/>
        <v>4.0238450074515646E-2</v>
      </c>
      <c r="F603" s="7">
        <f t="shared" si="65"/>
        <v>1.0862619808306708E-2</v>
      </c>
      <c r="G603" s="7">
        <f t="shared" si="67"/>
        <v>-0.68518518518518523</v>
      </c>
      <c r="H603" s="14">
        <f t="shared" si="66"/>
        <v>-2.7570789865871834E-2</v>
      </c>
    </row>
    <row r="604" spans="1:8" ht="25.5" x14ac:dyDescent="0.2">
      <c r="A604" s="26"/>
      <c r="B604" s="28" t="s">
        <v>572</v>
      </c>
      <c r="C604" s="31">
        <v>152</v>
      </c>
      <c r="D604" s="6">
        <v>273</v>
      </c>
      <c r="E604" s="7">
        <f t="shared" si="64"/>
        <v>0.11326378539493294</v>
      </c>
      <c r="F604" s="7">
        <f t="shared" si="65"/>
        <v>0.17444089456869011</v>
      </c>
      <c r="G604" s="7">
        <f t="shared" si="67"/>
        <v>0.79605263157894735</v>
      </c>
      <c r="H604" s="14">
        <f t="shared" si="66"/>
        <v>9.0163934426229511E-2</v>
      </c>
    </row>
    <row r="605" spans="1:8" x14ac:dyDescent="0.2">
      <c r="A605" s="26"/>
      <c r="B605" s="28" t="s">
        <v>573</v>
      </c>
      <c r="C605" s="31">
        <v>225</v>
      </c>
      <c r="D605" s="6">
        <v>58</v>
      </c>
      <c r="E605" s="7">
        <f t="shared" si="64"/>
        <v>0.1676602086438152</v>
      </c>
      <c r="F605" s="7">
        <f t="shared" si="65"/>
        <v>3.7060702875399358E-2</v>
      </c>
      <c r="G605" s="7">
        <f t="shared" si="67"/>
        <v>-0.74222222222222223</v>
      </c>
      <c r="H605" s="14">
        <f t="shared" si="66"/>
        <v>-0.12444113263785395</v>
      </c>
    </row>
    <row r="606" spans="1:8" x14ac:dyDescent="0.2">
      <c r="A606" s="26"/>
      <c r="B606" s="28" t="s">
        <v>574</v>
      </c>
      <c r="C606" s="31">
        <v>38</v>
      </c>
      <c r="D606" s="6">
        <v>26</v>
      </c>
      <c r="E606" s="7">
        <f t="shared" si="64"/>
        <v>2.8315946348733235E-2</v>
      </c>
      <c r="F606" s="7">
        <f t="shared" si="65"/>
        <v>1.6613418530351438E-2</v>
      </c>
      <c r="G606" s="7">
        <f t="shared" si="67"/>
        <v>-0.31578947368421051</v>
      </c>
      <c r="H606" s="14">
        <f t="shared" si="66"/>
        <v>-8.9418777943368107E-3</v>
      </c>
    </row>
    <row r="607" spans="1:8" x14ac:dyDescent="0.2">
      <c r="A607" s="26"/>
      <c r="B607" s="28" t="s">
        <v>575</v>
      </c>
      <c r="C607" s="31">
        <v>4</v>
      </c>
      <c r="D607" s="6">
        <v>0</v>
      </c>
      <c r="E607" s="7">
        <f t="shared" si="64"/>
        <v>2.9806259314456036E-3</v>
      </c>
      <c r="F607" s="7" t="str">
        <f t="shared" si="65"/>
        <v/>
      </c>
      <c r="G607" s="7">
        <f t="shared" si="67"/>
        <v>-1</v>
      </c>
      <c r="H607" s="14">
        <f t="shared" si="66"/>
        <v>-2.9806259314456036E-3</v>
      </c>
    </row>
    <row r="608" spans="1:8" x14ac:dyDescent="0.2">
      <c r="A608" s="26"/>
      <c r="B608" s="28" t="s">
        <v>576</v>
      </c>
      <c r="C608" s="31">
        <v>7</v>
      </c>
      <c r="D608" s="6">
        <v>2</v>
      </c>
      <c r="E608" s="7">
        <f t="shared" si="64"/>
        <v>5.2160953800298067E-3</v>
      </c>
      <c r="F608" s="7">
        <f t="shared" si="65"/>
        <v>1.2779552715654952E-3</v>
      </c>
      <c r="G608" s="7">
        <f t="shared" si="67"/>
        <v>-0.7142857142857143</v>
      </c>
      <c r="H608" s="14">
        <f t="shared" si="66"/>
        <v>-3.7257824143070049E-3</v>
      </c>
    </row>
    <row r="609" spans="1:8" x14ac:dyDescent="0.2">
      <c r="A609" s="26"/>
      <c r="B609" s="28" t="s">
        <v>577</v>
      </c>
      <c r="C609" s="31">
        <v>2</v>
      </c>
      <c r="D609" s="6">
        <v>4</v>
      </c>
      <c r="E609" s="7">
        <f t="shared" si="64"/>
        <v>1.4903129657228018E-3</v>
      </c>
      <c r="F609" s="7">
        <f t="shared" si="65"/>
        <v>2.5559105431309905E-3</v>
      </c>
      <c r="G609" s="7">
        <f t="shared" si="67"/>
        <v>1</v>
      </c>
      <c r="H609" s="14">
        <f t="shared" si="66"/>
        <v>1.4903129657228018E-3</v>
      </c>
    </row>
    <row r="610" spans="1:8" x14ac:dyDescent="0.2">
      <c r="A610" s="26"/>
      <c r="B610" s="28" t="s">
        <v>578</v>
      </c>
      <c r="C610" s="31">
        <v>20</v>
      </c>
      <c r="D610" s="6">
        <v>1</v>
      </c>
      <c r="E610" s="7">
        <f t="shared" si="64"/>
        <v>1.4903129657228018E-2</v>
      </c>
      <c r="F610" s="7">
        <f t="shared" si="65"/>
        <v>6.3897763578274762E-4</v>
      </c>
      <c r="G610" s="7">
        <f t="shared" si="67"/>
        <v>-0.95</v>
      </c>
      <c r="H610" s="14">
        <f t="shared" si="66"/>
        <v>-1.4157973174366616E-2</v>
      </c>
    </row>
    <row r="611" spans="1:8" x14ac:dyDescent="0.2">
      <c r="A611" s="26"/>
      <c r="B611" s="28" t="s">
        <v>579</v>
      </c>
      <c r="C611" s="31">
        <v>7</v>
      </c>
      <c r="D611" s="6">
        <v>5</v>
      </c>
      <c r="E611" s="7">
        <f t="shared" si="64"/>
        <v>5.2160953800298067E-3</v>
      </c>
      <c r="F611" s="7">
        <f t="shared" si="65"/>
        <v>3.1948881789137379E-3</v>
      </c>
      <c r="G611" s="7">
        <f t="shared" si="67"/>
        <v>-0.2857142857142857</v>
      </c>
      <c r="H611" s="14">
        <f t="shared" si="66"/>
        <v>-1.4903129657228018E-3</v>
      </c>
    </row>
    <row r="612" spans="1:8" x14ac:dyDescent="0.2">
      <c r="A612" s="26"/>
      <c r="B612" s="28" t="s">
        <v>580</v>
      </c>
      <c r="C612" s="31">
        <v>15</v>
      </c>
      <c r="D612" s="6">
        <v>22</v>
      </c>
      <c r="E612" s="7">
        <f t="shared" si="64"/>
        <v>1.1177347242921014E-2</v>
      </c>
      <c r="F612" s="7">
        <f t="shared" si="65"/>
        <v>1.4057507987220448E-2</v>
      </c>
      <c r="G612" s="7">
        <f t="shared" si="67"/>
        <v>0.46666666666666667</v>
      </c>
      <c r="H612" s="14">
        <f t="shared" si="66"/>
        <v>5.2160953800298067E-3</v>
      </c>
    </row>
    <row r="613" spans="1:8" x14ac:dyDescent="0.2">
      <c r="A613" s="26"/>
      <c r="B613" s="28" t="s">
        <v>581</v>
      </c>
      <c r="C613" s="31">
        <v>2</v>
      </c>
      <c r="D613" s="6">
        <v>0</v>
      </c>
      <c r="E613" s="7">
        <f t="shared" si="64"/>
        <v>1.4903129657228018E-3</v>
      </c>
      <c r="F613" s="7" t="str">
        <f t="shared" si="65"/>
        <v/>
      </c>
      <c r="G613" s="7">
        <f t="shared" si="67"/>
        <v>-1</v>
      </c>
      <c r="H613" s="14">
        <f t="shared" si="66"/>
        <v>-1.4903129657228018E-3</v>
      </c>
    </row>
    <row r="614" spans="1:8" x14ac:dyDescent="0.2">
      <c r="A614" s="26"/>
      <c r="B614" s="28" t="s">
        <v>582</v>
      </c>
      <c r="C614" s="31">
        <v>0</v>
      </c>
      <c r="D614" s="6">
        <v>2</v>
      </c>
      <c r="E614" s="7" t="str">
        <f t="shared" si="64"/>
        <v/>
      </c>
      <c r="F614" s="7">
        <f t="shared" si="65"/>
        <v>1.2779552715654952E-3</v>
      </c>
      <c r="G614" s="7">
        <f t="shared" si="67"/>
        <v>1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1</v>
      </c>
      <c r="E616" s="7" t="str">
        <f t="shared" si="64"/>
        <v/>
      </c>
      <c r="F616" s="7">
        <f t="shared" si="65"/>
        <v>6.3897763578274762E-4</v>
      </c>
      <c r="G616" s="7">
        <f t="shared" si="67"/>
        <v>1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22</v>
      </c>
      <c r="D617" s="6">
        <v>13</v>
      </c>
      <c r="E617" s="7">
        <f t="shared" si="64"/>
        <v>1.6393442622950821E-2</v>
      </c>
      <c r="F617" s="7">
        <f t="shared" si="65"/>
        <v>8.3067092651757189E-3</v>
      </c>
      <c r="G617" s="7">
        <f t="shared" si="67"/>
        <v>-0.40909090909090912</v>
      </c>
      <c r="H617" s="14">
        <f t="shared" si="66"/>
        <v>-6.7064083457526085E-3</v>
      </c>
    </row>
    <row r="618" spans="1:8" x14ac:dyDescent="0.2">
      <c r="A618" s="26"/>
      <c r="B618" s="28" t="s">
        <v>586</v>
      </c>
      <c r="C618" s="31">
        <v>6</v>
      </c>
      <c r="D618" s="6">
        <v>6</v>
      </c>
      <c r="E618" s="7">
        <f t="shared" si="64"/>
        <v>4.4709388971684054E-3</v>
      </c>
      <c r="F618" s="7">
        <f t="shared" si="65"/>
        <v>3.8338658146964857E-3</v>
      </c>
      <c r="G618" s="7">
        <f t="shared" si="67"/>
        <v>0</v>
      </c>
      <c r="H618" s="14">
        <f t="shared" si="66"/>
        <v>0</v>
      </c>
    </row>
    <row r="619" spans="1:8" x14ac:dyDescent="0.2">
      <c r="A619" s="26"/>
      <c r="B619" s="28" t="s">
        <v>587</v>
      </c>
      <c r="C619" s="31">
        <v>134</v>
      </c>
      <c r="D619" s="6">
        <v>100</v>
      </c>
      <c r="E619" s="7">
        <f t="shared" si="64"/>
        <v>9.9850968703427717E-2</v>
      </c>
      <c r="F619" s="7">
        <f t="shared" si="65"/>
        <v>6.3897763578274758E-2</v>
      </c>
      <c r="G619" s="7">
        <f t="shared" si="67"/>
        <v>-0.2537313432835821</v>
      </c>
      <c r="H619" s="14">
        <f t="shared" si="66"/>
        <v>-2.533532041728763E-2</v>
      </c>
    </row>
    <row r="620" spans="1:8" x14ac:dyDescent="0.2">
      <c r="A620" s="26"/>
      <c r="B620" s="28" t="s">
        <v>588</v>
      </c>
      <c r="C620" s="31">
        <v>61</v>
      </c>
      <c r="D620" s="6">
        <v>78</v>
      </c>
      <c r="E620" s="7">
        <f t="shared" si="64"/>
        <v>4.5454545454545456E-2</v>
      </c>
      <c r="F620" s="7">
        <f t="shared" si="65"/>
        <v>4.984025559105431E-2</v>
      </c>
      <c r="G620" s="7">
        <f t="shared" si="67"/>
        <v>0.27868852459016391</v>
      </c>
      <c r="H620" s="14">
        <f t="shared" si="66"/>
        <v>1.2667660208643815E-2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72</v>
      </c>
      <c r="D622" s="6">
        <v>3</v>
      </c>
      <c r="E622" s="7">
        <f t="shared" si="64"/>
        <v>5.3651266766020868E-2</v>
      </c>
      <c r="F622" s="7">
        <f t="shared" si="65"/>
        <v>1.9169329073482429E-3</v>
      </c>
      <c r="G622" s="7">
        <f t="shared" si="67"/>
        <v>-0.95833333333333337</v>
      </c>
      <c r="H622" s="14">
        <f t="shared" si="66"/>
        <v>-5.1415797317436666E-2</v>
      </c>
    </row>
    <row r="623" spans="1:8" ht="25.5" x14ac:dyDescent="0.2">
      <c r="A623" s="26"/>
      <c r="B623" s="28" t="s">
        <v>591</v>
      </c>
      <c r="C623" s="31">
        <v>2</v>
      </c>
      <c r="D623" s="6">
        <v>0</v>
      </c>
      <c r="E623" s="7">
        <f t="shared" si="64"/>
        <v>1.4903129657228018E-3</v>
      </c>
      <c r="F623" s="7" t="str">
        <f t="shared" si="65"/>
        <v/>
      </c>
      <c r="G623" s="7">
        <f t="shared" si="67"/>
        <v>-1</v>
      </c>
      <c r="H623" s="14">
        <f t="shared" si="66"/>
        <v>-1.4903129657228018E-3</v>
      </c>
    </row>
    <row r="624" spans="1:8" ht="25.5" x14ac:dyDescent="0.2">
      <c r="A624" s="26"/>
      <c r="B624" s="28" t="s">
        <v>592</v>
      </c>
      <c r="C624" s="31">
        <v>30</v>
      </c>
      <c r="D624" s="6">
        <v>1</v>
      </c>
      <c r="E624" s="7">
        <f t="shared" si="64"/>
        <v>2.2354694485842028E-2</v>
      </c>
      <c r="F624" s="7">
        <f t="shared" si="65"/>
        <v>6.3897763578274762E-4</v>
      </c>
      <c r="G624" s="7">
        <f t="shared" si="67"/>
        <v>-0.96666666666666667</v>
      </c>
      <c r="H624" s="14">
        <f t="shared" si="66"/>
        <v>-2.1609538002980627E-2</v>
      </c>
    </row>
    <row r="625" spans="1:8" x14ac:dyDescent="0.2">
      <c r="A625" s="26"/>
      <c r="B625" s="28" t="s">
        <v>593</v>
      </c>
      <c r="C625" s="31">
        <v>256</v>
      </c>
      <c r="D625" s="6">
        <v>67</v>
      </c>
      <c r="E625" s="7">
        <f t="shared" si="64"/>
        <v>0.19076005961251863</v>
      </c>
      <c r="F625" s="7">
        <f t="shared" si="65"/>
        <v>4.2811501597444089E-2</v>
      </c>
      <c r="G625" s="7">
        <f t="shared" si="67"/>
        <v>-0.73828125</v>
      </c>
      <c r="H625" s="14">
        <f t="shared" si="66"/>
        <v>-0.14083457526080476</v>
      </c>
    </row>
    <row r="626" spans="1:8" x14ac:dyDescent="0.2">
      <c r="A626" s="26"/>
      <c r="B626" s="28" t="s">
        <v>594</v>
      </c>
      <c r="C626" s="31">
        <v>0</v>
      </c>
      <c r="D626" s="6">
        <v>4</v>
      </c>
      <c r="E626" s="7" t="str">
        <f t="shared" si="64"/>
        <v/>
      </c>
      <c r="F626" s="7">
        <f t="shared" si="65"/>
        <v>2.5559105431309905E-3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1</v>
      </c>
      <c r="D627" s="6">
        <v>1</v>
      </c>
      <c r="E627" s="7">
        <f t="shared" si="64"/>
        <v>7.4515648286140089E-4</v>
      </c>
      <c r="F627" s="7">
        <f t="shared" si="65"/>
        <v>6.3897763578274762E-4</v>
      </c>
      <c r="G627" s="7">
        <f t="shared" si="67"/>
        <v>0</v>
      </c>
      <c r="H627" s="14">
        <f t="shared" si="66"/>
        <v>0</v>
      </c>
    </row>
    <row r="628" spans="1:8" ht="16.5" customHeight="1" x14ac:dyDescent="0.2">
      <c r="A628" s="26"/>
      <c r="B628" s="28" t="s">
        <v>596</v>
      </c>
      <c r="C628" s="31">
        <v>21</v>
      </c>
      <c r="D628" s="6">
        <v>161</v>
      </c>
      <c r="E628" s="7">
        <f t="shared" si="64"/>
        <v>1.564828614008942E-2</v>
      </c>
      <c r="F628" s="7">
        <f t="shared" si="65"/>
        <v>0.10287539936102237</v>
      </c>
      <c r="G628" s="7">
        <f t="shared" si="67"/>
        <v>6.666666666666667</v>
      </c>
      <c r="H628" s="14">
        <f t="shared" si="66"/>
        <v>0.10432190760059613</v>
      </c>
    </row>
    <row r="629" spans="1:8" ht="26.25" thickBot="1" x14ac:dyDescent="0.25">
      <c r="A629" s="26"/>
      <c r="B629" s="29" t="s">
        <v>597</v>
      </c>
      <c r="C629" s="32">
        <v>204</v>
      </c>
      <c r="D629" s="15">
        <v>714</v>
      </c>
      <c r="E629" s="16">
        <f t="shared" si="64"/>
        <v>0.15201192250372578</v>
      </c>
      <c r="F629" s="16">
        <f t="shared" si="65"/>
        <v>0.45623003194888179</v>
      </c>
      <c r="G629" s="16">
        <f t="shared" si="67"/>
        <v>2.5</v>
      </c>
      <c r="H629" s="17">
        <f t="shared" si="66"/>
        <v>0.38002980625931443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650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651</v>
      </c>
      <c r="C8" s="10">
        <f>+C19+C76+C181+C362+C601</f>
        <v>1195</v>
      </c>
      <c r="D8" s="10">
        <f>+D19+D76+D181+D362+D601</f>
        <v>1067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-0.10711297071129706</v>
      </c>
      <c r="H8" s="24">
        <f t="shared" ref="H8:H13" si="1">+IF(OR(AND(E8=""),(G8="")),"",E8*G8)</f>
        <v>-0.10711297071129706</v>
      </c>
    </row>
    <row r="9" spans="1:8" x14ac:dyDescent="0.2">
      <c r="A9" s="26"/>
      <c r="B9" s="21" t="s">
        <v>6</v>
      </c>
      <c r="C9" s="18">
        <f>+C19</f>
        <v>34</v>
      </c>
      <c r="D9" s="11">
        <f>+D19</f>
        <v>13</v>
      </c>
      <c r="E9" s="12">
        <f t="shared" ref="E9:F13" si="2">+C9/C$8</f>
        <v>2.8451882845188285E-2</v>
      </c>
      <c r="F9" s="12">
        <f t="shared" si="2"/>
        <v>1.2183692596063731E-2</v>
      </c>
      <c r="G9" s="12">
        <f t="shared" si="0"/>
        <v>-0.61764705882352944</v>
      </c>
      <c r="H9" s="13">
        <f t="shared" si="1"/>
        <v>-1.7573221757322177E-2</v>
      </c>
    </row>
    <row r="10" spans="1:8" x14ac:dyDescent="0.2">
      <c r="A10" s="26"/>
      <c r="B10" s="22" t="s">
        <v>7</v>
      </c>
      <c r="C10" s="19">
        <f>+C76</f>
        <v>167</v>
      </c>
      <c r="D10" s="6">
        <f>+D76</f>
        <v>289</v>
      </c>
      <c r="E10" s="7">
        <f t="shared" si="2"/>
        <v>0.1397489539748954</v>
      </c>
      <c r="F10" s="7">
        <f t="shared" si="2"/>
        <v>0.27085285848172447</v>
      </c>
      <c r="G10" s="7">
        <f t="shared" si="0"/>
        <v>0.73053892215568861</v>
      </c>
      <c r="H10" s="14">
        <f t="shared" si="1"/>
        <v>0.10209205020920502</v>
      </c>
    </row>
    <row r="11" spans="1:8" ht="25.5" x14ac:dyDescent="0.2">
      <c r="A11" s="26"/>
      <c r="B11" s="22" t="s">
        <v>8</v>
      </c>
      <c r="C11" s="19">
        <f>+C181</f>
        <v>191</v>
      </c>
      <c r="D11" s="6">
        <f>+D181</f>
        <v>106</v>
      </c>
      <c r="E11" s="7">
        <f t="shared" si="2"/>
        <v>0.15983263598326361</v>
      </c>
      <c r="F11" s="7">
        <f t="shared" si="2"/>
        <v>9.9343955014058113E-2</v>
      </c>
      <c r="G11" s="7">
        <f t="shared" si="0"/>
        <v>-0.44502617801047123</v>
      </c>
      <c r="H11" s="14">
        <f t="shared" si="1"/>
        <v>-7.1129707112970716E-2</v>
      </c>
    </row>
    <row r="12" spans="1:8" x14ac:dyDescent="0.2">
      <c r="A12" s="26"/>
      <c r="B12" s="22" t="s">
        <v>9</v>
      </c>
      <c r="C12" s="19">
        <f>+C362</f>
        <v>523</v>
      </c>
      <c r="D12" s="6">
        <f>+D362</f>
        <v>472</v>
      </c>
      <c r="E12" s="7">
        <f t="shared" si="2"/>
        <v>0.43765690376569039</v>
      </c>
      <c r="F12" s="7">
        <f t="shared" si="2"/>
        <v>0.44236176194939081</v>
      </c>
      <c r="G12" s="7">
        <f t="shared" si="0"/>
        <v>-9.7514340344168254E-2</v>
      </c>
      <c r="H12" s="14">
        <f t="shared" si="1"/>
        <v>-4.2677824267782424E-2</v>
      </c>
    </row>
    <row r="13" spans="1:8" ht="15.75" thickBot="1" x14ac:dyDescent="0.25">
      <c r="A13" s="26"/>
      <c r="B13" s="23" t="s">
        <v>10</v>
      </c>
      <c r="C13" s="20">
        <f>+C601</f>
        <v>280</v>
      </c>
      <c r="D13" s="15">
        <f>+D601</f>
        <v>187</v>
      </c>
      <c r="E13" s="16">
        <f t="shared" si="2"/>
        <v>0.23430962343096234</v>
      </c>
      <c r="F13" s="16">
        <f t="shared" si="2"/>
        <v>0.17525773195876287</v>
      </c>
      <c r="G13" s="16">
        <f t="shared" si="0"/>
        <v>-0.33214285714285713</v>
      </c>
      <c r="H13" s="17">
        <f t="shared" si="1"/>
        <v>-7.7824267782426779E-2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34</v>
      </c>
      <c r="D19" s="10">
        <f>SUM(D20:D70)</f>
        <v>13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-0.61764705882352944</v>
      </c>
      <c r="H19" s="24">
        <f t="shared" ref="H19:H50" si="5">+IF(OR(AND(E19=""),(G19="")),"",E19*G19)</f>
        <v>-0.61764705882352944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1</v>
      </c>
      <c r="D25" s="6">
        <v>1</v>
      </c>
      <c r="E25" s="7">
        <f t="shared" si="3"/>
        <v>2.9411764705882353E-2</v>
      </c>
      <c r="F25" s="7">
        <f t="shared" si="4"/>
        <v>7.6923076923076927E-2</v>
      </c>
      <c r="G25" s="7">
        <f t="shared" si="6"/>
        <v>0</v>
      </c>
      <c r="H25" s="14">
        <f t="shared" si="5"/>
        <v>0</v>
      </c>
    </row>
    <row r="26" spans="1:8" ht="25.5" x14ac:dyDescent="0.2">
      <c r="A26" s="26"/>
      <c r="B26" s="22" t="s">
        <v>18</v>
      </c>
      <c r="C26" s="19">
        <v>0</v>
      </c>
      <c r="D26" s="6">
        <v>1</v>
      </c>
      <c r="E26" s="7" t="str">
        <f t="shared" si="3"/>
        <v/>
      </c>
      <c r="F26" s="7">
        <f t="shared" si="4"/>
        <v>7.6923076923076927E-2</v>
      </c>
      <c r="G26" s="7">
        <f t="shared" si="6"/>
        <v>1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1</v>
      </c>
      <c r="D27" s="6">
        <v>1</v>
      </c>
      <c r="E27" s="7">
        <f t="shared" si="3"/>
        <v>2.9411764705882353E-2</v>
      </c>
      <c r="F27" s="7">
        <f t="shared" si="4"/>
        <v>7.6923076923076927E-2</v>
      </c>
      <c r="G27" s="7">
        <f t="shared" si="6"/>
        <v>0</v>
      </c>
      <c r="H27" s="14">
        <f t="shared" si="5"/>
        <v>0</v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7.6923076923076927E-2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1</v>
      </c>
      <c r="E29" s="7" t="str">
        <f t="shared" si="3"/>
        <v/>
      </c>
      <c r="F29" s="7">
        <f t="shared" si="4"/>
        <v>7.6923076923076927E-2</v>
      </c>
      <c r="G29" s="7">
        <f t="shared" si="6"/>
        <v>1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7</v>
      </c>
      <c r="D30" s="6">
        <v>1</v>
      </c>
      <c r="E30" s="7">
        <f t="shared" si="3"/>
        <v>0.20588235294117646</v>
      </c>
      <c r="F30" s="7">
        <f t="shared" si="4"/>
        <v>7.6923076923076927E-2</v>
      </c>
      <c r="G30" s="7">
        <f t="shared" si="6"/>
        <v>-0.8571428571428571</v>
      </c>
      <c r="H30" s="14">
        <f t="shared" si="5"/>
        <v>-0.1764705882352941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1</v>
      </c>
      <c r="E33" s="7" t="str">
        <f t="shared" si="3"/>
        <v/>
      </c>
      <c r="F33" s="7">
        <f t="shared" si="4"/>
        <v>7.6923076923076927E-2</v>
      </c>
      <c r="G33" s="7">
        <f t="shared" si="6"/>
        <v>1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1</v>
      </c>
      <c r="E36" s="7">
        <f t="shared" si="3"/>
        <v>5.8823529411764705E-2</v>
      </c>
      <c r="F36" s="7">
        <f t="shared" si="4"/>
        <v>7.6923076923076927E-2</v>
      </c>
      <c r="G36" s="7">
        <f t="shared" si="6"/>
        <v>-0.5</v>
      </c>
      <c r="H36" s="14">
        <f t="shared" si="5"/>
        <v>-2.9411764705882353E-2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12</v>
      </c>
      <c r="D39" s="6">
        <v>0</v>
      </c>
      <c r="E39" s="7">
        <f t="shared" si="3"/>
        <v>0.35294117647058826</v>
      </c>
      <c r="F39" s="7" t="str">
        <f t="shared" si="4"/>
        <v/>
      </c>
      <c r="G39" s="7">
        <f t="shared" si="6"/>
        <v>-1</v>
      </c>
      <c r="H39" s="14">
        <f t="shared" si="5"/>
        <v>-0.35294117647058826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3</v>
      </c>
      <c r="D49" s="6">
        <v>0</v>
      </c>
      <c r="E49" s="7">
        <f t="shared" si="3"/>
        <v>8.8235294117647065E-2</v>
      </c>
      <c r="F49" s="7" t="str">
        <f t="shared" si="4"/>
        <v/>
      </c>
      <c r="G49" s="7">
        <f t="shared" si="6"/>
        <v>-1</v>
      </c>
      <c r="H49" s="14">
        <f t="shared" si="5"/>
        <v>-8.8235294117647065E-2</v>
      </c>
    </row>
    <row r="50" spans="1:8" x14ac:dyDescent="0.2">
      <c r="A50" s="26"/>
      <c r="B50" s="22" t="s">
        <v>42</v>
      </c>
      <c r="C50" s="19">
        <v>0</v>
      </c>
      <c r="D50" s="6">
        <v>1</v>
      </c>
      <c r="E50" s="7" t="str">
        <f t="shared" si="3"/>
        <v/>
      </c>
      <c r="F50" s="7">
        <f t="shared" si="4"/>
        <v>7.6923076923076927E-2</v>
      </c>
      <c r="G50" s="7">
        <f t="shared" si="6"/>
        <v>1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2</v>
      </c>
      <c r="D54" s="6">
        <v>1</v>
      </c>
      <c r="E54" s="7">
        <f t="shared" si="7"/>
        <v>5.8823529411764705E-2</v>
      </c>
      <c r="F54" s="7">
        <f t="shared" si="8"/>
        <v>7.6923076923076927E-2</v>
      </c>
      <c r="G54" s="7">
        <f t="shared" si="10"/>
        <v>-0.5</v>
      </c>
      <c r="H54" s="14">
        <f t="shared" si="9"/>
        <v>-2.9411764705882353E-2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1</v>
      </c>
      <c r="E61" s="7">
        <f t="shared" si="7"/>
        <v>2.9411764705882353E-2</v>
      </c>
      <c r="F61" s="7">
        <f t="shared" si="8"/>
        <v>7.6923076923076927E-2</v>
      </c>
      <c r="G61" s="7">
        <f t="shared" si="10"/>
        <v>0</v>
      </c>
      <c r="H61" s="14">
        <f t="shared" si="9"/>
        <v>0</v>
      </c>
    </row>
    <row r="62" spans="1:8" x14ac:dyDescent="0.2">
      <c r="A62" s="26"/>
      <c r="B62" s="22" t="s">
        <v>54</v>
      </c>
      <c r="C62" s="19">
        <v>1</v>
      </c>
      <c r="D62" s="6">
        <v>1</v>
      </c>
      <c r="E62" s="7">
        <f t="shared" si="7"/>
        <v>2.9411764705882353E-2</v>
      </c>
      <c r="F62" s="7">
        <f t="shared" si="8"/>
        <v>7.6923076923076927E-2</v>
      </c>
      <c r="G62" s="7">
        <f t="shared" si="10"/>
        <v>0</v>
      </c>
      <c r="H62" s="14">
        <f t="shared" si="9"/>
        <v>0</v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3</v>
      </c>
      <c r="D64" s="6">
        <v>1</v>
      </c>
      <c r="E64" s="7">
        <f t="shared" si="7"/>
        <v>8.8235294117647065E-2</v>
      </c>
      <c r="F64" s="7">
        <f t="shared" si="8"/>
        <v>7.6923076923076927E-2</v>
      </c>
      <c r="G64" s="7">
        <f t="shared" si="10"/>
        <v>-0.66666666666666663</v>
      </c>
      <c r="H64" s="14">
        <f t="shared" si="9"/>
        <v>-5.8823529411764705E-2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1</v>
      </c>
      <c r="D68" s="6">
        <v>0</v>
      </c>
      <c r="E68" s="7">
        <f t="shared" si="7"/>
        <v>2.9411764705882353E-2</v>
      </c>
      <c r="F68" s="7" t="str">
        <f t="shared" si="8"/>
        <v/>
      </c>
      <c r="G68" s="7">
        <f t="shared" si="10"/>
        <v>-1</v>
      </c>
      <c r="H68" s="14">
        <f t="shared" si="9"/>
        <v>-2.9411764705882353E-2</v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167</v>
      </c>
      <c r="D76" s="10">
        <f>SUM(D77:D175)</f>
        <v>289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0.73053892215568861</v>
      </c>
      <c r="H76" s="24">
        <f t="shared" ref="H76:H107" si="13">+IF(OR(AND(E76=""),(G76="")),"",E76*G76)</f>
        <v>0.73053892215568861</v>
      </c>
    </row>
    <row r="77" spans="1:8" x14ac:dyDescent="0.2">
      <c r="A77" s="26"/>
      <c r="B77" s="27" t="s">
        <v>63</v>
      </c>
      <c r="C77" s="30">
        <v>7</v>
      </c>
      <c r="D77" s="11">
        <v>0</v>
      </c>
      <c r="E77" s="12">
        <f t="shared" si="11"/>
        <v>4.1916167664670656E-2</v>
      </c>
      <c r="F77" s="12" t="str">
        <f t="shared" si="12"/>
        <v/>
      </c>
      <c r="G77" s="12">
        <f t="shared" ref="G77:G108" si="14">+IF(AND(C77=0,D77=0)," ",IF(C77=0,1,IF(D77=0,-1,(D77-C77)/C77)))</f>
        <v>-1</v>
      </c>
      <c r="H77" s="13">
        <f t="shared" si="13"/>
        <v>-4.1916167664670656E-2</v>
      </c>
    </row>
    <row r="78" spans="1:8" x14ac:dyDescent="0.2">
      <c r="A78" s="26"/>
      <c r="B78" s="28" t="s">
        <v>64</v>
      </c>
      <c r="C78" s="31">
        <v>1</v>
      </c>
      <c r="D78" s="6">
        <v>0</v>
      </c>
      <c r="E78" s="7">
        <f t="shared" si="11"/>
        <v>5.9880239520958087E-3</v>
      </c>
      <c r="F78" s="7" t="str">
        <f t="shared" si="12"/>
        <v/>
      </c>
      <c r="G78" s="7">
        <f t="shared" si="14"/>
        <v>-1</v>
      </c>
      <c r="H78" s="14">
        <f t="shared" si="13"/>
        <v>-5.9880239520958087E-3</v>
      </c>
    </row>
    <row r="79" spans="1:8" x14ac:dyDescent="0.2">
      <c r="A79" s="26"/>
      <c r="B79" s="28" t="s">
        <v>65</v>
      </c>
      <c r="C79" s="31">
        <v>1</v>
      </c>
      <c r="D79" s="6">
        <v>4</v>
      </c>
      <c r="E79" s="7">
        <f t="shared" si="11"/>
        <v>5.9880239520958087E-3</v>
      </c>
      <c r="F79" s="7">
        <f t="shared" si="12"/>
        <v>1.384083044982699E-2</v>
      </c>
      <c r="G79" s="7">
        <f t="shared" si="14"/>
        <v>3</v>
      </c>
      <c r="H79" s="14">
        <f t="shared" si="13"/>
        <v>1.7964071856287428E-2</v>
      </c>
    </row>
    <row r="80" spans="1:8" x14ac:dyDescent="0.2">
      <c r="A80" s="26"/>
      <c r="B80" s="28" t="s">
        <v>66</v>
      </c>
      <c r="C80" s="31">
        <v>8</v>
      </c>
      <c r="D80" s="6">
        <v>5</v>
      </c>
      <c r="E80" s="7">
        <f t="shared" si="11"/>
        <v>4.790419161676647E-2</v>
      </c>
      <c r="F80" s="7">
        <f t="shared" si="12"/>
        <v>1.7301038062283738E-2</v>
      </c>
      <c r="G80" s="7">
        <f t="shared" si="14"/>
        <v>-0.375</v>
      </c>
      <c r="H80" s="14">
        <f t="shared" si="13"/>
        <v>-1.7964071856287428E-2</v>
      </c>
    </row>
    <row r="81" spans="1:8" ht="25.5" x14ac:dyDescent="0.2">
      <c r="A81" s="26"/>
      <c r="B81" s="28" t="s">
        <v>67</v>
      </c>
      <c r="C81" s="31">
        <v>7</v>
      </c>
      <c r="D81" s="6">
        <v>1</v>
      </c>
      <c r="E81" s="7">
        <f t="shared" si="11"/>
        <v>4.1916167664670656E-2</v>
      </c>
      <c r="F81" s="7">
        <f t="shared" si="12"/>
        <v>3.4602076124567475E-3</v>
      </c>
      <c r="G81" s="7">
        <f t="shared" si="14"/>
        <v>-0.8571428571428571</v>
      </c>
      <c r="H81" s="14">
        <f t="shared" si="13"/>
        <v>-3.5928143712574849E-2</v>
      </c>
    </row>
    <row r="82" spans="1:8" x14ac:dyDescent="0.2">
      <c r="A82" s="26"/>
      <c r="B82" s="28" t="s">
        <v>68</v>
      </c>
      <c r="C82" s="31">
        <v>2</v>
      </c>
      <c r="D82" s="6">
        <v>0</v>
      </c>
      <c r="E82" s="7">
        <f t="shared" si="11"/>
        <v>1.1976047904191617E-2</v>
      </c>
      <c r="F82" s="7" t="str">
        <f t="shared" si="12"/>
        <v/>
      </c>
      <c r="G82" s="7">
        <f t="shared" si="14"/>
        <v>-1</v>
      </c>
      <c r="H82" s="14">
        <f t="shared" si="13"/>
        <v>-1.1976047904191617E-2</v>
      </c>
    </row>
    <row r="83" spans="1:8" x14ac:dyDescent="0.2">
      <c r="A83" s="26"/>
      <c r="B83" s="28" t="s">
        <v>69</v>
      </c>
      <c r="C83" s="31">
        <v>2</v>
      </c>
      <c r="D83" s="6">
        <v>0</v>
      </c>
      <c r="E83" s="7">
        <f t="shared" si="11"/>
        <v>1.1976047904191617E-2</v>
      </c>
      <c r="F83" s="7" t="str">
        <f t="shared" si="12"/>
        <v/>
      </c>
      <c r="G83" s="7">
        <f t="shared" si="14"/>
        <v>-1</v>
      </c>
      <c r="H83" s="14">
        <f t="shared" si="13"/>
        <v>-1.1976047904191617E-2</v>
      </c>
    </row>
    <row r="84" spans="1:8" x14ac:dyDescent="0.2">
      <c r="A84" s="26"/>
      <c r="B84" s="28" t="s">
        <v>70</v>
      </c>
      <c r="C84" s="31">
        <v>1</v>
      </c>
      <c r="D84" s="6">
        <v>2</v>
      </c>
      <c r="E84" s="7">
        <f t="shared" si="11"/>
        <v>5.9880239520958087E-3</v>
      </c>
      <c r="F84" s="7">
        <f t="shared" si="12"/>
        <v>6.920415224913495E-3</v>
      </c>
      <c r="G84" s="7">
        <f t="shared" si="14"/>
        <v>1</v>
      </c>
      <c r="H84" s="14">
        <f t="shared" si="13"/>
        <v>5.9880239520958087E-3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1</v>
      </c>
      <c r="D88" s="6">
        <v>0</v>
      </c>
      <c r="E88" s="7">
        <f t="shared" si="11"/>
        <v>5.9880239520958087E-3</v>
      </c>
      <c r="F88" s="7" t="str">
        <f t="shared" si="12"/>
        <v/>
      </c>
      <c r="G88" s="7">
        <f t="shared" si="14"/>
        <v>-1</v>
      </c>
      <c r="H88" s="14">
        <f t="shared" si="13"/>
        <v>-5.9880239520958087E-3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2</v>
      </c>
      <c r="E92" s="7" t="str">
        <f t="shared" si="11"/>
        <v/>
      </c>
      <c r="F92" s="7">
        <f t="shared" si="12"/>
        <v>6.920415224913495E-3</v>
      </c>
      <c r="G92" s="7">
        <f t="shared" si="14"/>
        <v>1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1</v>
      </c>
      <c r="D94" s="6">
        <v>0</v>
      </c>
      <c r="E94" s="7">
        <f t="shared" si="11"/>
        <v>5.9880239520958087E-3</v>
      </c>
      <c r="F94" s="7" t="str">
        <f t="shared" si="12"/>
        <v/>
      </c>
      <c r="G94" s="7">
        <f t="shared" si="14"/>
        <v>-1</v>
      </c>
      <c r="H94" s="14">
        <f t="shared" si="13"/>
        <v>-5.9880239520958087E-3</v>
      </c>
    </row>
    <row r="95" spans="1:8" x14ac:dyDescent="0.2">
      <c r="A95" s="26"/>
      <c r="B95" s="28" t="s">
        <v>81</v>
      </c>
      <c r="C95" s="31">
        <v>4</v>
      </c>
      <c r="D95" s="6">
        <v>0</v>
      </c>
      <c r="E95" s="7">
        <f t="shared" si="11"/>
        <v>2.3952095808383235E-2</v>
      </c>
      <c r="F95" s="7" t="str">
        <f t="shared" si="12"/>
        <v/>
      </c>
      <c r="G95" s="7">
        <f t="shared" si="14"/>
        <v>-1</v>
      </c>
      <c r="H95" s="14">
        <f t="shared" si="13"/>
        <v>-2.3952095808383235E-2</v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29</v>
      </c>
      <c r="D98" s="6">
        <v>5</v>
      </c>
      <c r="E98" s="7">
        <f t="shared" si="11"/>
        <v>0.17365269461077845</v>
      </c>
      <c r="F98" s="7">
        <f t="shared" si="12"/>
        <v>1.7301038062283738E-2</v>
      </c>
      <c r="G98" s="7">
        <f t="shared" si="14"/>
        <v>-0.82758620689655171</v>
      </c>
      <c r="H98" s="14">
        <f t="shared" si="13"/>
        <v>-0.1437125748502994</v>
      </c>
    </row>
    <row r="99" spans="1:8" x14ac:dyDescent="0.2">
      <c r="A99" s="26"/>
      <c r="B99" s="28" t="s">
        <v>85</v>
      </c>
      <c r="C99" s="31">
        <v>4</v>
      </c>
      <c r="D99" s="6">
        <v>1</v>
      </c>
      <c r="E99" s="7">
        <f t="shared" si="11"/>
        <v>2.3952095808383235E-2</v>
      </c>
      <c r="F99" s="7">
        <f t="shared" si="12"/>
        <v>3.4602076124567475E-3</v>
      </c>
      <c r="G99" s="7">
        <f t="shared" si="14"/>
        <v>-0.75</v>
      </c>
      <c r="H99" s="14">
        <f t="shared" si="13"/>
        <v>-1.7964071856287428E-2</v>
      </c>
    </row>
    <row r="100" spans="1:8" x14ac:dyDescent="0.2">
      <c r="A100" s="26"/>
      <c r="B100" s="28" t="s">
        <v>86</v>
      </c>
      <c r="C100" s="31">
        <v>5</v>
      </c>
      <c r="D100" s="6">
        <v>4</v>
      </c>
      <c r="E100" s="7">
        <f t="shared" si="11"/>
        <v>2.9940119760479042E-2</v>
      </c>
      <c r="F100" s="7">
        <f t="shared" si="12"/>
        <v>1.384083044982699E-2</v>
      </c>
      <c r="G100" s="7">
        <f t="shared" si="14"/>
        <v>-0.2</v>
      </c>
      <c r="H100" s="14">
        <f t="shared" si="13"/>
        <v>-5.9880239520958087E-3</v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2</v>
      </c>
      <c r="E105" s="7" t="str">
        <f t="shared" si="11"/>
        <v/>
      </c>
      <c r="F105" s="7">
        <f t="shared" si="12"/>
        <v>6.920415224913495E-3</v>
      </c>
      <c r="G105" s="7">
        <f t="shared" si="14"/>
        <v>1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</v>
      </c>
      <c r="D106" s="6">
        <v>3</v>
      </c>
      <c r="E106" s="7">
        <f t="shared" si="11"/>
        <v>1.1976047904191617E-2</v>
      </c>
      <c r="F106" s="7">
        <f t="shared" si="12"/>
        <v>1.0380622837370242E-2</v>
      </c>
      <c r="G106" s="7">
        <f t="shared" si="14"/>
        <v>0.5</v>
      </c>
      <c r="H106" s="14">
        <f t="shared" si="13"/>
        <v>5.9880239520958087E-3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3</v>
      </c>
      <c r="E110" s="7" t="str">
        <f t="shared" si="15"/>
        <v/>
      </c>
      <c r="F110" s="7">
        <f t="shared" si="16"/>
        <v>1.0380622837370242E-2</v>
      </c>
      <c r="G110" s="7">
        <f t="shared" si="18"/>
        <v>1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3</v>
      </c>
      <c r="D111" s="6">
        <v>2</v>
      </c>
      <c r="E111" s="7">
        <f t="shared" si="15"/>
        <v>1.7964071856287425E-2</v>
      </c>
      <c r="F111" s="7">
        <f t="shared" si="16"/>
        <v>6.920415224913495E-3</v>
      </c>
      <c r="G111" s="7">
        <f t="shared" si="18"/>
        <v>-0.33333333333333331</v>
      </c>
      <c r="H111" s="14">
        <f t="shared" si="17"/>
        <v>-5.9880239520958079E-3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5</v>
      </c>
      <c r="D113" s="6">
        <v>0</v>
      </c>
      <c r="E113" s="7">
        <f t="shared" si="15"/>
        <v>2.9940119760479042E-2</v>
      </c>
      <c r="F113" s="7" t="str">
        <f t="shared" si="16"/>
        <v/>
      </c>
      <c r="G113" s="7">
        <f t="shared" si="18"/>
        <v>-1</v>
      </c>
      <c r="H113" s="14">
        <f t="shared" si="17"/>
        <v>-2.9940119760479042E-2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1</v>
      </c>
      <c r="D115" s="6">
        <v>0</v>
      </c>
      <c r="E115" s="7">
        <f t="shared" si="15"/>
        <v>5.9880239520958087E-3</v>
      </c>
      <c r="F115" s="7" t="str">
        <f t="shared" si="16"/>
        <v/>
      </c>
      <c r="G115" s="7">
        <f t="shared" si="18"/>
        <v>-1</v>
      </c>
      <c r="H115" s="14">
        <f t="shared" si="17"/>
        <v>-5.9880239520958087E-3</v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5.9880239520958087E-3</v>
      </c>
      <c r="F117" s="7" t="str">
        <f t="shared" si="16"/>
        <v/>
      </c>
      <c r="G117" s="7">
        <f t="shared" si="18"/>
        <v>-1</v>
      </c>
      <c r="H117" s="14">
        <f t="shared" si="17"/>
        <v>-5.9880239520958087E-3</v>
      </c>
    </row>
    <row r="118" spans="1:8" x14ac:dyDescent="0.2">
      <c r="A118" s="26"/>
      <c r="B118" s="28" t="s">
        <v>104</v>
      </c>
      <c r="C118" s="31">
        <v>2</v>
      </c>
      <c r="D118" s="6">
        <v>0</v>
      </c>
      <c r="E118" s="7">
        <f t="shared" si="15"/>
        <v>1.1976047904191617E-2</v>
      </c>
      <c r="F118" s="7" t="str">
        <f t="shared" si="16"/>
        <v/>
      </c>
      <c r="G118" s="7">
        <f t="shared" si="18"/>
        <v>-1</v>
      </c>
      <c r="H118" s="14">
        <f t="shared" si="17"/>
        <v>-1.1976047904191617E-2</v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1</v>
      </c>
      <c r="D121" s="6">
        <v>1</v>
      </c>
      <c r="E121" s="7">
        <f t="shared" si="15"/>
        <v>5.9880239520958087E-3</v>
      </c>
      <c r="F121" s="7">
        <f t="shared" si="16"/>
        <v>3.4602076124567475E-3</v>
      </c>
      <c r="G121" s="7">
        <f t="shared" si="18"/>
        <v>0</v>
      </c>
      <c r="H121" s="14">
        <f t="shared" si="17"/>
        <v>0</v>
      </c>
    </row>
    <row r="122" spans="1:8" x14ac:dyDescent="0.2">
      <c r="A122" s="26"/>
      <c r="B122" s="28" t="s">
        <v>108</v>
      </c>
      <c r="C122" s="31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14" t="str">
        <f t="shared" si="17"/>
        <v/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2</v>
      </c>
      <c r="D124" s="6">
        <v>0</v>
      </c>
      <c r="E124" s="7">
        <f t="shared" si="15"/>
        <v>1.1976047904191617E-2</v>
      </c>
      <c r="F124" s="7" t="str">
        <f t="shared" si="16"/>
        <v/>
      </c>
      <c r="G124" s="7">
        <f t="shared" si="18"/>
        <v>-1</v>
      </c>
      <c r="H124" s="14">
        <f t="shared" si="17"/>
        <v>-1.1976047904191617E-2</v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0</v>
      </c>
      <c r="E127" s="7">
        <f t="shared" si="15"/>
        <v>5.9880239520958087E-3</v>
      </c>
      <c r="F127" s="7" t="str">
        <f t="shared" si="16"/>
        <v/>
      </c>
      <c r="G127" s="7">
        <f t="shared" si="18"/>
        <v>-1</v>
      </c>
      <c r="H127" s="14">
        <f t="shared" si="17"/>
        <v>-5.9880239520958087E-3</v>
      </c>
    </row>
    <row r="128" spans="1:8" x14ac:dyDescent="0.2">
      <c r="A128" s="26"/>
      <c r="B128" s="28" t="s">
        <v>114</v>
      </c>
      <c r="C128" s="31">
        <v>1</v>
      </c>
      <c r="D128" s="6">
        <v>1</v>
      </c>
      <c r="E128" s="7">
        <f t="shared" si="15"/>
        <v>5.9880239520958087E-3</v>
      </c>
      <c r="F128" s="7">
        <f t="shared" si="16"/>
        <v>3.4602076124567475E-3</v>
      </c>
      <c r="G128" s="7">
        <f t="shared" si="18"/>
        <v>0</v>
      </c>
      <c r="H128" s="14">
        <f t="shared" si="17"/>
        <v>0</v>
      </c>
    </row>
    <row r="129" spans="1:8" x14ac:dyDescent="0.2">
      <c r="A129" s="26"/>
      <c r="B129" s="28" t="s">
        <v>115</v>
      </c>
      <c r="C129" s="31">
        <v>0</v>
      </c>
      <c r="D129" s="6">
        <v>1</v>
      </c>
      <c r="E129" s="7" t="str">
        <f t="shared" si="15"/>
        <v/>
      </c>
      <c r="F129" s="7">
        <f t="shared" si="16"/>
        <v>3.4602076124567475E-3</v>
      </c>
      <c r="G129" s="7">
        <f t="shared" si="18"/>
        <v>1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3</v>
      </c>
      <c r="D130" s="6">
        <v>1</v>
      </c>
      <c r="E130" s="7">
        <f t="shared" si="15"/>
        <v>1.7964071856287425E-2</v>
      </c>
      <c r="F130" s="7">
        <f t="shared" si="16"/>
        <v>3.4602076124567475E-3</v>
      </c>
      <c r="G130" s="7">
        <f t="shared" si="18"/>
        <v>-0.66666666666666663</v>
      </c>
      <c r="H130" s="14">
        <f t="shared" si="17"/>
        <v>-1.1976047904191616E-2</v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2</v>
      </c>
      <c r="D132" s="6">
        <v>0</v>
      </c>
      <c r="E132" s="7">
        <f t="shared" si="15"/>
        <v>1.1976047904191617E-2</v>
      </c>
      <c r="F132" s="7" t="str">
        <f t="shared" si="16"/>
        <v/>
      </c>
      <c r="G132" s="7">
        <f t="shared" si="18"/>
        <v>-1</v>
      </c>
      <c r="H132" s="14">
        <f t="shared" si="17"/>
        <v>-1.1976047904191617E-2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</v>
      </c>
      <c r="D134" s="6">
        <v>0</v>
      </c>
      <c r="E134" s="7">
        <f t="shared" si="15"/>
        <v>5.9880239520958087E-3</v>
      </c>
      <c r="F134" s="7" t="str">
        <f t="shared" si="16"/>
        <v/>
      </c>
      <c r="G134" s="7">
        <f t="shared" si="18"/>
        <v>-1</v>
      </c>
      <c r="H134" s="14">
        <f t="shared" si="17"/>
        <v>-5.9880239520958087E-3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5</v>
      </c>
      <c r="D136" s="6">
        <v>1</v>
      </c>
      <c r="E136" s="7">
        <f t="shared" si="15"/>
        <v>2.9940119760479042E-2</v>
      </c>
      <c r="F136" s="7">
        <f t="shared" si="16"/>
        <v>3.4602076124567475E-3</v>
      </c>
      <c r="G136" s="7">
        <f t="shared" si="18"/>
        <v>-0.8</v>
      </c>
      <c r="H136" s="14">
        <f t="shared" si="17"/>
        <v>-2.3952095808383235E-2</v>
      </c>
    </row>
    <row r="137" spans="1:8" x14ac:dyDescent="0.2">
      <c r="A137" s="26"/>
      <c r="B137" s="28" t="s">
        <v>123</v>
      </c>
      <c r="C137" s="31">
        <v>0</v>
      </c>
      <c r="D137" s="6">
        <v>4</v>
      </c>
      <c r="E137" s="7" t="str">
        <f t="shared" si="15"/>
        <v/>
      </c>
      <c r="F137" s="7">
        <f t="shared" si="16"/>
        <v>1.384083044982699E-2</v>
      </c>
      <c r="G137" s="7">
        <f t="shared" si="18"/>
        <v>1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51</v>
      </c>
      <c r="D139" s="6">
        <v>228</v>
      </c>
      <c r="E139" s="7">
        <f t="shared" si="15"/>
        <v>0.30538922155688625</v>
      </c>
      <c r="F139" s="7">
        <f t="shared" si="16"/>
        <v>0.78892733564013839</v>
      </c>
      <c r="G139" s="7">
        <f t="shared" si="18"/>
        <v>3.4705882352941178</v>
      </c>
      <c r="H139" s="14">
        <f t="shared" si="17"/>
        <v>1.0598802395209581</v>
      </c>
    </row>
    <row r="140" spans="1:8" x14ac:dyDescent="0.2">
      <c r="A140" s="26"/>
      <c r="B140" s="28" t="s">
        <v>126</v>
      </c>
      <c r="C140" s="31">
        <v>1</v>
      </c>
      <c r="D140" s="6">
        <v>12</v>
      </c>
      <c r="E140" s="7">
        <f t="shared" ref="E140:E175" si="19">+IF(C140=0,"",C140/C$76)</f>
        <v>5.9880239520958087E-3</v>
      </c>
      <c r="F140" s="7">
        <f t="shared" ref="F140:F175" si="20">+IF(D140=0,"",D140/D$76)</f>
        <v>4.1522491349480967E-2</v>
      </c>
      <c r="G140" s="7">
        <f t="shared" si="18"/>
        <v>11</v>
      </c>
      <c r="H140" s="14">
        <f t="shared" ref="H140:H171" si="21">+IF(OR(AND(E140=""),(G140="")),"",E140*G140)</f>
        <v>6.5868263473053898E-2</v>
      </c>
    </row>
    <row r="141" spans="1:8" x14ac:dyDescent="0.2">
      <c r="A141" s="26"/>
      <c r="B141" s="28" t="s">
        <v>127</v>
      </c>
      <c r="C141" s="31">
        <v>0</v>
      </c>
      <c r="D141" s="6">
        <v>1</v>
      </c>
      <c r="E141" s="7" t="str">
        <f t="shared" si="19"/>
        <v/>
      </c>
      <c r="F141" s="7">
        <f t="shared" si="20"/>
        <v>3.4602076124567475E-3</v>
      </c>
      <c r="G141" s="7">
        <f t="shared" ref="G141:G175" si="22">+IF(AND(C141=0,D141=0)," ",IF(C141=0,1,IF(D141=0,-1,(D141-C141)/C141)))</f>
        <v>1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1</v>
      </c>
      <c r="E142" s="7" t="str">
        <f t="shared" si="19"/>
        <v/>
      </c>
      <c r="F142" s="7">
        <f t="shared" si="20"/>
        <v>3.4602076124567475E-3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2</v>
      </c>
      <c r="D146" s="6">
        <v>0</v>
      </c>
      <c r="E146" s="7">
        <f t="shared" si="19"/>
        <v>1.1976047904191617E-2</v>
      </c>
      <c r="F146" s="7" t="str">
        <f t="shared" si="20"/>
        <v/>
      </c>
      <c r="G146" s="7">
        <f t="shared" si="22"/>
        <v>-1</v>
      </c>
      <c r="H146" s="14">
        <f t="shared" si="21"/>
        <v>-1.1976047904191617E-2</v>
      </c>
    </row>
    <row r="147" spans="1:8" x14ac:dyDescent="0.2">
      <c r="A147" s="26"/>
      <c r="B147" s="28" t="s">
        <v>133</v>
      </c>
      <c r="C147" s="31">
        <v>2</v>
      </c>
      <c r="D147" s="6">
        <v>0</v>
      </c>
      <c r="E147" s="7">
        <f t="shared" si="19"/>
        <v>1.1976047904191617E-2</v>
      </c>
      <c r="F147" s="7" t="str">
        <f t="shared" si="20"/>
        <v/>
      </c>
      <c r="G147" s="7">
        <f t="shared" si="22"/>
        <v>-1</v>
      </c>
      <c r="H147" s="14">
        <f t="shared" si="21"/>
        <v>-1.1976047904191617E-2</v>
      </c>
    </row>
    <row r="148" spans="1:8" x14ac:dyDescent="0.2">
      <c r="A148" s="26"/>
      <c r="B148" s="28" t="s">
        <v>134</v>
      </c>
      <c r="C148" s="31">
        <v>0</v>
      </c>
      <c r="D148" s="6">
        <v>1</v>
      </c>
      <c r="E148" s="7" t="str">
        <f t="shared" si="19"/>
        <v/>
      </c>
      <c r="F148" s="7">
        <f t="shared" si="20"/>
        <v>3.4602076124567475E-3</v>
      </c>
      <c r="G148" s="7">
        <f t="shared" si="22"/>
        <v>1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1</v>
      </c>
      <c r="D150" s="6">
        <v>0</v>
      </c>
      <c r="E150" s="7">
        <f t="shared" si="19"/>
        <v>5.9880239520958087E-3</v>
      </c>
      <c r="F150" s="7" t="str">
        <f t="shared" si="20"/>
        <v/>
      </c>
      <c r="G150" s="7">
        <f t="shared" si="22"/>
        <v>-1</v>
      </c>
      <c r="H150" s="14">
        <f t="shared" si="21"/>
        <v>-5.9880239520958087E-3</v>
      </c>
    </row>
    <row r="151" spans="1:8" ht="25.5" x14ac:dyDescent="0.2">
      <c r="A151" s="26"/>
      <c r="B151" s="28" t="s">
        <v>137</v>
      </c>
      <c r="C151" s="31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2</v>
      </c>
      <c r="D161" s="6">
        <v>1</v>
      </c>
      <c r="E161" s="7">
        <f t="shared" si="19"/>
        <v>1.1976047904191617E-2</v>
      </c>
      <c r="F161" s="7">
        <f t="shared" si="20"/>
        <v>3.4602076124567475E-3</v>
      </c>
      <c r="G161" s="7">
        <f t="shared" si="22"/>
        <v>-0.5</v>
      </c>
      <c r="H161" s="14">
        <f t="shared" si="21"/>
        <v>-5.9880239520958087E-3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2</v>
      </c>
      <c r="D165" s="6">
        <v>0</v>
      </c>
      <c r="E165" s="7">
        <f t="shared" si="19"/>
        <v>1.1976047904191617E-2</v>
      </c>
      <c r="F165" s="7" t="str">
        <f t="shared" si="20"/>
        <v/>
      </c>
      <c r="G165" s="7">
        <f t="shared" si="22"/>
        <v>-1</v>
      </c>
      <c r="H165" s="14">
        <f t="shared" si="21"/>
        <v>-1.1976047904191617E-2</v>
      </c>
    </row>
    <row r="166" spans="1:8" x14ac:dyDescent="0.2">
      <c r="A166" s="26"/>
      <c r="B166" s="28" t="s">
        <v>152</v>
      </c>
      <c r="C166" s="31">
        <v>0</v>
      </c>
      <c r="D166" s="6">
        <v>1</v>
      </c>
      <c r="E166" s="7" t="str">
        <f t="shared" si="19"/>
        <v/>
      </c>
      <c r="F166" s="7">
        <f t="shared" si="20"/>
        <v>3.4602076124567475E-3</v>
      </c>
      <c r="G166" s="7">
        <f t="shared" si="22"/>
        <v>1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2</v>
      </c>
      <c r="D170" s="6">
        <v>0</v>
      </c>
      <c r="E170" s="7">
        <f t="shared" si="19"/>
        <v>1.1976047904191617E-2</v>
      </c>
      <c r="F170" s="7" t="str">
        <f t="shared" si="20"/>
        <v/>
      </c>
      <c r="G170" s="7">
        <f t="shared" si="22"/>
        <v>-1</v>
      </c>
      <c r="H170" s="14">
        <f t="shared" si="21"/>
        <v>-1.1976047904191617E-2</v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</v>
      </c>
      <c r="D172" s="6">
        <v>1</v>
      </c>
      <c r="E172" s="7">
        <f t="shared" si="19"/>
        <v>5.9880239520958087E-3</v>
      </c>
      <c r="F172" s="7">
        <f t="shared" si="20"/>
        <v>3.4602076124567475E-3</v>
      </c>
      <c r="G172" s="7">
        <f t="shared" si="22"/>
        <v>0</v>
      </c>
      <c r="H172" s="14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191</v>
      </c>
      <c r="D181" s="10">
        <f>SUM(D182:D356)</f>
        <v>106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-0.44502617801047123</v>
      </c>
      <c r="H181" s="24">
        <f t="shared" ref="H181:H212" si="26">+IF(OR(AND(E181=""),(G181="")),"",E181*G181)</f>
        <v>-0.44502617801047123</v>
      </c>
    </row>
    <row r="182" spans="1:8" x14ac:dyDescent="0.2">
      <c r="A182" s="26"/>
      <c r="B182" s="27" t="s">
        <v>162</v>
      </c>
      <c r="C182" s="30">
        <v>3</v>
      </c>
      <c r="D182" s="11">
        <v>2</v>
      </c>
      <c r="E182" s="12">
        <f t="shared" si="24"/>
        <v>1.5706806282722512E-2</v>
      </c>
      <c r="F182" s="12">
        <f t="shared" si="25"/>
        <v>1.8867924528301886E-2</v>
      </c>
      <c r="G182" s="12">
        <f t="shared" ref="G182:G213" si="27">+IF(AND(C182=0,D182=0)," ",IF(C182=0,1,IF(D182=0,-1,(D182-C182)/C182)))</f>
        <v>-0.33333333333333331</v>
      </c>
      <c r="H182" s="13">
        <f t="shared" si="26"/>
        <v>-5.2356020942408371E-3</v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9.433962264150943E-3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1</v>
      </c>
      <c r="D184" s="6">
        <v>2</v>
      </c>
      <c r="E184" s="7">
        <f t="shared" si="24"/>
        <v>5.235602094240838E-3</v>
      </c>
      <c r="F184" s="7">
        <f t="shared" si="25"/>
        <v>1.8867924528301886E-2</v>
      </c>
      <c r="G184" s="7">
        <f t="shared" si="27"/>
        <v>1</v>
      </c>
      <c r="H184" s="14">
        <f t="shared" si="26"/>
        <v>5.235602094240838E-3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6</v>
      </c>
      <c r="D186" s="6">
        <v>5</v>
      </c>
      <c r="E186" s="7">
        <f t="shared" si="24"/>
        <v>3.1413612565445025E-2</v>
      </c>
      <c r="F186" s="7">
        <f t="shared" si="25"/>
        <v>4.716981132075472E-2</v>
      </c>
      <c r="G186" s="7">
        <f t="shared" si="27"/>
        <v>-0.16666666666666666</v>
      </c>
      <c r="H186" s="14">
        <f t="shared" si="26"/>
        <v>-5.2356020942408371E-3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22</v>
      </c>
      <c r="D188" s="6">
        <v>3</v>
      </c>
      <c r="E188" s="7">
        <f t="shared" si="24"/>
        <v>0.11518324607329843</v>
      </c>
      <c r="F188" s="7">
        <f t="shared" si="25"/>
        <v>2.8301886792452831E-2</v>
      </c>
      <c r="G188" s="7">
        <f t="shared" si="27"/>
        <v>-0.86363636363636365</v>
      </c>
      <c r="H188" s="14">
        <f t="shared" si="26"/>
        <v>-9.947643979057591E-2</v>
      </c>
    </row>
    <row r="189" spans="1:8" x14ac:dyDescent="0.2">
      <c r="A189" s="26"/>
      <c r="B189" s="28" t="s">
        <v>169</v>
      </c>
      <c r="C189" s="31">
        <v>0</v>
      </c>
      <c r="D189" s="6">
        <v>1</v>
      </c>
      <c r="E189" s="7" t="str">
        <f t="shared" si="24"/>
        <v/>
      </c>
      <c r="F189" s="7">
        <f t="shared" si="25"/>
        <v>9.433962264150943E-3</v>
      </c>
      <c r="G189" s="7">
        <f t="shared" si="27"/>
        <v>1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1</v>
      </c>
      <c r="E190" s="7" t="str">
        <f t="shared" si="24"/>
        <v/>
      </c>
      <c r="F190" s="7">
        <f t="shared" si="25"/>
        <v>9.433962264150943E-3</v>
      </c>
      <c r="G190" s="7">
        <f t="shared" si="27"/>
        <v>1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3</v>
      </c>
      <c r="D195" s="6">
        <v>1</v>
      </c>
      <c r="E195" s="7">
        <f t="shared" si="24"/>
        <v>1.5706806282722512E-2</v>
      </c>
      <c r="F195" s="7">
        <f t="shared" si="25"/>
        <v>9.433962264150943E-3</v>
      </c>
      <c r="G195" s="7">
        <f t="shared" si="27"/>
        <v>-0.66666666666666663</v>
      </c>
      <c r="H195" s="14">
        <f t="shared" si="26"/>
        <v>-1.0471204188481674E-2</v>
      </c>
    </row>
    <row r="196" spans="1:8" x14ac:dyDescent="0.2">
      <c r="A196" s="26"/>
      <c r="B196" s="28" t="s">
        <v>176</v>
      </c>
      <c r="C196" s="31">
        <v>2</v>
      </c>
      <c r="D196" s="6">
        <v>1</v>
      </c>
      <c r="E196" s="7">
        <f t="shared" si="24"/>
        <v>1.0471204188481676E-2</v>
      </c>
      <c r="F196" s="7">
        <f t="shared" si="25"/>
        <v>9.433962264150943E-3</v>
      </c>
      <c r="G196" s="7">
        <f t="shared" si="27"/>
        <v>-0.5</v>
      </c>
      <c r="H196" s="14">
        <f t="shared" si="26"/>
        <v>-5.235602094240838E-3</v>
      </c>
    </row>
    <row r="197" spans="1:8" ht="25.5" x14ac:dyDescent="0.2">
      <c r="A197" s="26"/>
      <c r="B197" s="28" t="s">
        <v>177</v>
      </c>
      <c r="C197" s="31">
        <v>1</v>
      </c>
      <c r="D197" s="6">
        <v>5</v>
      </c>
      <c r="E197" s="7">
        <f t="shared" si="24"/>
        <v>5.235602094240838E-3</v>
      </c>
      <c r="F197" s="7">
        <f t="shared" si="25"/>
        <v>4.716981132075472E-2</v>
      </c>
      <c r="G197" s="7">
        <f t="shared" si="27"/>
        <v>4</v>
      </c>
      <c r="H197" s="14">
        <f t="shared" si="26"/>
        <v>2.0942408376963352E-2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1</v>
      </c>
      <c r="D206" s="6">
        <v>0</v>
      </c>
      <c r="E206" s="7">
        <f t="shared" si="24"/>
        <v>5.235602094240838E-3</v>
      </c>
      <c r="F206" s="7" t="str">
        <f t="shared" si="25"/>
        <v/>
      </c>
      <c r="G206" s="7">
        <f t="shared" si="27"/>
        <v>-1</v>
      </c>
      <c r="H206" s="14">
        <f t="shared" si="26"/>
        <v>-5.235602094240838E-3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0</v>
      </c>
      <c r="E208" s="7">
        <f t="shared" si="24"/>
        <v>1.0471204188481676E-2</v>
      </c>
      <c r="F208" s="7" t="str">
        <f t="shared" si="25"/>
        <v/>
      </c>
      <c r="G208" s="7">
        <f t="shared" si="27"/>
        <v>-1</v>
      </c>
      <c r="H208" s="14">
        <f t="shared" si="26"/>
        <v>-1.0471204188481676E-2</v>
      </c>
    </row>
    <row r="209" spans="1:8" x14ac:dyDescent="0.2">
      <c r="A209" s="26"/>
      <c r="B209" s="28" t="s">
        <v>189</v>
      </c>
      <c r="C209" s="31">
        <v>0</v>
      </c>
      <c r="D209" s="6">
        <v>1</v>
      </c>
      <c r="E209" s="7" t="str">
        <f t="shared" si="24"/>
        <v/>
      </c>
      <c r="F209" s="7">
        <f t="shared" si="25"/>
        <v>9.433962264150943E-3</v>
      </c>
      <c r="G209" s="7">
        <f t="shared" si="27"/>
        <v>1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</v>
      </c>
      <c r="D211" s="6">
        <v>2</v>
      </c>
      <c r="E211" s="7">
        <f t="shared" si="24"/>
        <v>1.0471204188481676E-2</v>
      </c>
      <c r="F211" s="7">
        <f t="shared" si="25"/>
        <v>1.8867924528301886E-2</v>
      </c>
      <c r="G211" s="7">
        <f t="shared" si="27"/>
        <v>0</v>
      </c>
      <c r="H211" s="14">
        <f t="shared" si="26"/>
        <v>0</v>
      </c>
    </row>
    <row r="212" spans="1:8" x14ac:dyDescent="0.2">
      <c r="A212" s="26"/>
      <c r="B212" s="28" t="s">
        <v>192</v>
      </c>
      <c r="C212" s="31">
        <v>7</v>
      </c>
      <c r="D212" s="6">
        <v>11</v>
      </c>
      <c r="E212" s="7">
        <f t="shared" si="24"/>
        <v>3.6649214659685861E-2</v>
      </c>
      <c r="F212" s="7">
        <f t="shared" si="25"/>
        <v>0.10377358490566038</v>
      </c>
      <c r="G212" s="7">
        <f t="shared" si="27"/>
        <v>0.5714285714285714</v>
      </c>
      <c r="H212" s="14">
        <f t="shared" si="26"/>
        <v>2.0942408376963349E-2</v>
      </c>
    </row>
    <row r="213" spans="1:8" x14ac:dyDescent="0.2">
      <c r="A213" s="26"/>
      <c r="B213" s="28" t="s">
        <v>193</v>
      </c>
      <c r="C213" s="31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14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1">
        <v>4</v>
      </c>
      <c r="D214" s="6">
        <v>4</v>
      </c>
      <c r="E214" s="7">
        <f t="shared" si="28"/>
        <v>2.0942408376963352E-2</v>
      </c>
      <c r="F214" s="7">
        <f t="shared" si="29"/>
        <v>3.7735849056603772E-2</v>
      </c>
      <c r="G214" s="7">
        <f t="shared" ref="G214:G245" si="31">+IF(AND(C214=0,D214=0)," ",IF(C214=0,1,IF(D214=0,-1,(D214-C214)/C214)))</f>
        <v>0</v>
      </c>
      <c r="H214" s="14">
        <f t="shared" si="30"/>
        <v>0</v>
      </c>
    </row>
    <row r="215" spans="1:8" x14ac:dyDescent="0.2">
      <c r="A215" s="26"/>
      <c r="B215" s="28" t="s">
        <v>195</v>
      </c>
      <c r="C215" s="31">
        <v>0</v>
      </c>
      <c r="D215" s="6">
        <v>1</v>
      </c>
      <c r="E215" s="7" t="str">
        <f t="shared" si="28"/>
        <v/>
      </c>
      <c r="F215" s="7">
        <f t="shared" si="29"/>
        <v>9.433962264150943E-3</v>
      </c>
      <c r="G215" s="7">
        <f t="shared" si="31"/>
        <v>1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24</v>
      </c>
      <c r="D218" s="6">
        <v>8</v>
      </c>
      <c r="E218" s="7">
        <f t="shared" si="28"/>
        <v>0.1256544502617801</v>
      </c>
      <c r="F218" s="7">
        <f t="shared" si="29"/>
        <v>7.5471698113207544E-2</v>
      </c>
      <c r="G218" s="7">
        <f t="shared" si="31"/>
        <v>-0.66666666666666663</v>
      </c>
      <c r="H218" s="14">
        <f t="shared" si="30"/>
        <v>-8.3769633507853394E-2</v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1</v>
      </c>
      <c r="D221" s="6">
        <v>0</v>
      </c>
      <c r="E221" s="7">
        <f t="shared" si="28"/>
        <v>5.235602094240838E-3</v>
      </c>
      <c r="F221" s="7" t="str">
        <f t="shared" si="29"/>
        <v/>
      </c>
      <c r="G221" s="7">
        <f t="shared" si="31"/>
        <v>-1</v>
      </c>
      <c r="H221" s="14">
        <f t="shared" si="30"/>
        <v>-5.235602094240838E-3</v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2</v>
      </c>
      <c r="D223" s="6">
        <v>5</v>
      </c>
      <c r="E223" s="7">
        <f t="shared" si="28"/>
        <v>1.0471204188481676E-2</v>
      </c>
      <c r="F223" s="7">
        <f t="shared" si="29"/>
        <v>4.716981132075472E-2</v>
      </c>
      <c r="G223" s="7">
        <f t="shared" si="31"/>
        <v>1.5</v>
      </c>
      <c r="H223" s="14">
        <f t="shared" si="30"/>
        <v>1.5706806282722516E-2</v>
      </c>
    </row>
    <row r="224" spans="1:8" x14ac:dyDescent="0.2">
      <c r="A224" s="26"/>
      <c r="B224" s="28" t="s">
        <v>204</v>
      </c>
      <c r="C224" s="31">
        <v>2</v>
      </c>
      <c r="D224" s="6">
        <v>1</v>
      </c>
      <c r="E224" s="7">
        <f t="shared" si="28"/>
        <v>1.0471204188481676E-2</v>
      </c>
      <c r="F224" s="7">
        <f t="shared" si="29"/>
        <v>9.433962264150943E-3</v>
      </c>
      <c r="G224" s="7">
        <f t="shared" si="31"/>
        <v>-0.5</v>
      </c>
      <c r="H224" s="14">
        <f t="shared" si="30"/>
        <v>-5.235602094240838E-3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4</v>
      </c>
      <c r="D228" s="6">
        <v>1</v>
      </c>
      <c r="E228" s="7">
        <f t="shared" si="28"/>
        <v>2.0942408376963352E-2</v>
      </c>
      <c r="F228" s="7">
        <f t="shared" si="29"/>
        <v>9.433962264150943E-3</v>
      </c>
      <c r="G228" s="7">
        <f t="shared" si="31"/>
        <v>-0.75</v>
      </c>
      <c r="H228" s="14">
        <f t="shared" si="30"/>
        <v>-1.5706806282722516E-2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1</v>
      </c>
      <c r="E231" s="7" t="str">
        <f t="shared" si="28"/>
        <v/>
      </c>
      <c r="F231" s="7">
        <f t="shared" si="29"/>
        <v>9.433962264150943E-3</v>
      </c>
      <c r="G231" s="7">
        <f t="shared" si="31"/>
        <v>1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37</v>
      </c>
      <c r="D235" s="6">
        <v>3</v>
      </c>
      <c r="E235" s="7">
        <f t="shared" si="28"/>
        <v>0.193717277486911</v>
      </c>
      <c r="F235" s="7">
        <f t="shared" si="29"/>
        <v>2.8301886792452831E-2</v>
      </c>
      <c r="G235" s="7">
        <f t="shared" si="31"/>
        <v>-0.91891891891891897</v>
      </c>
      <c r="H235" s="14">
        <f t="shared" si="30"/>
        <v>-0.1780104712041885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3</v>
      </c>
      <c r="E241" s="7" t="str">
        <f t="shared" si="28"/>
        <v/>
      </c>
      <c r="F241" s="7">
        <f t="shared" si="29"/>
        <v>2.8301886792452831E-2</v>
      </c>
      <c r="G241" s="7">
        <f t="shared" si="31"/>
        <v>1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1</v>
      </c>
      <c r="E244" s="7" t="str">
        <f t="shared" si="28"/>
        <v/>
      </c>
      <c r="F244" s="7">
        <f t="shared" si="29"/>
        <v>9.433962264150943E-3</v>
      </c>
      <c r="G244" s="7">
        <f t="shared" si="31"/>
        <v>1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2</v>
      </c>
      <c r="D247" s="6">
        <v>3</v>
      </c>
      <c r="E247" s="7">
        <f t="shared" si="32"/>
        <v>1.0471204188481676E-2</v>
      </c>
      <c r="F247" s="7">
        <f t="shared" si="33"/>
        <v>2.8301886792452831E-2</v>
      </c>
      <c r="G247" s="7">
        <f t="shared" si="35"/>
        <v>0.5</v>
      </c>
      <c r="H247" s="14">
        <f t="shared" si="34"/>
        <v>5.235602094240838E-3</v>
      </c>
    </row>
    <row r="248" spans="1:8" x14ac:dyDescent="0.2">
      <c r="A248" s="26"/>
      <c r="B248" s="28" t="s">
        <v>228</v>
      </c>
      <c r="C248" s="31">
        <v>0</v>
      </c>
      <c r="D248" s="6">
        <v>9</v>
      </c>
      <c r="E248" s="7" t="str">
        <f t="shared" si="32"/>
        <v/>
      </c>
      <c r="F248" s="7">
        <f t="shared" si="33"/>
        <v>8.4905660377358486E-2</v>
      </c>
      <c r="G248" s="7">
        <f t="shared" si="35"/>
        <v>1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3</v>
      </c>
      <c r="D251" s="6">
        <v>4</v>
      </c>
      <c r="E251" s="7">
        <f t="shared" si="32"/>
        <v>1.5706806282722512E-2</v>
      </c>
      <c r="F251" s="7">
        <f t="shared" si="33"/>
        <v>3.7735849056603772E-2</v>
      </c>
      <c r="G251" s="7">
        <f t="shared" si="35"/>
        <v>0.33333333333333331</v>
      </c>
      <c r="H251" s="14">
        <f t="shared" si="34"/>
        <v>5.2356020942408371E-3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3</v>
      </c>
      <c r="D256" s="6">
        <v>0</v>
      </c>
      <c r="E256" s="7">
        <f t="shared" si="32"/>
        <v>1.5706806282722512E-2</v>
      </c>
      <c r="F256" s="7" t="str">
        <f t="shared" si="33"/>
        <v/>
      </c>
      <c r="G256" s="7">
        <f t="shared" si="35"/>
        <v>-1</v>
      </c>
      <c r="H256" s="14">
        <f t="shared" si="34"/>
        <v>-1.5706806282722512E-2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0</v>
      </c>
      <c r="E258" s="7">
        <f t="shared" si="32"/>
        <v>5.235602094240838E-3</v>
      </c>
      <c r="F258" s="7" t="str">
        <f t="shared" si="33"/>
        <v/>
      </c>
      <c r="G258" s="7">
        <f t="shared" si="35"/>
        <v>-1</v>
      </c>
      <c r="H258" s="14">
        <f t="shared" si="34"/>
        <v>-5.235602094240838E-3</v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1</v>
      </c>
      <c r="D268" s="6">
        <v>0</v>
      </c>
      <c r="E268" s="7">
        <f t="shared" si="32"/>
        <v>5.235602094240838E-3</v>
      </c>
      <c r="F268" s="7" t="str">
        <f t="shared" si="33"/>
        <v/>
      </c>
      <c r="G268" s="7">
        <f t="shared" si="35"/>
        <v>-1</v>
      </c>
      <c r="H268" s="14">
        <f t="shared" si="34"/>
        <v>-5.235602094240838E-3</v>
      </c>
    </row>
    <row r="269" spans="1:8" ht="25.5" x14ac:dyDescent="0.2">
      <c r="A269" s="26"/>
      <c r="B269" s="28" t="s">
        <v>249</v>
      </c>
      <c r="C269" s="31">
        <v>2</v>
      </c>
      <c r="D269" s="6">
        <v>0</v>
      </c>
      <c r="E269" s="7">
        <f t="shared" si="32"/>
        <v>1.0471204188481676E-2</v>
      </c>
      <c r="F269" s="7" t="str">
        <f t="shared" si="33"/>
        <v/>
      </c>
      <c r="G269" s="7">
        <f t="shared" si="35"/>
        <v>-1</v>
      </c>
      <c r="H269" s="14">
        <f t="shared" si="34"/>
        <v>-1.0471204188481676E-2</v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1</v>
      </c>
      <c r="E274" s="7">
        <f t="shared" si="32"/>
        <v>5.235602094240838E-3</v>
      </c>
      <c r="F274" s="7">
        <f t="shared" si="33"/>
        <v>9.433962264150943E-3</v>
      </c>
      <c r="G274" s="7">
        <f t="shared" si="35"/>
        <v>0</v>
      </c>
      <c r="H274" s="14">
        <f t="shared" si="34"/>
        <v>0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3</v>
      </c>
      <c r="D281" s="6">
        <v>0</v>
      </c>
      <c r="E281" s="7">
        <f t="shared" si="36"/>
        <v>1.5706806282722512E-2</v>
      </c>
      <c r="F281" s="7" t="str">
        <f t="shared" si="37"/>
        <v/>
      </c>
      <c r="G281" s="7">
        <f t="shared" si="39"/>
        <v>-1</v>
      </c>
      <c r="H281" s="14">
        <f t="shared" si="38"/>
        <v>-1.5706806282722512E-2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25</v>
      </c>
      <c r="D286" s="6">
        <v>10</v>
      </c>
      <c r="E286" s="7">
        <f t="shared" si="36"/>
        <v>0.13089005235602094</v>
      </c>
      <c r="F286" s="7">
        <f t="shared" si="37"/>
        <v>9.4339622641509441E-2</v>
      </c>
      <c r="G286" s="7">
        <f t="shared" si="39"/>
        <v>-0.6</v>
      </c>
      <c r="H286" s="14">
        <f t="shared" si="38"/>
        <v>-7.8534031413612565E-2</v>
      </c>
    </row>
    <row r="287" spans="1:8" x14ac:dyDescent="0.2">
      <c r="A287" s="26"/>
      <c r="B287" s="28" t="s">
        <v>267</v>
      </c>
      <c r="C287" s="31">
        <v>3</v>
      </c>
      <c r="D287" s="6">
        <v>3</v>
      </c>
      <c r="E287" s="7">
        <f t="shared" si="36"/>
        <v>1.5706806282722512E-2</v>
      </c>
      <c r="F287" s="7">
        <f t="shared" si="37"/>
        <v>2.8301886792452831E-2</v>
      </c>
      <c r="G287" s="7">
        <f t="shared" si="39"/>
        <v>0</v>
      </c>
      <c r="H287" s="14">
        <f t="shared" si="38"/>
        <v>0</v>
      </c>
    </row>
    <row r="288" spans="1:8" x14ac:dyDescent="0.2">
      <c r="A288" s="26"/>
      <c r="B288" s="28" t="s">
        <v>268</v>
      </c>
      <c r="C288" s="31">
        <v>1</v>
      </c>
      <c r="D288" s="6">
        <v>0</v>
      </c>
      <c r="E288" s="7">
        <f t="shared" si="36"/>
        <v>5.235602094240838E-3</v>
      </c>
      <c r="F288" s="7" t="str">
        <f t="shared" si="37"/>
        <v/>
      </c>
      <c r="G288" s="7">
        <f t="shared" si="39"/>
        <v>-1</v>
      </c>
      <c r="H288" s="14">
        <f t="shared" si="38"/>
        <v>-5.235602094240838E-3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1</v>
      </c>
      <c r="E290" s="7">
        <f t="shared" si="36"/>
        <v>5.235602094240838E-3</v>
      </c>
      <c r="F290" s="7">
        <f t="shared" si="37"/>
        <v>9.433962264150943E-3</v>
      </c>
      <c r="G290" s="7">
        <f t="shared" si="39"/>
        <v>0</v>
      </c>
      <c r="H290" s="14">
        <f t="shared" si="38"/>
        <v>0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1</v>
      </c>
      <c r="D293" s="6">
        <v>0</v>
      </c>
      <c r="E293" s="7">
        <f t="shared" si="36"/>
        <v>5.235602094240838E-3</v>
      </c>
      <c r="F293" s="7" t="str">
        <f t="shared" si="37"/>
        <v/>
      </c>
      <c r="G293" s="7">
        <f t="shared" si="39"/>
        <v>-1</v>
      </c>
      <c r="H293" s="14">
        <f t="shared" si="38"/>
        <v>-5.235602094240838E-3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1</v>
      </c>
      <c r="E301" s="7" t="str">
        <f t="shared" si="36"/>
        <v/>
      </c>
      <c r="F301" s="7">
        <f t="shared" si="37"/>
        <v>9.433962264150943E-3</v>
      </c>
      <c r="G301" s="7">
        <f t="shared" si="39"/>
        <v>1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1</v>
      </c>
      <c r="D303" s="6">
        <v>0</v>
      </c>
      <c r="E303" s="7">
        <f t="shared" si="36"/>
        <v>5.235602094240838E-3</v>
      </c>
      <c r="F303" s="7" t="str">
        <f t="shared" si="37"/>
        <v/>
      </c>
      <c r="G303" s="7">
        <f t="shared" si="39"/>
        <v>-1</v>
      </c>
      <c r="H303" s="14">
        <f t="shared" si="38"/>
        <v>-5.235602094240838E-3</v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3</v>
      </c>
      <c r="D305" s="6">
        <v>4</v>
      </c>
      <c r="E305" s="7">
        <f t="shared" si="36"/>
        <v>1.5706806282722512E-2</v>
      </c>
      <c r="F305" s="7">
        <f t="shared" si="37"/>
        <v>3.7735849056603772E-2</v>
      </c>
      <c r="G305" s="7">
        <f t="shared" si="39"/>
        <v>0.33333333333333331</v>
      </c>
      <c r="H305" s="14">
        <f t="shared" si="38"/>
        <v>5.2356020942408371E-3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8</v>
      </c>
      <c r="D311" s="6">
        <v>0</v>
      </c>
      <c r="E311" s="7">
        <f t="shared" si="40"/>
        <v>4.1884816753926704E-2</v>
      </c>
      <c r="F311" s="7" t="str">
        <f t="shared" si="41"/>
        <v/>
      </c>
      <c r="G311" s="7">
        <f t="shared" si="43"/>
        <v>-1</v>
      </c>
      <c r="H311" s="14">
        <f t="shared" si="42"/>
        <v>-4.1884816753926704E-2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</v>
      </c>
      <c r="D325" s="6">
        <v>0</v>
      </c>
      <c r="E325" s="7">
        <f t="shared" si="40"/>
        <v>5.235602094240838E-3</v>
      </c>
      <c r="F325" s="7" t="str">
        <f t="shared" si="41"/>
        <v/>
      </c>
      <c r="G325" s="7">
        <f t="shared" si="43"/>
        <v>-1</v>
      </c>
      <c r="H325" s="14">
        <f t="shared" si="42"/>
        <v>-5.235602094240838E-3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1</v>
      </c>
      <c r="E329" s="7" t="str">
        <f t="shared" si="40"/>
        <v/>
      </c>
      <c r="F329" s="7">
        <f t="shared" si="41"/>
        <v>9.433962264150943E-3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6</v>
      </c>
      <c r="D331" s="6">
        <v>3</v>
      </c>
      <c r="E331" s="7">
        <f t="shared" si="40"/>
        <v>3.1413612565445025E-2</v>
      </c>
      <c r="F331" s="7">
        <f t="shared" si="41"/>
        <v>2.8301886792452831E-2</v>
      </c>
      <c r="G331" s="7">
        <f t="shared" si="43"/>
        <v>-0.5</v>
      </c>
      <c r="H331" s="14">
        <f t="shared" si="42"/>
        <v>-1.5706806282722512E-2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1</v>
      </c>
      <c r="E336" s="7" t="str">
        <f t="shared" si="40"/>
        <v/>
      </c>
      <c r="F336" s="7">
        <f t="shared" si="41"/>
        <v>9.433962264150943E-3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1</v>
      </c>
      <c r="E340" s="7" t="str">
        <f t="shared" si="40"/>
        <v/>
      </c>
      <c r="F340" s="7">
        <f t="shared" si="41"/>
        <v>9.433962264150943E-3</v>
      </c>
      <c r="G340" s="7">
        <f t="shared" si="43"/>
        <v>1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1</v>
      </c>
      <c r="D343" s="6">
        <v>0</v>
      </c>
      <c r="E343" s="7">
        <f t="shared" si="44"/>
        <v>5.235602094240838E-3</v>
      </c>
      <c r="F343" s="7" t="str">
        <f t="shared" si="45"/>
        <v/>
      </c>
      <c r="G343" s="7">
        <f t="shared" si="47"/>
        <v>-1</v>
      </c>
      <c r="H343" s="14">
        <f t="shared" si="46"/>
        <v>-5.235602094240838E-3</v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523</v>
      </c>
      <c r="D362" s="10">
        <f>SUM(D363:D595)</f>
        <v>472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-9.7514340344168254E-2</v>
      </c>
      <c r="H362" s="24">
        <f t="shared" ref="H362:H425" si="50">+IF(OR(AND(E362=""),(G362="")),"",E362*G362)</f>
        <v>-9.7514340344168254E-2</v>
      </c>
    </row>
    <row r="363" spans="1:8" x14ac:dyDescent="0.2">
      <c r="A363" s="26"/>
      <c r="B363" s="27" t="s">
        <v>337</v>
      </c>
      <c r="C363" s="30">
        <v>7</v>
      </c>
      <c r="D363" s="11">
        <v>1</v>
      </c>
      <c r="E363" s="12">
        <f t="shared" si="48"/>
        <v>1.338432122370937E-2</v>
      </c>
      <c r="F363" s="12">
        <f t="shared" si="49"/>
        <v>2.1186440677966102E-3</v>
      </c>
      <c r="G363" s="12">
        <f t="shared" ref="G363:G426" si="51">+IF(AND(C363=0,D363=0)," ",IF(C363=0,1,IF(D363=0,-1,(D363-C363)/C363)))</f>
        <v>-0.8571428571428571</v>
      </c>
      <c r="H363" s="13">
        <f t="shared" si="50"/>
        <v>-1.1472275334608031E-2</v>
      </c>
    </row>
    <row r="364" spans="1:8" x14ac:dyDescent="0.2">
      <c r="A364" s="26"/>
      <c r="B364" s="28" t="s">
        <v>338</v>
      </c>
      <c r="C364" s="31">
        <v>7</v>
      </c>
      <c r="D364" s="6">
        <v>2</v>
      </c>
      <c r="E364" s="7">
        <f t="shared" si="48"/>
        <v>1.338432122370937E-2</v>
      </c>
      <c r="F364" s="7">
        <f t="shared" si="49"/>
        <v>4.2372881355932203E-3</v>
      </c>
      <c r="G364" s="7">
        <f t="shared" si="51"/>
        <v>-0.7142857142857143</v>
      </c>
      <c r="H364" s="14">
        <f t="shared" si="50"/>
        <v>-9.5602294455066923E-3</v>
      </c>
    </row>
    <row r="365" spans="1:8" x14ac:dyDescent="0.2">
      <c r="A365" s="26"/>
      <c r="B365" s="28" t="s">
        <v>339</v>
      </c>
      <c r="C365" s="31">
        <v>0</v>
      </c>
      <c r="D365" s="6">
        <v>1</v>
      </c>
      <c r="E365" s="7" t="str">
        <f t="shared" si="48"/>
        <v/>
      </c>
      <c r="F365" s="7">
        <f t="shared" si="49"/>
        <v>2.1186440677966102E-3</v>
      </c>
      <c r="G365" s="7">
        <f t="shared" si="51"/>
        <v>1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5</v>
      </c>
      <c r="D368" s="6">
        <v>9</v>
      </c>
      <c r="E368" s="7">
        <f t="shared" si="48"/>
        <v>9.5602294455066923E-3</v>
      </c>
      <c r="F368" s="7">
        <f t="shared" si="49"/>
        <v>1.9067796610169493E-2</v>
      </c>
      <c r="G368" s="7">
        <f t="shared" si="51"/>
        <v>0.8</v>
      </c>
      <c r="H368" s="14">
        <f t="shared" si="50"/>
        <v>7.6481835564053543E-3</v>
      </c>
    </row>
    <row r="369" spans="1:8" x14ac:dyDescent="0.2">
      <c r="A369" s="26"/>
      <c r="B369" s="28" t="s">
        <v>343</v>
      </c>
      <c r="C369" s="31">
        <v>1</v>
      </c>
      <c r="D369" s="6">
        <v>3</v>
      </c>
      <c r="E369" s="7">
        <f t="shared" si="48"/>
        <v>1.9120458891013384E-3</v>
      </c>
      <c r="F369" s="7">
        <f t="shared" si="49"/>
        <v>6.3559322033898309E-3</v>
      </c>
      <c r="G369" s="7">
        <f t="shared" si="51"/>
        <v>2</v>
      </c>
      <c r="H369" s="14">
        <f t="shared" si="50"/>
        <v>3.8240917782026767E-3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14</v>
      </c>
      <c r="D371" s="6">
        <v>0</v>
      </c>
      <c r="E371" s="7">
        <f t="shared" si="48"/>
        <v>2.676864244741874E-2</v>
      </c>
      <c r="F371" s="7" t="str">
        <f t="shared" si="49"/>
        <v/>
      </c>
      <c r="G371" s="7">
        <f t="shared" si="51"/>
        <v>-1</v>
      </c>
      <c r="H371" s="14">
        <f t="shared" si="50"/>
        <v>-2.676864244741874E-2</v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16</v>
      </c>
      <c r="D374" s="6">
        <v>17</v>
      </c>
      <c r="E374" s="7">
        <f t="shared" si="48"/>
        <v>3.0592734225621414E-2</v>
      </c>
      <c r="F374" s="7">
        <f t="shared" si="49"/>
        <v>3.6016949152542374E-2</v>
      </c>
      <c r="G374" s="7">
        <f t="shared" si="51"/>
        <v>6.25E-2</v>
      </c>
      <c r="H374" s="14">
        <f t="shared" si="50"/>
        <v>1.9120458891013384E-3</v>
      </c>
    </row>
    <row r="375" spans="1:8" x14ac:dyDescent="0.2">
      <c r="A375" s="26"/>
      <c r="B375" s="28" t="s">
        <v>349</v>
      </c>
      <c r="C375" s="31">
        <v>4</v>
      </c>
      <c r="D375" s="6">
        <v>0</v>
      </c>
      <c r="E375" s="7">
        <f t="shared" si="48"/>
        <v>7.6481835564053535E-3</v>
      </c>
      <c r="F375" s="7" t="str">
        <f t="shared" si="49"/>
        <v/>
      </c>
      <c r="G375" s="7">
        <f t="shared" si="51"/>
        <v>-1</v>
      </c>
      <c r="H375" s="14">
        <f t="shared" si="50"/>
        <v>-7.6481835564053535E-3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1</v>
      </c>
      <c r="D378" s="6">
        <v>0</v>
      </c>
      <c r="E378" s="7">
        <f t="shared" si="48"/>
        <v>1.9120458891013384E-3</v>
      </c>
      <c r="F378" s="7" t="str">
        <f t="shared" si="49"/>
        <v/>
      </c>
      <c r="G378" s="7">
        <f t="shared" si="51"/>
        <v>-1</v>
      </c>
      <c r="H378" s="14">
        <f t="shared" si="50"/>
        <v>-1.9120458891013384E-3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3</v>
      </c>
      <c r="D382" s="6">
        <v>1</v>
      </c>
      <c r="E382" s="7">
        <f t="shared" si="48"/>
        <v>5.7361376673040155E-3</v>
      </c>
      <c r="F382" s="7">
        <f t="shared" si="49"/>
        <v>2.1186440677966102E-3</v>
      </c>
      <c r="G382" s="7">
        <f t="shared" si="51"/>
        <v>-0.66666666666666663</v>
      </c>
      <c r="H382" s="14">
        <f t="shared" si="50"/>
        <v>-3.8240917782026767E-3</v>
      </c>
    </row>
    <row r="383" spans="1:8" x14ac:dyDescent="0.2">
      <c r="A383" s="26"/>
      <c r="B383" s="28" t="s">
        <v>357</v>
      </c>
      <c r="C383" s="31">
        <v>14</v>
      </c>
      <c r="D383" s="6">
        <v>0</v>
      </c>
      <c r="E383" s="7">
        <f t="shared" si="48"/>
        <v>2.676864244741874E-2</v>
      </c>
      <c r="F383" s="7" t="str">
        <f t="shared" si="49"/>
        <v/>
      </c>
      <c r="G383" s="7">
        <f t="shared" si="51"/>
        <v>-1</v>
      </c>
      <c r="H383" s="14">
        <f t="shared" si="50"/>
        <v>-2.676864244741874E-2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2</v>
      </c>
      <c r="D385" s="6">
        <v>1</v>
      </c>
      <c r="E385" s="7">
        <f t="shared" si="48"/>
        <v>3.8240917782026767E-3</v>
      </c>
      <c r="F385" s="7">
        <f t="shared" si="49"/>
        <v>2.1186440677966102E-3</v>
      </c>
      <c r="G385" s="7">
        <f t="shared" si="51"/>
        <v>-0.5</v>
      </c>
      <c r="H385" s="14">
        <f t="shared" si="50"/>
        <v>-1.9120458891013384E-3</v>
      </c>
    </row>
    <row r="386" spans="1:8" x14ac:dyDescent="0.2">
      <c r="A386" s="26"/>
      <c r="B386" s="28" t="s">
        <v>360</v>
      </c>
      <c r="C386" s="31">
        <v>21</v>
      </c>
      <c r="D386" s="6">
        <v>19</v>
      </c>
      <c r="E386" s="7">
        <f t="shared" si="48"/>
        <v>4.0152963671128104E-2</v>
      </c>
      <c r="F386" s="7">
        <f t="shared" si="49"/>
        <v>4.025423728813559E-2</v>
      </c>
      <c r="G386" s="7">
        <f t="shared" si="51"/>
        <v>-9.5238095238095233E-2</v>
      </c>
      <c r="H386" s="14">
        <f t="shared" si="50"/>
        <v>-3.8240917782026763E-3</v>
      </c>
    </row>
    <row r="387" spans="1:8" x14ac:dyDescent="0.2">
      <c r="A387" s="26"/>
      <c r="B387" s="28" t="s">
        <v>361</v>
      </c>
      <c r="C387" s="31">
        <v>3</v>
      </c>
      <c r="D387" s="6">
        <v>0</v>
      </c>
      <c r="E387" s="7">
        <f t="shared" si="48"/>
        <v>5.7361376673040155E-3</v>
      </c>
      <c r="F387" s="7" t="str">
        <f t="shared" si="49"/>
        <v/>
      </c>
      <c r="G387" s="7">
        <f t="shared" si="51"/>
        <v>-1</v>
      </c>
      <c r="H387" s="14">
        <f t="shared" si="50"/>
        <v>-5.7361376673040155E-3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4</v>
      </c>
      <c r="E389" s="7" t="str">
        <f t="shared" si="48"/>
        <v/>
      </c>
      <c r="F389" s="7">
        <f t="shared" si="49"/>
        <v>8.4745762711864406E-3</v>
      </c>
      <c r="G389" s="7">
        <f t="shared" si="51"/>
        <v>1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2</v>
      </c>
      <c r="E393" s="7" t="str">
        <f t="shared" si="48"/>
        <v/>
      </c>
      <c r="F393" s="7">
        <f t="shared" si="49"/>
        <v>4.2372881355932203E-3</v>
      </c>
      <c r="G393" s="7">
        <f t="shared" si="51"/>
        <v>1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52</v>
      </c>
      <c r="D396" s="6">
        <v>0</v>
      </c>
      <c r="E396" s="7">
        <f t="shared" si="48"/>
        <v>9.9426386233269604E-2</v>
      </c>
      <c r="F396" s="7" t="str">
        <f t="shared" si="49"/>
        <v/>
      </c>
      <c r="G396" s="7">
        <f t="shared" si="51"/>
        <v>-1</v>
      </c>
      <c r="H396" s="14">
        <f t="shared" si="50"/>
        <v>-9.9426386233269604E-2</v>
      </c>
    </row>
    <row r="397" spans="1:8" x14ac:dyDescent="0.2">
      <c r="A397" s="26"/>
      <c r="B397" s="28" t="s">
        <v>371</v>
      </c>
      <c r="C397" s="31">
        <v>3</v>
      </c>
      <c r="D397" s="6">
        <v>1</v>
      </c>
      <c r="E397" s="7">
        <f t="shared" si="48"/>
        <v>5.7361376673040155E-3</v>
      </c>
      <c r="F397" s="7">
        <f t="shared" si="49"/>
        <v>2.1186440677966102E-3</v>
      </c>
      <c r="G397" s="7">
        <f t="shared" si="51"/>
        <v>-0.66666666666666663</v>
      </c>
      <c r="H397" s="14">
        <f t="shared" si="50"/>
        <v>-3.8240917782026767E-3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3</v>
      </c>
      <c r="D401" s="6">
        <v>16</v>
      </c>
      <c r="E401" s="7">
        <f t="shared" si="48"/>
        <v>5.7361376673040155E-3</v>
      </c>
      <c r="F401" s="7">
        <f t="shared" si="49"/>
        <v>3.3898305084745763E-2</v>
      </c>
      <c r="G401" s="7">
        <f t="shared" si="51"/>
        <v>4.333333333333333</v>
      </c>
      <c r="H401" s="14">
        <f t="shared" si="50"/>
        <v>2.4856596558317397E-2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3</v>
      </c>
      <c r="D404" s="6">
        <v>14</v>
      </c>
      <c r="E404" s="7">
        <f t="shared" si="48"/>
        <v>5.7361376673040155E-3</v>
      </c>
      <c r="F404" s="7">
        <f t="shared" si="49"/>
        <v>2.9661016949152543E-2</v>
      </c>
      <c r="G404" s="7">
        <f t="shared" si="51"/>
        <v>3.6666666666666665</v>
      </c>
      <c r="H404" s="14">
        <f t="shared" si="50"/>
        <v>2.1032504780114723E-2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44</v>
      </c>
      <c r="D410" s="6">
        <v>44</v>
      </c>
      <c r="E410" s="7">
        <f t="shared" si="48"/>
        <v>8.4130019120458893E-2</v>
      </c>
      <c r="F410" s="7">
        <f t="shared" si="49"/>
        <v>9.3220338983050849E-2</v>
      </c>
      <c r="G410" s="7">
        <f t="shared" si="51"/>
        <v>0</v>
      </c>
      <c r="H410" s="14">
        <f t="shared" si="50"/>
        <v>0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3</v>
      </c>
      <c r="D413" s="6">
        <v>3</v>
      </c>
      <c r="E413" s="7">
        <f t="shared" si="48"/>
        <v>5.7361376673040155E-3</v>
      </c>
      <c r="F413" s="7">
        <f t="shared" si="49"/>
        <v>6.3559322033898309E-3</v>
      </c>
      <c r="G413" s="7">
        <f t="shared" si="51"/>
        <v>0</v>
      </c>
      <c r="H413" s="14">
        <f t="shared" si="50"/>
        <v>0</v>
      </c>
    </row>
    <row r="414" spans="1:8" x14ac:dyDescent="0.2">
      <c r="A414" s="26"/>
      <c r="B414" s="28" t="s">
        <v>388</v>
      </c>
      <c r="C414" s="31">
        <v>18</v>
      </c>
      <c r="D414" s="6">
        <v>2</v>
      </c>
      <c r="E414" s="7">
        <f t="shared" si="48"/>
        <v>3.4416826003824091E-2</v>
      </c>
      <c r="F414" s="7">
        <f t="shared" si="49"/>
        <v>4.2372881355932203E-3</v>
      </c>
      <c r="G414" s="7">
        <f t="shared" si="51"/>
        <v>-0.88888888888888884</v>
      </c>
      <c r="H414" s="14">
        <f t="shared" si="50"/>
        <v>-3.0592734225621414E-2</v>
      </c>
    </row>
    <row r="415" spans="1:8" x14ac:dyDescent="0.2">
      <c r="A415" s="26"/>
      <c r="B415" s="28" t="s">
        <v>389</v>
      </c>
      <c r="C415" s="31">
        <v>6</v>
      </c>
      <c r="D415" s="6">
        <v>31</v>
      </c>
      <c r="E415" s="7">
        <f t="shared" si="48"/>
        <v>1.1472275334608031E-2</v>
      </c>
      <c r="F415" s="7">
        <f t="shared" si="49"/>
        <v>6.5677966101694921E-2</v>
      </c>
      <c r="G415" s="7">
        <f t="shared" si="51"/>
        <v>4.166666666666667</v>
      </c>
      <c r="H415" s="14">
        <f t="shared" si="50"/>
        <v>4.7801147227533466E-2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9</v>
      </c>
      <c r="E418" s="7" t="str">
        <f t="shared" si="48"/>
        <v/>
      </c>
      <c r="F418" s="7">
        <f t="shared" si="49"/>
        <v>1.9067796610169493E-2</v>
      </c>
      <c r="G418" s="7">
        <f t="shared" si="51"/>
        <v>1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8</v>
      </c>
      <c r="D419" s="6">
        <v>1</v>
      </c>
      <c r="E419" s="7">
        <f t="shared" si="48"/>
        <v>1.5296367112810707E-2</v>
      </c>
      <c r="F419" s="7">
        <f t="shared" si="49"/>
        <v>2.1186440677966102E-3</v>
      </c>
      <c r="G419" s="7">
        <f t="shared" si="51"/>
        <v>-0.875</v>
      </c>
      <c r="H419" s="14">
        <f t="shared" si="50"/>
        <v>-1.3384321223709368E-2</v>
      </c>
    </row>
    <row r="420" spans="1:8" x14ac:dyDescent="0.2">
      <c r="A420" s="26"/>
      <c r="B420" s="28" t="s">
        <v>394</v>
      </c>
      <c r="C420" s="31">
        <v>0</v>
      </c>
      <c r="D420" s="6">
        <v>57</v>
      </c>
      <c r="E420" s="7" t="str">
        <f t="shared" si="48"/>
        <v/>
      </c>
      <c r="F420" s="7">
        <f t="shared" si="49"/>
        <v>0.12076271186440678</v>
      </c>
      <c r="G420" s="7">
        <f t="shared" si="51"/>
        <v>1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</v>
      </c>
      <c r="D424" s="6">
        <v>2</v>
      </c>
      <c r="E424" s="7">
        <f t="shared" si="48"/>
        <v>1.9120458891013384E-3</v>
      </c>
      <c r="F424" s="7">
        <f t="shared" si="49"/>
        <v>4.2372881355932203E-3</v>
      </c>
      <c r="G424" s="7">
        <f t="shared" si="51"/>
        <v>1</v>
      </c>
      <c r="H424" s="14">
        <f t="shared" si="50"/>
        <v>1.9120458891013384E-3</v>
      </c>
    </row>
    <row r="425" spans="1:8" x14ac:dyDescent="0.2">
      <c r="A425" s="26"/>
      <c r="B425" s="28" t="s">
        <v>399</v>
      </c>
      <c r="C425" s="31">
        <v>6</v>
      </c>
      <c r="D425" s="6">
        <v>1</v>
      </c>
      <c r="E425" s="7">
        <f t="shared" si="48"/>
        <v>1.1472275334608031E-2</v>
      </c>
      <c r="F425" s="7">
        <f t="shared" si="49"/>
        <v>2.1186440677966102E-3</v>
      </c>
      <c r="G425" s="7">
        <f t="shared" si="51"/>
        <v>-0.83333333333333337</v>
      </c>
      <c r="H425" s="14">
        <f t="shared" si="50"/>
        <v>-9.5602294455066923E-3</v>
      </c>
    </row>
    <row r="426" spans="1:8" x14ac:dyDescent="0.2">
      <c r="A426" s="26"/>
      <c r="B426" s="28" t="s">
        <v>400</v>
      </c>
      <c r="C426" s="31">
        <v>19</v>
      </c>
      <c r="D426" s="6">
        <v>24</v>
      </c>
      <c r="E426" s="7">
        <f t="shared" ref="E426:E489" si="52">+IF(C426=0,"",C426/C$362)</f>
        <v>3.6328871892925434E-2</v>
      </c>
      <c r="F426" s="7">
        <f t="shared" ref="F426:F489" si="53">+IF(D426=0,"",D426/D$362)</f>
        <v>5.0847457627118647E-2</v>
      </c>
      <c r="G426" s="7">
        <f t="shared" si="51"/>
        <v>0.26315789473684209</v>
      </c>
      <c r="H426" s="14">
        <f t="shared" ref="H426:H489" si="54">+IF(OR(AND(E426=""),(G426="")),"",E426*G426)</f>
        <v>9.5602294455066923E-3</v>
      </c>
    </row>
    <row r="427" spans="1:8" x14ac:dyDescent="0.2">
      <c r="A427" s="26"/>
      <c r="B427" s="28" t="s">
        <v>401</v>
      </c>
      <c r="C427" s="31">
        <v>3</v>
      </c>
      <c r="D427" s="6">
        <v>3</v>
      </c>
      <c r="E427" s="7">
        <f t="shared" si="52"/>
        <v>5.7361376673040155E-3</v>
      </c>
      <c r="F427" s="7">
        <f t="shared" si="53"/>
        <v>6.3559322033898309E-3</v>
      </c>
      <c r="G427" s="7">
        <f t="shared" ref="G427:G490" si="55">+IF(AND(C427=0,D427=0)," ",IF(C427=0,1,IF(D427=0,-1,(D427-C427)/C427)))</f>
        <v>0</v>
      </c>
      <c r="H427" s="14">
        <f t="shared" si="54"/>
        <v>0</v>
      </c>
    </row>
    <row r="428" spans="1:8" x14ac:dyDescent="0.2">
      <c r="A428" s="26"/>
      <c r="B428" s="28" t="s">
        <v>402</v>
      </c>
      <c r="C428" s="31">
        <v>13</v>
      </c>
      <c r="D428" s="6">
        <v>6</v>
      </c>
      <c r="E428" s="7">
        <f t="shared" si="52"/>
        <v>2.4856596558317401E-2</v>
      </c>
      <c r="F428" s="7">
        <f t="shared" si="53"/>
        <v>1.2711864406779662E-2</v>
      </c>
      <c r="G428" s="7">
        <f t="shared" si="55"/>
        <v>-0.53846153846153844</v>
      </c>
      <c r="H428" s="14">
        <f t="shared" si="54"/>
        <v>-1.338432122370937E-2</v>
      </c>
    </row>
    <row r="429" spans="1:8" x14ac:dyDescent="0.2">
      <c r="A429" s="26"/>
      <c r="B429" s="28" t="s">
        <v>403</v>
      </c>
      <c r="C429" s="31">
        <v>1</v>
      </c>
      <c r="D429" s="6">
        <v>0</v>
      </c>
      <c r="E429" s="7">
        <f t="shared" si="52"/>
        <v>1.9120458891013384E-3</v>
      </c>
      <c r="F429" s="7" t="str">
        <f t="shared" si="53"/>
        <v/>
      </c>
      <c r="G429" s="7">
        <f t="shared" si="55"/>
        <v>-1</v>
      </c>
      <c r="H429" s="14">
        <f t="shared" si="54"/>
        <v>-1.9120458891013384E-3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7</v>
      </c>
      <c r="D437" s="6">
        <v>38</v>
      </c>
      <c r="E437" s="7">
        <f t="shared" si="52"/>
        <v>1.338432122370937E-2</v>
      </c>
      <c r="F437" s="7">
        <f t="shared" si="53"/>
        <v>8.050847457627118E-2</v>
      </c>
      <c r="G437" s="7">
        <f t="shared" si="55"/>
        <v>4.4285714285714288</v>
      </c>
      <c r="H437" s="14">
        <f t="shared" si="54"/>
        <v>5.9273422562141499E-2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2</v>
      </c>
      <c r="D441" s="6">
        <v>0</v>
      </c>
      <c r="E441" s="7">
        <f t="shared" si="52"/>
        <v>3.8240917782026767E-3</v>
      </c>
      <c r="F441" s="7" t="str">
        <f t="shared" si="53"/>
        <v/>
      </c>
      <c r="G441" s="7">
        <f t="shared" si="55"/>
        <v>-1</v>
      </c>
      <c r="H441" s="14">
        <f t="shared" si="54"/>
        <v>-3.8240917782026767E-3</v>
      </c>
    </row>
    <row r="442" spans="1:8" x14ac:dyDescent="0.2">
      <c r="A442" s="26"/>
      <c r="B442" s="28" t="s">
        <v>416</v>
      </c>
      <c r="C442" s="31">
        <v>2</v>
      </c>
      <c r="D442" s="6">
        <v>0</v>
      </c>
      <c r="E442" s="7">
        <f t="shared" si="52"/>
        <v>3.8240917782026767E-3</v>
      </c>
      <c r="F442" s="7" t="str">
        <f t="shared" si="53"/>
        <v/>
      </c>
      <c r="G442" s="7">
        <f t="shared" si="55"/>
        <v>-1</v>
      </c>
      <c r="H442" s="14">
        <f t="shared" si="54"/>
        <v>-3.8240917782026767E-3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</v>
      </c>
      <c r="D445" s="6">
        <v>1</v>
      </c>
      <c r="E445" s="7">
        <f t="shared" si="52"/>
        <v>3.8240917782026767E-3</v>
      </c>
      <c r="F445" s="7">
        <f t="shared" si="53"/>
        <v>2.1186440677966102E-3</v>
      </c>
      <c r="G445" s="7">
        <f t="shared" si="55"/>
        <v>-0.5</v>
      </c>
      <c r="H445" s="14">
        <f t="shared" si="54"/>
        <v>-1.9120458891013384E-3</v>
      </c>
    </row>
    <row r="446" spans="1:8" x14ac:dyDescent="0.2">
      <c r="A446" s="26"/>
      <c r="B446" s="28" t="s">
        <v>420</v>
      </c>
      <c r="C446" s="31">
        <v>1</v>
      </c>
      <c r="D446" s="6">
        <v>0</v>
      </c>
      <c r="E446" s="7">
        <f t="shared" si="52"/>
        <v>1.9120458891013384E-3</v>
      </c>
      <c r="F446" s="7" t="str">
        <f t="shared" si="53"/>
        <v/>
      </c>
      <c r="G446" s="7">
        <f t="shared" si="55"/>
        <v>-1</v>
      </c>
      <c r="H446" s="14">
        <f t="shared" si="54"/>
        <v>-1.9120458891013384E-3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30</v>
      </c>
      <c r="E461" s="7" t="str">
        <f t="shared" si="52"/>
        <v/>
      </c>
      <c r="F461" s="7">
        <f t="shared" si="53"/>
        <v>6.3559322033898302E-2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64</v>
      </c>
      <c r="E464" s="7" t="str">
        <f t="shared" si="52"/>
        <v/>
      </c>
      <c r="F464" s="7">
        <f t="shared" si="53"/>
        <v>0.13559322033898305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9</v>
      </c>
      <c r="D468" s="6">
        <v>1</v>
      </c>
      <c r="E468" s="7">
        <f t="shared" si="52"/>
        <v>1.7208413001912046E-2</v>
      </c>
      <c r="F468" s="7">
        <f t="shared" si="53"/>
        <v>2.1186440677966102E-3</v>
      </c>
      <c r="G468" s="7">
        <f t="shared" si="55"/>
        <v>-0.88888888888888884</v>
      </c>
      <c r="H468" s="14">
        <f t="shared" si="54"/>
        <v>-1.5296367112810707E-2</v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</v>
      </c>
      <c r="D472" s="6">
        <v>0</v>
      </c>
      <c r="E472" s="7">
        <f t="shared" si="52"/>
        <v>1.9120458891013384E-3</v>
      </c>
      <c r="F472" s="7" t="str">
        <f t="shared" si="53"/>
        <v/>
      </c>
      <c r="G472" s="7">
        <f t="shared" si="55"/>
        <v>-1</v>
      </c>
      <c r="H472" s="14">
        <f t="shared" si="54"/>
        <v>-1.9120458891013384E-3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2</v>
      </c>
      <c r="E474" s="7" t="str">
        <f t="shared" si="52"/>
        <v/>
      </c>
      <c r="F474" s="7">
        <f t="shared" si="53"/>
        <v>4.2372881355932203E-3</v>
      </c>
      <c r="G474" s="7">
        <f t="shared" si="55"/>
        <v>1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10</v>
      </c>
      <c r="D475" s="6">
        <v>0</v>
      </c>
      <c r="E475" s="7">
        <f t="shared" si="52"/>
        <v>1.9120458891013385E-2</v>
      </c>
      <c r="F475" s="7" t="str">
        <f t="shared" si="53"/>
        <v/>
      </c>
      <c r="G475" s="7">
        <f t="shared" si="55"/>
        <v>-1</v>
      </c>
      <c r="H475" s="14">
        <f t="shared" si="54"/>
        <v>-1.9120458891013385E-2</v>
      </c>
    </row>
    <row r="476" spans="1:8" x14ac:dyDescent="0.2">
      <c r="A476" s="26"/>
      <c r="B476" s="28" t="s">
        <v>450</v>
      </c>
      <c r="C476" s="31">
        <v>3</v>
      </c>
      <c r="D476" s="6">
        <v>0</v>
      </c>
      <c r="E476" s="7">
        <f t="shared" si="52"/>
        <v>5.7361376673040155E-3</v>
      </c>
      <c r="F476" s="7" t="str">
        <f t="shared" si="53"/>
        <v/>
      </c>
      <c r="G476" s="7">
        <f t="shared" si="55"/>
        <v>-1</v>
      </c>
      <c r="H476" s="14">
        <f t="shared" si="54"/>
        <v>-5.7361376673040155E-3</v>
      </c>
    </row>
    <row r="477" spans="1:8" ht="25.5" x14ac:dyDescent="0.2">
      <c r="A477" s="26"/>
      <c r="B477" s="28" t="s">
        <v>451</v>
      </c>
      <c r="C477" s="31">
        <v>10</v>
      </c>
      <c r="D477" s="6">
        <v>0</v>
      </c>
      <c r="E477" s="7">
        <f t="shared" si="52"/>
        <v>1.9120458891013385E-2</v>
      </c>
      <c r="F477" s="7" t="str">
        <f t="shared" si="53"/>
        <v/>
      </c>
      <c r="G477" s="7">
        <f t="shared" si="55"/>
        <v>-1</v>
      </c>
      <c r="H477" s="14">
        <f t="shared" si="54"/>
        <v>-1.9120458891013385E-2</v>
      </c>
    </row>
    <row r="478" spans="1:8" ht="25.5" x14ac:dyDescent="0.2">
      <c r="A478" s="26"/>
      <c r="B478" s="28" t="s">
        <v>452</v>
      </c>
      <c r="C478" s="31">
        <v>3</v>
      </c>
      <c r="D478" s="6">
        <v>0</v>
      </c>
      <c r="E478" s="7">
        <f t="shared" si="52"/>
        <v>5.7361376673040155E-3</v>
      </c>
      <c r="F478" s="7" t="str">
        <f t="shared" si="53"/>
        <v/>
      </c>
      <c r="G478" s="7">
        <f t="shared" si="55"/>
        <v>-1</v>
      </c>
      <c r="H478" s="14">
        <f t="shared" si="54"/>
        <v>-5.7361376673040155E-3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12</v>
      </c>
      <c r="D480" s="6">
        <v>0</v>
      </c>
      <c r="E480" s="7">
        <f t="shared" si="52"/>
        <v>2.2944550669216062E-2</v>
      </c>
      <c r="F480" s="7" t="str">
        <f t="shared" si="53"/>
        <v/>
      </c>
      <c r="G480" s="7">
        <f t="shared" si="55"/>
        <v>-1</v>
      </c>
      <c r="H480" s="14">
        <f t="shared" si="54"/>
        <v>-2.2944550669216062E-2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0</v>
      </c>
      <c r="D484" s="6">
        <v>1</v>
      </c>
      <c r="E484" s="7" t="str">
        <f t="shared" si="52"/>
        <v/>
      </c>
      <c r="F484" s="7">
        <f t="shared" si="53"/>
        <v>2.1186440677966102E-3</v>
      </c>
      <c r="G484" s="7">
        <f t="shared" si="55"/>
        <v>1</v>
      </c>
      <c r="H484" s="14" t="str">
        <f t="shared" si="54"/>
        <v/>
      </c>
    </row>
    <row r="485" spans="1:8" x14ac:dyDescent="0.2">
      <c r="A485" s="26"/>
      <c r="B485" s="28" t="s">
        <v>459</v>
      </c>
      <c r="C485" s="31">
        <v>1</v>
      </c>
      <c r="D485" s="6">
        <v>0</v>
      </c>
      <c r="E485" s="7">
        <f t="shared" si="52"/>
        <v>1.9120458891013384E-3</v>
      </c>
      <c r="F485" s="7" t="str">
        <f t="shared" si="53"/>
        <v/>
      </c>
      <c r="G485" s="7">
        <f t="shared" si="55"/>
        <v>-1</v>
      </c>
      <c r="H485" s="14">
        <f t="shared" si="54"/>
        <v>-1.9120458891013384E-3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4</v>
      </c>
      <c r="D488" s="6">
        <v>2</v>
      </c>
      <c r="E488" s="7">
        <f t="shared" si="52"/>
        <v>7.6481835564053535E-3</v>
      </c>
      <c r="F488" s="7">
        <f t="shared" si="53"/>
        <v>4.2372881355932203E-3</v>
      </c>
      <c r="G488" s="7">
        <f t="shared" si="55"/>
        <v>-0.5</v>
      </c>
      <c r="H488" s="14">
        <f t="shared" si="54"/>
        <v>-3.8240917782026767E-3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34</v>
      </c>
      <c r="D490" s="6">
        <v>0</v>
      </c>
      <c r="E490" s="7">
        <f t="shared" ref="E490:E553" si="56">+IF(C490=0,"",C490/C$362)</f>
        <v>6.5009560229445512E-2</v>
      </c>
      <c r="F490" s="7" t="str">
        <f t="shared" ref="F490:F553" si="57">+IF(D490=0,"",D490/D$362)</f>
        <v/>
      </c>
      <c r="G490" s="7">
        <f t="shared" si="55"/>
        <v>-1</v>
      </c>
      <c r="H490" s="14">
        <f t="shared" ref="H490:H553" si="58">+IF(OR(AND(E490=""),(G490="")),"",E490*G490)</f>
        <v>-6.5009560229445512E-2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12</v>
      </c>
      <c r="E495" s="7" t="str">
        <f t="shared" si="56"/>
        <v/>
      </c>
      <c r="F495" s="7">
        <f t="shared" si="57"/>
        <v>2.5423728813559324E-2</v>
      </c>
      <c r="G495" s="7">
        <f t="shared" si="59"/>
        <v>1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5</v>
      </c>
      <c r="E496" s="7" t="str">
        <f t="shared" si="56"/>
        <v/>
      </c>
      <c r="F496" s="7">
        <f t="shared" si="57"/>
        <v>1.059322033898305E-2</v>
      </c>
      <c r="G496" s="7">
        <f t="shared" si="59"/>
        <v>1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7</v>
      </c>
      <c r="D498" s="6">
        <v>4</v>
      </c>
      <c r="E498" s="7">
        <f t="shared" si="56"/>
        <v>1.338432122370937E-2</v>
      </c>
      <c r="F498" s="7">
        <f t="shared" si="57"/>
        <v>8.4745762711864406E-3</v>
      </c>
      <c r="G498" s="7">
        <f t="shared" si="59"/>
        <v>-0.42857142857142855</v>
      </c>
      <c r="H498" s="14">
        <f t="shared" si="58"/>
        <v>-5.7361376673040155E-3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1</v>
      </c>
      <c r="E500" s="7" t="str">
        <f t="shared" si="56"/>
        <v/>
      </c>
      <c r="F500" s="7">
        <f t="shared" si="57"/>
        <v>2.1186440677966102E-3</v>
      </c>
      <c r="G500" s="7">
        <f t="shared" si="59"/>
        <v>1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</v>
      </c>
      <c r="D502" s="6">
        <v>0</v>
      </c>
      <c r="E502" s="7">
        <f t="shared" si="56"/>
        <v>3.8240917782026767E-3</v>
      </c>
      <c r="F502" s="7" t="str">
        <f t="shared" si="57"/>
        <v/>
      </c>
      <c r="G502" s="7">
        <f t="shared" si="59"/>
        <v>-1</v>
      </c>
      <c r="H502" s="14">
        <f t="shared" si="58"/>
        <v>-3.8240917782026767E-3</v>
      </c>
    </row>
    <row r="503" spans="1:8" x14ac:dyDescent="0.2">
      <c r="A503" s="26"/>
      <c r="B503" s="28" t="s">
        <v>477</v>
      </c>
      <c r="C503" s="31">
        <v>2</v>
      </c>
      <c r="D503" s="6">
        <v>1</v>
      </c>
      <c r="E503" s="7">
        <f t="shared" si="56"/>
        <v>3.8240917782026767E-3</v>
      </c>
      <c r="F503" s="7">
        <f t="shared" si="57"/>
        <v>2.1186440677966102E-3</v>
      </c>
      <c r="G503" s="7">
        <f t="shared" si="59"/>
        <v>-0.5</v>
      </c>
      <c r="H503" s="14">
        <f t="shared" si="58"/>
        <v>-1.9120458891013384E-3</v>
      </c>
    </row>
    <row r="504" spans="1:8" x14ac:dyDescent="0.2">
      <c r="A504" s="26"/>
      <c r="B504" s="28" t="s">
        <v>478</v>
      </c>
      <c r="C504" s="31">
        <v>1</v>
      </c>
      <c r="D504" s="6">
        <v>0</v>
      </c>
      <c r="E504" s="7">
        <f t="shared" si="56"/>
        <v>1.9120458891013384E-3</v>
      </c>
      <c r="F504" s="7" t="str">
        <f t="shared" si="57"/>
        <v/>
      </c>
      <c r="G504" s="7">
        <f t="shared" si="59"/>
        <v>-1</v>
      </c>
      <c r="H504" s="14">
        <f t="shared" si="58"/>
        <v>-1.9120458891013384E-3</v>
      </c>
    </row>
    <row r="505" spans="1:8" x14ac:dyDescent="0.2">
      <c r="A505" s="26"/>
      <c r="B505" s="28" t="s">
        <v>479</v>
      </c>
      <c r="C505" s="31">
        <v>2</v>
      </c>
      <c r="D505" s="6">
        <v>0</v>
      </c>
      <c r="E505" s="7">
        <f t="shared" si="56"/>
        <v>3.8240917782026767E-3</v>
      </c>
      <c r="F505" s="7" t="str">
        <f t="shared" si="57"/>
        <v/>
      </c>
      <c r="G505" s="7">
        <f t="shared" si="59"/>
        <v>-1</v>
      </c>
      <c r="H505" s="14">
        <f t="shared" si="58"/>
        <v>-3.8240917782026767E-3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1</v>
      </c>
      <c r="D508" s="6">
        <v>2</v>
      </c>
      <c r="E508" s="7">
        <f t="shared" si="56"/>
        <v>1.9120458891013384E-3</v>
      </c>
      <c r="F508" s="7">
        <f t="shared" si="57"/>
        <v>4.2372881355932203E-3</v>
      </c>
      <c r="G508" s="7">
        <f t="shared" si="59"/>
        <v>1</v>
      </c>
      <c r="H508" s="14">
        <f t="shared" si="58"/>
        <v>1.9120458891013384E-3</v>
      </c>
    </row>
    <row r="509" spans="1:8" x14ac:dyDescent="0.2">
      <c r="A509" s="26"/>
      <c r="B509" s="28" t="s">
        <v>483</v>
      </c>
      <c r="C509" s="31">
        <v>6</v>
      </c>
      <c r="D509" s="6">
        <v>0</v>
      </c>
      <c r="E509" s="7">
        <f t="shared" si="56"/>
        <v>1.1472275334608031E-2</v>
      </c>
      <c r="F509" s="7" t="str">
        <f t="shared" si="57"/>
        <v/>
      </c>
      <c r="G509" s="7">
        <f t="shared" si="59"/>
        <v>-1</v>
      </c>
      <c r="H509" s="14">
        <f t="shared" si="58"/>
        <v>-1.1472275334608031E-2</v>
      </c>
    </row>
    <row r="510" spans="1:8" x14ac:dyDescent="0.2">
      <c r="A510" s="26"/>
      <c r="B510" s="28" t="s">
        <v>484</v>
      </c>
      <c r="C510" s="31">
        <v>0</v>
      </c>
      <c r="D510" s="6">
        <v>1</v>
      </c>
      <c r="E510" s="7" t="str">
        <f t="shared" si="56"/>
        <v/>
      </c>
      <c r="F510" s="7">
        <f t="shared" si="57"/>
        <v>2.1186440677966102E-3</v>
      </c>
      <c r="G510" s="7">
        <f t="shared" si="59"/>
        <v>1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9</v>
      </c>
      <c r="D519" s="6">
        <v>2</v>
      </c>
      <c r="E519" s="7">
        <f t="shared" si="56"/>
        <v>1.7208413001912046E-2</v>
      </c>
      <c r="F519" s="7">
        <f t="shared" si="57"/>
        <v>4.2372881355932203E-3</v>
      </c>
      <c r="G519" s="7">
        <f t="shared" si="59"/>
        <v>-0.77777777777777779</v>
      </c>
      <c r="H519" s="14">
        <f t="shared" si="58"/>
        <v>-1.338432122370937E-2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1</v>
      </c>
      <c r="D537" s="6">
        <v>0</v>
      </c>
      <c r="E537" s="7">
        <f t="shared" si="56"/>
        <v>1.9120458891013384E-3</v>
      </c>
      <c r="F537" s="7" t="str">
        <f t="shared" si="57"/>
        <v/>
      </c>
      <c r="G537" s="7">
        <f t="shared" si="59"/>
        <v>-1</v>
      </c>
      <c r="H537" s="14">
        <f t="shared" si="58"/>
        <v>-1.9120458891013384E-3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8</v>
      </c>
      <c r="D548" s="6">
        <v>0</v>
      </c>
      <c r="E548" s="7">
        <f t="shared" si="56"/>
        <v>1.5296367112810707E-2</v>
      </c>
      <c r="F548" s="7" t="str">
        <f t="shared" si="57"/>
        <v/>
      </c>
      <c r="G548" s="7">
        <f t="shared" si="59"/>
        <v>-1</v>
      </c>
      <c r="H548" s="14">
        <f t="shared" si="58"/>
        <v>-1.5296367112810707E-2</v>
      </c>
    </row>
    <row r="549" spans="1:8" x14ac:dyDescent="0.2">
      <c r="A549" s="26"/>
      <c r="B549" s="28" t="s">
        <v>523</v>
      </c>
      <c r="C549" s="31">
        <v>1</v>
      </c>
      <c r="D549" s="6">
        <v>0</v>
      </c>
      <c r="E549" s="7">
        <f t="shared" si="56"/>
        <v>1.9120458891013384E-3</v>
      </c>
      <c r="F549" s="7" t="str">
        <f t="shared" si="57"/>
        <v/>
      </c>
      <c r="G549" s="7">
        <f t="shared" si="59"/>
        <v>-1</v>
      </c>
      <c r="H549" s="14">
        <f t="shared" si="58"/>
        <v>-1.9120458891013384E-3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1</v>
      </c>
      <c r="E552" s="7" t="str">
        <f t="shared" si="56"/>
        <v/>
      </c>
      <c r="F552" s="7">
        <f t="shared" si="57"/>
        <v>2.1186440677966102E-3</v>
      </c>
      <c r="G552" s="7">
        <f t="shared" si="59"/>
        <v>1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3</v>
      </c>
      <c r="E554" s="7" t="str">
        <f t="shared" ref="E554:E595" si="60">+IF(C554=0,"",C554/C$362)</f>
        <v/>
      </c>
      <c r="F554" s="7">
        <f t="shared" ref="F554:F595" si="61">+IF(D554=0,"",D554/D$362)</f>
        <v>6.3559322033898309E-3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26</v>
      </c>
      <c r="D555" s="6">
        <v>2</v>
      </c>
      <c r="E555" s="7">
        <f t="shared" si="60"/>
        <v>4.9713193116634802E-2</v>
      </c>
      <c r="F555" s="7">
        <f t="shared" si="61"/>
        <v>4.2372881355932203E-3</v>
      </c>
      <c r="G555" s="7">
        <f t="shared" ref="G555:G595" si="63">+IF(AND(C555=0,D555=0)," ",IF(C555=0,1,IF(D555=0,-1,(D555-C555)/C555)))</f>
        <v>-0.92307692307692313</v>
      </c>
      <c r="H555" s="14">
        <f t="shared" si="62"/>
        <v>-4.5889101338432124E-2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10</v>
      </c>
      <c r="D558" s="6">
        <v>5</v>
      </c>
      <c r="E558" s="7">
        <f t="shared" si="60"/>
        <v>1.9120458891013385E-2</v>
      </c>
      <c r="F558" s="7">
        <f t="shared" si="61"/>
        <v>1.059322033898305E-2</v>
      </c>
      <c r="G558" s="7">
        <f t="shared" si="63"/>
        <v>-0.5</v>
      </c>
      <c r="H558" s="14">
        <f t="shared" si="62"/>
        <v>-9.5602294455066923E-3</v>
      </c>
    </row>
    <row r="559" spans="1:8" x14ac:dyDescent="0.2">
      <c r="A559" s="26"/>
      <c r="B559" s="28" t="s">
        <v>533</v>
      </c>
      <c r="C559" s="31">
        <v>1</v>
      </c>
      <c r="D559" s="6">
        <v>0</v>
      </c>
      <c r="E559" s="7">
        <f t="shared" si="60"/>
        <v>1.9120458891013384E-3</v>
      </c>
      <c r="F559" s="7" t="str">
        <f t="shared" si="61"/>
        <v/>
      </c>
      <c r="G559" s="7">
        <f t="shared" si="63"/>
        <v>-1</v>
      </c>
      <c r="H559" s="14">
        <f t="shared" si="62"/>
        <v>-1.9120458891013384E-3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1</v>
      </c>
      <c r="D562" s="6">
        <v>0</v>
      </c>
      <c r="E562" s="7">
        <f t="shared" si="60"/>
        <v>1.9120458891013384E-3</v>
      </c>
      <c r="F562" s="7" t="str">
        <f t="shared" si="61"/>
        <v/>
      </c>
      <c r="G562" s="7">
        <f t="shared" si="63"/>
        <v>-1</v>
      </c>
      <c r="H562" s="14">
        <f t="shared" si="62"/>
        <v>-1.9120458891013384E-3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2</v>
      </c>
      <c r="D574" s="6">
        <v>3</v>
      </c>
      <c r="E574" s="7">
        <f t="shared" si="60"/>
        <v>3.8240917782026767E-3</v>
      </c>
      <c r="F574" s="7">
        <f t="shared" si="61"/>
        <v>6.3559322033898309E-3</v>
      </c>
      <c r="G574" s="7">
        <f t="shared" si="63"/>
        <v>0.5</v>
      </c>
      <c r="H574" s="14">
        <f t="shared" si="62"/>
        <v>1.9120458891013384E-3</v>
      </c>
    </row>
    <row r="575" spans="1:8" ht="25.5" x14ac:dyDescent="0.2">
      <c r="A575" s="26"/>
      <c r="B575" s="28" t="s">
        <v>549</v>
      </c>
      <c r="C575" s="31">
        <v>1</v>
      </c>
      <c r="D575" s="6">
        <v>0</v>
      </c>
      <c r="E575" s="7">
        <f t="shared" si="60"/>
        <v>1.9120458891013384E-3</v>
      </c>
      <c r="F575" s="7" t="str">
        <f t="shared" si="61"/>
        <v/>
      </c>
      <c r="G575" s="7">
        <f t="shared" si="63"/>
        <v>-1</v>
      </c>
      <c r="H575" s="14">
        <f t="shared" si="62"/>
        <v>-1.9120458891013384E-3</v>
      </c>
    </row>
    <row r="576" spans="1:8" x14ac:dyDescent="0.2">
      <c r="A576" s="26"/>
      <c r="B576" s="28" t="s">
        <v>550</v>
      </c>
      <c r="C576" s="31">
        <v>1</v>
      </c>
      <c r="D576" s="6">
        <v>0</v>
      </c>
      <c r="E576" s="7">
        <f t="shared" si="60"/>
        <v>1.9120458891013384E-3</v>
      </c>
      <c r="F576" s="7" t="str">
        <f t="shared" si="61"/>
        <v/>
      </c>
      <c r="G576" s="7">
        <f t="shared" si="63"/>
        <v>-1</v>
      </c>
      <c r="H576" s="14">
        <f t="shared" si="62"/>
        <v>-1.9120458891013384E-3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17</v>
      </c>
      <c r="D579" s="6">
        <v>5</v>
      </c>
      <c r="E579" s="7">
        <f t="shared" si="60"/>
        <v>3.2504780114722756E-2</v>
      </c>
      <c r="F579" s="7">
        <f t="shared" si="61"/>
        <v>1.059322033898305E-2</v>
      </c>
      <c r="G579" s="7">
        <f t="shared" si="63"/>
        <v>-0.70588235294117652</v>
      </c>
      <c r="H579" s="14">
        <f t="shared" si="62"/>
        <v>-2.2944550669216066E-2</v>
      </c>
    </row>
    <row r="580" spans="1:8" ht="25.5" x14ac:dyDescent="0.2">
      <c r="A580" s="26"/>
      <c r="B580" s="28" t="s">
        <v>554</v>
      </c>
      <c r="C580" s="31">
        <v>2</v>
      </c>
      <c r="D580" s="6">
        <v>0</v>
      </c>
      <c r="E580" s="7">
        <f t="shared" si="60"/>
        <v>3.8240917782026767E-3</v>
      </c>
      <c r="F580" s="7" t="str">
        <f t="shared" si="61"/>
        <v/>
      </c>
      <c r="G580" s="7">
        <f t="shared" si="63"/>
        <v>-1</v>
      </c>
      <c r="H580" s="14">
        <f t="shared" si="62"/>
        <v>-3.8240917782026767E-3</v>
      </c>
    </row>
    <row r="581" spans="1:8" x14ac:dyDescent="0.2">
      <c r="A581" s="26"/>
      <c r="B581" s="28" t="s">
        <v>555</v>
      </c>
      <c r="C581" s="31">
        <v>8</v>
      </c>
      <c r="D581" s="6">
        <v>0</v>
      </c>
      <c r="E581" s="7">
        <f t="shared" si="60"/>
        <v>1.5296367112810707E-2</v>
      </c>
      <c r="F581" s="7" t="str">
        <f t="shared" si="61"/>
        <v/>
      </c>
      <c r="G581" s="7">
        <f t="shared" si="63"/>
        <v>-1</v>
      </c>
      <c r="H581" s="14">
        <f t="shared" si="62"/>
        <v>-1.5296367112810707E-2</v>
      </c>
    </row>
    <row r="582" spans="1:8" x14ac:dyDescent="0.2">
      <c r="A582" s="26"/>
      <c r="B582" s="28" t="s">
        <v>556</v>
      </c>
      <c r="C582" s="31">
        <v>1</v>
      </c>
      <c r="D582" s="6">
        <v>0</v>
      </c>
      <c r="E582" s="7">
        <f t="shared" si="60"/>
        <v>1.9120458891013384E-3</v>
      </c>
      <c r="F582" s="7" t="str">
        <f t="shared" si="61"/>
        <v/>
      </c>
      <c r="G582" s="7">
        <f t="shared" si="63"/>
        <v>-1</v>
      </c>
      <c r="H582" s="14">
        <f t="shared" si="62"/>
        <v>-1.9120458891013384E-3</v>
      </c>
    </row>
    <row r="583" spans="1:8" x14ac:dyDescent="0.2">
      <c r="A583" s="26"/>
      <c r="B583" s="28" t="s">
        <v>557</v>
      </c>
      <c r="C583" s="31">
        <v>0</v>
      </c>
      <c r="D583" s="6">
        <v>1</v>
      </c>
      <c r="E583" s="7" t="str">
        <f t="shared" si="60"/>
        <v/>
      </c>
      <c r="F583" s="7">
        <f t="shared" si="61"/>
        <v>2.1186440677966102E-3</v>
      </c>
      <c r="G583" s="7">
        <f t="shared" si="63"/>
        <v>1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21</v>
      </c>
      <c r="D586" s="6">
        <v>11</v>
      </c>
      <c r="E586" s="7">
        <f t="shared" si="60"/>
        <v>4.0152963671128104E-2</v>
      </c>
      <c r="F586" s="7">
        <f t="shared" si="61"/>
        <v>2.3305084745762712E-2</v>
      </c>
      <c r="G586" s="7">
        <f t="shared" si="63"/>
        <v>-0.47619047619047616</v>
      </c>
      <c r="H586" s="14">
        <f t="shared" si="62"/>
        <v>-1.9120458891013381E-2</v>
      </c>
    </row>
    <row r="587" spans="1:8" x14ac:dyDescent="0.2">
      <c r="A587" s="26"/>
      <c r="B587" s="28" t="s">
        <v>561</v>
      </c>
      <c r="C587" s="31">
        <v>7</v>
      </c>
      <c r="D587" s="6">
        <v>0</v>
      </c>
      <c r="E587" s="7">
        <f t="shared" si="60"/>
        <v>1.338432122370937E-2</v>
      </c>
      <c r="F587" s="7" t="str">
        <f t="shared" si="61"/>
        <v/>
      </c>
      <c r="G587" s="7">
        <f t="shared" si="63"/>
        <v>-1</v>
      </c>
      <c r="H587" s="14">
        <f t="shared" si="62"/>
        <v>-1.338432122370937E-2</v>
      </c>
    </row>
    <row r="588" spans="1:8" x14ac:dyDescent="0.2">
      <c r="A588" s="26"/>
      <c r="B588" s="28" t="s">
        <v>562</v>
      </c>
      <c r="C588" s="31">
        <v>3</v>
      </c>
      <c r="D588" s="6">
        <v>0</v>
      </c>
      <c r="E588" s="7">
        <f t="shared" si="60"/>
        <v>5.7361376673040155E-3</v>
      </c>
      <c r="F588" s="7" t="str">
        <f t="shared" si="61"/>
        <v/>
      </c>
      <c r="G588" s="7">
        <f t="shared" si="63"/>
        <v>-1</v>
      </c>
      <c r="H588" s="14">
        <f t="shared" si="62"/>
        <v>-5.7361376673040155E-3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280</v>
      </c>
      <c r="D601" s="10">
        <f>SUM(D602:D629)</f>
        <v>187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-0.33214285714285713</v>
      </c>
      <c r="H601" s="24">
        <f t="shared" ref="H601:H629" si="66">+IF(OR(AND(E601=""),(G601="")),"",E601*G601)</f>
        <v>-0.33214285714285713</v>
      </c>
    </row>
    <row r="602" spans="1:8" x14ac:dyDescent="0.2">
      <c r="A602" s="26"/>
      <c r="B602" s="27" t="s">
        <v>570</v>
      </c>
      <c r="C602" s="30">
        <v>0</v>
      </c>
      <c r="D602" s="11">
        <v>0</v>
      </c>
      <c r="E602" s="12" t="str">
        <f t="shared" si="64"/>
        <v/>
      </c>
      <c r="F602" s="12" t="str">
        <f t="shared" si="65"/>
        <v/>
      </c>
      <c r="G602" s="12" t="str">
        <f t="shared" ref="G602:G629" si="67">+IF(AND(C602=0,D602=0)," ",IF(C602=0,1,IF(D602=0,-1,(D602-C602)/C602)))</f>
        <v xml:space="preserve"> 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3</v>
      </c>
      <c r="D603" s="6">
        <v>11</v>
      </c>
      <c r="E603" s="7">
        <f t="shared" si="64"/>
        <v>1.0714285714285714E-2</v>
      </c>
      <c r="F603" s="7">
        <f t="shared" si="65"/>
        <v>5.8823529411764705E-2</v>
      </c>
      <c r="G603" s="7">
        <f t="shared" si="67"/>
        <v>2.6666666666666665</v>
      </c>
      <c r="H603" s="14">
        <f t="shared" si="66"/>
        <v>2.8571428571428571E-2</v>
      </c>
    </row>
    <row r="604" spans="1:8" ht="25.5" x14ac:dyDescent="0.2">
      <c r="A604" s="26"/>
      <c r="B604" s="28" t="s">
        <v>572</v>
      </c>
      <c r="C604" s="31">
        <v>79</v>
      </c>
      <c r="D604" s="6">
        <v>28</v>
      </c>
      <c r="E604" s="7">
        <f t="shared" si="64"/>
        <v>0.28214285714285714</v>
      </c>
      <c r="F604" s="7">
        <f t="shared" si="65"/>
        <v>0.1497326203208556</v>
      </c>
      <c r="G604" s="7">
        <f t="shared" si="67"/>
        <v>-0.64556962025316456</v>
      </c>
      <c r="H604" s="14">
        <f t="shared" si="66"/>
        <v>-0.18214285714285713</v>
      </c>
    </row>
    <row r="605" spans="1:8" x14ac:dyDescent="0.2">
      <c r="A605" s="26"/>
      <c r="B605" s="28" t="s">
        <v>573</v>
      </c>
      <c r="C605" s="31">
        <v>32</v>
      </c>
      <c r="D605" s="6">
        <v>6</v>
      </c>
      <c r="E605" s="7">
        <f t="shared" si="64"/>
        <v>0.11428571428571428</v>
      </c>
      <c r="F605" s="7">
        <f t="shared" si="65"/>
        <v>3.2085561497326207E-2</v>
      </c>
      <c r="G605" s="7">
        <f t="shared" si="67"/>
        <v>-0.8125</v>
      </c>
      <c r="H605" s="14">
        <f t="shared" si="66"/>
        <v>-9.285714285714286E-2</v>
      </c>
    </row>
    <row r="606" spans="1:8" x14ac:dyDescent="0.2">
      <c r="A606" s="26"/>
      <c r="B606" s="28" t="s">
        <v>574</v>
      </c>
      <c r="C606" s="31">
        <v>0</v>
      </c>
      <c r="D606" s="6">
        <v>3</v>
      </c>
      <c r="E606" s="7" t="str">
        <f t="shared" si="64"/>
        <v/>
      </c>
      <c r="F606" s="7">
        <f t="shared" si="65"/>
        <v>1.6042780748663103E-2</v>
      </c>
      <c r="G606" s="7">
        <f t="shared" si="67"/>
        <v>1</v>
      </c>
      <c r="H606" s="14" t="str">
        <f t="shared" si="66"/>
        <v/>
      </c>
    </row>
    <row r="607" spans="1:8" x14ac:dyDescent="0.2">
      <c r="A607" s="26"/>
      <c r="B607" s="28" t="s">
        <v>575</v>
      </c>
      <c r="C607" s="31">
        <v>8</v>
      </c>
      <c r="D607" s="6">
        <v>0</v>
      </c>
      <c r="E607" s="7">
        <f t="shared" si="64"/>
        <v>2.8571428571428571E-2</v>
      </c>
      <c r="F607" s="7" t="str">
        <f t="shared" si="65"/>
        <v/>
      </c>
      <c r="G607" s="7">
        <f t="shared" si="67"/>
        <v>-1</v>
      </c>
      <c r="H607" s="14">
        <f t="shared" si="66"/>
        <v>-2.8571428571428571E-2</v>
      </c>
    </row>
    <row r="608" spans="1:8" x14ac:dyDescent="0.2">
      <c r="A608" s="26"/>
      <c r="B608" s="28" t="s">
        <v>576</v>
      </c>
      <c r="C608" s="31">
        <v>4</v>
      </c>
      <c r="D608" s="6">
        <v>2</v>
      </c>
      <c r="E608" s="7">
        <f t="shared" si="64"/>
        <v>1.4285714285714285E-2</v>
      </c>
      <c r="F608" s="7">
        <f t="shared" si="65"/>
        <v>1.06951871657754E-2</v>
      </c>
      <c r="G608" s="7">
        <f t="shared" si="67"/>
        <v>-0.5</v>
      </c>
      <c r="H608" s="14">
        <f t="shared" si="66"/>
        <v>-7.1428571428571426E-3</v>
      </c>
    </row>
    <row r="609" spans="1:8" x14ac:dyDescent="0.2">
      <c r="A609" s="26"/>
      <c r="B609" s="28" t="s">
        <v>577</v>
      </c>
      <c r="C609" s="31">
        <v>5</v>
      </c>
      <c r="D609" s="6">
        <v>6</v>
      </c>
      <c r="E609" s="7">
        <f t="shared" si="64"/>
        <v>1.7857142857142856E-2</v>
      </c>
      <c r="F609" s="7">
        <f t="shared" si="65"/>
        <v>3.2085561497326207E-2</v>
      </c>
      <c r="G609" s="7">
        <f t="shared" si="67"/>
        <v>0.2</v>
      </c>
      <c r="H609" s="14">
        <f t="shared" si="66"/>
        <v>3.5714285714285713E-3</v>
      </c>
    </row>
    <row r="610" spans="1:8" x14ac:dyDescent="0.2">
      <c r="A610" s="26"/>
      <c r="B610" s="28" t="s">
        <v>578</v>
      </c>
      <c r="C610" s="31">
        <v>11</v>
      </c>
      <c r="D610" s="6">
        <v>2</v>
      </c>
      <c r="E610" s="7">
        <f t="shared" si="64"/>
        <v>3.9285714285714285E-2</v>
      </c>
      <c r="F610" s="7">
        <f t="shared" si="65"/>
        <v>1.06951871657754E-2</v>
      </c>
      <c r="G610" s="7">
        <f t="shared" si="67"/>
        <v>-0.81818181818181823</v>
      </c>
      <c r="H610" s="14">
        <f t="shared" si="66"/>
        <v>-3.2142857142857147E-2</v>
      </c>
    </row>
    <row r="611" spans="1:8" x14ac:dyDescent="0.2">
      <c r="A611" s="26"/>
      <c r="B611" s="28" t="s">
        <v>579</v>
      </c>
      <c r="C611" s="31">
        <v>5</v>
      </c>
      <c r="D611" s="6">
        <v>0</v>
      </c>
      <c r="E611" s="7">
        <f t="shared" si="64"/>
        <v>1.7857142857142856E-2</v>
      </c>
      <c r="F611" s="7" t="str">
        <f t="shared" si="65"/>
        <v/>
      </c>
      <c r="G611" s="7">
        <f t="shared" si="67"/>
        <v>-1</v>
      </c>
      <c r="H611" s="14">
        <f t="shared" si="66"/>
        <v>-1.7857142857142856E-2</v>
      </c>
    </row>
    <row r="612" spans="1:8" x14ac:dyDescent="0.2">
      <c r="A612" s="26"/>
      <c r="B612" s="28" t="s">
        <v>580</v>
      </c>
      <c r="C612" s="31">
        <v>40</v>
      </c>
      <c r="D612" s="6">
        <v>13</v>
      </c>
      <c r="E612" s="7">
        <f t="shared" si="64"/>
        <v>0.14285714285714285</v>
      </c>
      <c r="F612" s="7">
        <f t="shared" si="65"/>
        <v>6.9518716577540107E-2</v>
      </c>
      <c r="G612" s="7">
        <f t="shared" si="67"/>
        <v>-0.67500000000000004</v>
      </c>
      <c r="H612" s="14">
        <f t="shared" si="66"/>
        <v>-9.6428571428571433E-2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10</v>
      </c>
      <c r="E614" s="7" t="str">
        <f t="shared" si="64"/>
        <v/>
      </c>
      <c r="F614" s="7">
        <f t="shared" si="65"/>
        <v>5.3475935828877004E-2</v>
      </c>
      <c r="G614" s="7">
        <f t="shared" si="67"/>
        <v>1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29</v>
      </c>
      <c r="E617" s="7" t="str">
        <f t="shared" si="64"/>
        <v/>
      </c>
      <c r="F617" s="7">
        <f t="shared" si="65"/>
        <v>0.15508021390374332</v>
      </c>
      <c r="G617" s="7">
        <f t="shared" si="67"/>
        <v>1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14" t="str">
        <f t="shared" si="66"/>
        <v/>
      </c>
    </row>
    <row r="619" spans="1:8" x14ac:dyDescent="0.2">
      <c r="A619" s="26"/>
      <c r="B619" s="28" t="s">
        <v>587</v>
      </c>
      <c r="C619" s="31">
        <v>52</v>
      </c>
      <c r="D619" s="6">
        <v>23</v>
      </c>
      <c r="E619" s="7">
        <f t="shared" si="64"/>
        <v>0.18571428571428572</v>
      </c>
      <c r="F619" s="7">
        <f t="shared" si="65"/>
        <v>0.12299465240641712</v>
      </c>
      <c r="G619" s="7">
        <f t="shared" si="67"/>
        <v>-0.55769230769230771</v>
      </c>
      <c r="H619" s="14">
        <f t="shared" si="66"/>
        <v>-0.10357142857142858</v>
      </c>
    </row>
    <row r="620" spans="1:8" x14ac:dyDescent="0.2">
      <c r="A620" s="26"/>
      <c r="B620" s="28" t="s">
        <v>588</v>
      </c>
      <c r="C620" s="31">
        <v>24</v>
      </c>
      <c r="D620" s="6">
        <v>1</v>
      </c>
      <c r="E620" s="7">
        <f t="shared" si="64"/>
        <v>8.5714285714285715E-2</v>
      </c>
      <c r="F620" s="7">
        <f t="shared" si="65"/>
        <v>5.3475935828877002E-3</v>
      </c>
      <c r="G620" s="7">
        <f t="shared" si="67"/>
        <v>-0.95833333333333337</v>
      </c>
      <c r="H620" s="14">
        <f t="shared" si="66"/>
        <v>-8.2142857142857142E-2</v>
      </c>
    </row>
    <row r="621" spans="1:8" x14ac:dyDescent="0.2">
      <c r="A621" s="26"/>
      <c r="B621" s="28" t="s">
        <v>589</v>
      </c>
      <c r="C621" s="31">
        <v>0</v>
      </c>
      <c r="D621" s="6">
        <v>11</v>
      </c>
      <c r="E621" s="7" t="str">
        <f t="shared" si="64"/>
        <v/>
      </c>
      <c r="F621" s="7">
        <f t="shared" si="65"/>
        <v>5.8823529411764705E-2</v>
      </c>
      <c r="G621" s="7">
        <f t="shared" si="67"/>
        <v>1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5</v>
      </c>
      <c r="D622" s="6">
        <v>4</v>
      </c>
      <c r="E622" s="7">
        <f t="shared" si="64"/>
        <v>1.7857142857142856E-2</v>
      </c>
      <c r="F622" s="7">
        <f t="shared" si="65"/>
        <v>2.1390374331550801E-2</v>
      </c>
      <c r="G622" s="7">
        <f t="shared" si="67"/>
        <v>-0.2</v>
      </c>
      <c r="H622" s="14">
        <f t="shared" si="66"/>
        <v>-3.5714285714285713E-3</v>
      </c>
    </row>
    <row r="623" spans="1:8" ht="25.5" x14ac:dyDescent="0.2">
      <c r="A623" s="26"/>
      <c r="B623" s="28" t="s">
        <v>591</v>
      </c>
      <c r="C623" s="31">
        <v>5</v>
      </c>
      <c r="D623" s="6">
        <v>35</v>
      </c>
      <c r="E623" s="7">
        <f t="shared" si="64"/>
        <v>1.7857142857142856E-2</v>
      </c>
      <c r="F623" s="7">
        <f t="shared" si="65"/>
        <v>0.18716577540106952</v>
      </c>
      <c r="G623" s="7">
        <f t="shared" si="67"/>
        <v>6</v>
      </c>
      <c r="H623" s="14">
        <f t="shared" si="66"/>
        <v>0.10714285714285714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</v>
      </c>
      <c r="D625" s="6">
        <v>1</v>
      </c>
      <c r="E625" s="7">
        <f t="shared" si="64"/>
        <v>3.5714285714285713E-3</v>
      </c>
      <c r="F625" s="7">
        <f t="shared" si="65"/>
        <v>5.3475935828877002E-3</v>
      </c>
      <c r="G625" s="7">
        <f t="shared" si="67"/>
        <v>0</v>
      </c>
      <c r="H625" s="14">
        <f t="shared" si="66"/>
        <v>0</v>
      </c>
    </row>
    <row r="626" spans="1:8" x14ac:dyDescent="0.2">
      <c r="A626" s="26"/>
      <c r="B626" s="28" t="s">
        <v>594</v>
      </c>
      <c r="C626" s="31">
        <v>3</v>
      </c>
      <c r="D626" s="6">
        <v>0</v>
      </c>
      <c r="E626" s="7">
        <f t="shared" si="64"/>
        <v>1.0714285714285714E-2</v>
      </c>
      <c r="F626" s="7" t="str">
        <f t="shared" si="65"/>
        <v/>
      </c>
      <c r="G626" s="7">
        <f t="shared" si="67"/>
        <v>-1</v>
      </c>
      <c r="H626" s="14">
        <f t="shared" si="66"/>
        <v>-1.0714285714285714E-2</v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1</v>
      </c>
      <c r="D628" s="6">
        <v>0</v>
      </c>
      <c r="E628" s="7">
        <f t="shared" si="64"/>
        <v>3.5714285714285713E-3</v>
      </c>
      <c r="F628" s="7" t="str">
        <f t="shared" si="65"/>
        <v/>
      </c>
      <c r="G628" s="7">
        <f t="shared" si="67"/>
        <v>-1</v>
      </c>
      <c r="H628" s="14">
        <f t="shared" si="66"/>
        <v>-3.5714285714285713E-3</v>
      </c>
    </row>
    <row r="629" spans="1:8" ht="26.25" thickBot="1" x14ac:dyDescent="0.25">
      <c r="A629" s="26"/>
      <c r="B629" s="29" t="s">
        <v>597</v>
      </c>
      <c r="C629" s="32">
        <v>2</v>
      </c>
      <c r="D629" s="15">
        <v>2</v>
      </c>
      <c r="E629" s="16">
        <f t="shared" si="64"/>
        <v>7.1428571428571426E-3</v>
      </c>
      <c r="F629" s="16">
        <f t="shared" si="65"/>
        <v>1.06951871657754E-2</v>
      </c>
      <c r="G629" s="16">
        <f t="shared" si="67"/>
        <v>0</v>
      </c>
      <c r="H629" s="17">
        <f t="shared" si="66"/>
        <v>0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652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653</v>
      </c>
      <c r="C8" s="10">
        <f>+C19+C76+C181+C362+C601</f>
        <v>26678</v>
      </c>
      <c r="D8" s="10">
        <f>+D19+D76+D181+D362+D601</f>
        <v>26419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-9.7083739410750436E-3</v>
      </c>
      <c r="H8" s="24">
        <f t="shared" ref="H8:H13" si="1">+IF(OR(AND(E8=""),(G8="")),"",E8*G8)</f>
        <v>-9.7083739410750436E-3</v>
      </c>
    </row>
    <row r="9" spans="1:8" x14ac:dyDescent="0.2">
      <c r="A9" s="26"/>
      <c r="B9" s="21" t="s">
        <v>6</v>
      </c>
      <c r="C9" s="18">
        <f>+C19</f>
        <v>431</v>
      </c>
      <c r="D9" s="11">
        <f>+D19</f>
        <v>462</v>
      </c>
      <c r="E9" s="12">
        <f t="shared" ref="E9:F13" si="2">+C9/C$8</f>
        <v>1.6155633855611366E-2</v>
      </c>
      <c r="F9" s="12">
        <f t="shared" si="2"/>
        <v>1.7487414360876641E-2</v>
      </c>
      <c r="G9" s="12">
        <f t="shared" si="0"/>
        <v>7.1925754060324823E-2</v>
      </c>
      <c r="H9" s="13">
        <f t="shared" si="1"/>
        <v>1.1620061473873603E-3</v>
      </c>
    </row>
    <row r="10" spans="1:8" x14ac:dyDescent="0.2">
      <c r="A10" s="26"/>
      <c r="B10" s="22" t="s">
        <v>7</v>
      </c>
      <c r="C10" s="19">
        <f>+C76</f>
        <v>2235</v>
      </c>
      <c r="D10" s="6">
        <f>+D76</f>
        <v>2996</v>
      </c>
      <c r="E10" s="7">
        <f t="shared" si="2"/>
        <v>8.3776894819701631E-2</v>
      </c>
      <c r="F10" s="7">
        <f t="shared" si="2"/>
        <v>0.11340323252204852</v>
      </c>
      <c r="G10" s="7">
        <f t="shared" si="0"/>
        <v>0.34049217002237137</v>
      </c>
      <c r="H10" s="14">
        <f t="shared" si="1"/>
        <v>2.8525376714896172E-2</v>
      </c>
    </row>
    <row r="11" spans="1:8" ht="25.5" x14ac:dyDescent="0.2">
      <c r="A11" s="26"/>
      <c r="B11" s="22" t="s">
        <v>8</v>
      </c>
      <c r="C11" s="19">
        <f>+C181</f>
        <v>4557</v>
      </c>
      <c r="D11" s="6">
        <f>+D181</f>
        <v>3083</v>
      </c>
      <c r="E11" s="7">
        <f t="shared" si="2"/>
        <v>0.17081490366594199</v>
      </c>
      <c r="F11" s="7">
        <f t="shared" si="2"/>
        <v>0.11669631704455127</v>
      </c>
      <c r="G11" s="7">
        <f t="shared" si="0"/>
        <v>-0.32345841562431427</v>
      </c>
      <c r="H11" s="14">
        <f t="shared" si="1"/>
        <v>-5.5251518104805462E-2</v>
      </c>
    </row>
    <row r="12" spans="1:8" x14ac:dyDescent="0.2">
      <c r="A12" s="26"/>
      <c r="B12" s="22" t="s">
        <v>9</v>
      </c>
      <c r="C12" s="19">
        <f>+C362</f>
        <v>14987</v>
      </c>
      <c r="D12" s="6">
        <f>+D362</f>
        <v>15482</v>
      </c>
      <c r="E12" s="7">
        <f t="shared" si="2"/>
        <v>0.56177374615788289</v>
      </c>
      <c r="F12" s="7">
        <f t="shared" si="2"/>
        <v>0.58601763882054581</v>
      </c>
      <c r="G12" s="7">
        <f t="shared" si="0"/>
        <v>3.3028624808167081E-2</v>
      </c>
      <c r="H12" s="14">
        <f t="shared" si="1"/>
        <v>1.8554614288927209E-2</v>
      </c>
    </row>
    <row r="13" spans="1:8" ht="15.75" thickBot="1" x14ac:dyDescent="0.25">
      <c r="A13" s="26"/>
      <c r="B13" s="23" t="s">
        <v>10</v>
      </c>
      <c r="C13" s="20">
        <f>+C601</f>
        <v>4468</v>
      </c>
      <c r="D13" s="15">
        <f>+D601</f>
        <v>4396</v>
      </c>
      <c r="E13" s="16">
        <f t="shared" si="2"/>
        <v>0.16747882150086213</v>
      </c>
      <c r="F13" s="16">
        <f t="shared" si="2"/>
        <v>0.16639539725197774</v>
      </c>
      <c r="G13" s="16">
        <f t="shared" si="0"/>
        <v>-1.611459265890779E-2</v>
      </c>
      <c r="H13" s="17">
        <f t="shared" si="1"/>
        <v>-2.6988529874803209E-3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431</v>
      </c>
      <c r="D19" s="10">
        <f>SUM(D20:D70)</f>
        <v>462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7.1925754060324823E-2</v>
      </c>
      <c r="H19" s="24">
        <f t="shared" ref="H19:H50" si="5">+IF(OR(AND(E19=""),(G19="")),"",E19*G19)</f>
        <v>7.1925754060324823E-2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9</v>
      </c>
      <c r="E21" s="7" t="str">
        <f t="shared" si="3"/>
        <v/>
      </c>
      <c r="F21" s="7">
        <f t="shared" si="4"/>
        <v>1.948051948051948E-2</v>
      </c>
      <c r="G21" s="7">
        <f t="shared" si="6"/>
        <v>1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2.1645021645021645E-3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2.1645021645021645E-3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37</v>
      </c>
      <c r="D25" s="6">
        <v>59</v>
      </c>
      <c r="E25" s="7">
        <f t="shared" si="3"/>
        <v>8.584686774941995E-2</v>
      </c>
      <c r="F25" s="7">
        <f t="shared" si="4"/>
        <v>0.12770562770562771</v>
      </c>
      <c r="G25" s="7">
        <f t="shared" si="6"/>
        <v>0.59459459459459463</v>
      </c>
      <c r="H25" s="14">
        <f t="shared" si="5"/>
        <v>5.1044083526682132E-2</v>
      </c>
    </row>
    <row r="26" spans="1:8" ht="25.5" x14ac:dyDescent="0.2">
      <c r="A26" s="26"/>
      <c r="B26" s="22" t="s">
        <v>18</v>
      </c>
      <c r="C26" s="19">
        <v>3</v>
      </c>
      <c r="D26" s="6">
        <v>0</v>
      </c>
      <c r="E26" s="7">
        <f t="shared" si="3"/>
        <v>6.9605568445475635E-3</v>
      </c>
      <c r="F26" s="7" t="str">
        <f t="shared" si="4"/>
        <v/>
      </c>
      <c r="G26" s="7">
        <f t="shared" si="6"/>
        <v>-1</v>
      </c>
      <c r="H26" s="14">
        <f t="shared" si="5"/>
        <v>-6.9605568445475635E-3</v>
      </c>
    </row>
    <row r="27" spans="1:8" x14ac:dyDescent="0.2">
      <c r="A27" s="26"/>
      <c r="B27" s="22" t="s">
        <v>19</v>
      </c>
      <c r="C27" s="19">
        <v>9</v>
      </c>
      <c r="D27" s="6">
        <v>9</v>
      </c>
      <c r="E27" s="7">
        <f t="shared" si="3"/>
        <v>2.0881670533642691E-2</v>
      </c>
      <c r="F27" s="7">
        <f t="shared" si="4"/>
        <v>1.948051948051948E-2</v>
      </c>
      <c r="G27" s="7">
        <f t="shared" si="6"/>
        <v>0</v>
      </c>
      <c r="H27" s="14">
        <f t="shared" si="5"/>
        <v>0</v>
      </c>
    </row>
    <row r="28" spans="1:8" x14ac:dyDescent="0.2">
      <c r="A28" s="26"/>
      <c r="B28" s="22" t="s">
        <v>20</v>
      </c>
      <c r="C28" s="19">
        <v>5</v>
      </c>
      <c r="D28" s="6">
        <v>7</v>
      </c>
      <c r="E28" s="7">
        <f t="shared" si="3"/>
        <v>1.1600928074245939E-2</v>
      </c>
      <c r="F28" s="7">
        <f t="shared" si="4"/>
        <v>1.5151515151515152E-2</v>
      </c>
      <c r="G28" s="7">
        <f t="shared" si="6"/>
        <v>0.4</v>
      </c>
      <c r="H28" s="14">
        <f t="shared" si="5"/>
        <v>4.6403712296983757E-3</v>
      </c>
    </row>
    <row r="29" spans="1:8" x14ac:dyDescent="0.2">
      <c r="A29" s="26"/>
      <c r="B29" s="22" t="s">
        <v>21</v>
      </c>
      <c r="C29" s="19">
        <v>20</v>
      </c>
      <c r="D29" s="6">
        <v>6</v>
      </c>
      <c r="E29" s="7">
        <f t="shared" si="3"/>
        <v>4.6403712296983757E-2</v>
      </c>
      <c r="F29" s="7">
        <f t="shared" si="4"/>
        <v>1.2987012987012988E-2</v>
      </c>
      <c r="G29" s="7">
        <f t="shared" si="6"/>
        <v>-0.7</v>
      </c>
      <c r="H29" s="14">
        <f t="shared" si="5"/>
        <v>-3.248259860788863E-2</v>
      </c>
    </row>
    <row r="30" spans="1:8" x14ac:dyDescent="0.2">
      <c r="A30" s="26"/>
      <c r="B30" s="22" t="s">
        <v>22</v>
      </c>
      <c r="C30" s="19">
        <v>187</v>
      </c>
      <c r="D30" s="6">
        <v>212</v>
      </c>
      <c r="E30" s="7">
        <f t="shared" si="3"/>
        <v>0.43387470997679817</v>
      </c>
      <c r="F30" s="7">
        <f t="shared" si="4"/>
        <v>0.45887445887445888</v>
      </c>
      <c r="G30" s="7">
        <f t="shared" si="6"/>
        <v>0.13368983957219252</v>
      </c>
      <c r="H30" s="14">
        <f t="shared" si="5"/>
        <v>5.8004640371229703E-2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1</v>
      </c>
      <c r="E32" s="7">
        <f t="shared" si="3"/>
        <v>2.3201856148491878E-3</v>
      </c>
      <c r="F32" s="7">
        <f t="shared" si="4"/>
        <v>2.1645021645021645E-3</v>
      </c>
      <c r="G32" s="7">
        <f t="shared" si="6"/>
        <v>0</v>
      </c>
      <c r="H32" s="14">
        <f t="shared" si="5"/>
        <v>0</v>
      </c>
    </row>
    <row r="33" spans="1:8" x14ac:dyDescent="0.2">
      <c r="A33" s="26"/>
      <c r="B33" s="22" t="s">
        <v>25</v>
      </c>
      <c r="C33" s="19">
        <v>1</v>
      </c>
      <c r="D33" s="6">
        <v>0</v>
      </c>
      <c r="E33" s="7">
        <f t="shared" si="3"/>
        <v>2.3201856148491878E-3</v>
      </c>
      <c r="F33" s="7" t="str">
        <f t="shared" si="4"/>
        <v/>
      </c>
      <c r="G33" s="7">
        <f t="shared" si="6"/>
        <v>-1</v>
      </c>
      <c r="H33" s="14">
        <f t="shared" si="5"/>
        <v>-2.3201856148491878E-3</v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5</v>
      </c>
      <c r="D36" s="6">
        <v>20</v>
      </c>
      <c r="E36" s="7">
        <f t="shared" si="3"/>
        <v>1.1600928074245939E-2</v>
      </c>
      <c r="F36" s="7">
        <f t="shared" si="4"/>
        <v>4.3290043290043288E-2</v>
      </c>
      <c r="G36" s="7">
        <f t="shared" si="6"/>
        <v>3</v>
      </c>
      <c r="H36" s="14">
        <f t="shared" si="5"/>
        <v>3.4802784222737818E-2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6</v>
      </c>
      <c r="D38" s="6">
        <v>1</v>
      </c>
      <c r="E38" s="7">
        <f t="shared" si="3"/>
        <v>1.3921113689095127E-2</v>
      </c>
      <c r="F38" s="7">
        <f t="shared" si="4"/>
        <v>2.1645021645021645E-3</v>
      </c>
      <c r="G38" s="7">
        <f t="shared" si="6"/>
        <v>-0.83333333333333337</v>
      </c>
      <c r="H38" s="14">
        <f t="shared" si="5"/>
        <v>-1.1600928074245939E-2</v>
      </c>
    </row>
    <row r="39" spans="1:8" x14ac:dyDescent="0.2">
      <c r="A39" s="26"/>
      <c r="B39" s="22" t="s">
        <v>31</v>
      </c>
      <c r="C39" s="19">
        <v>1</v>
      </c>
      <c r="D39" s="6">
        <v>14</v>
      </c>
      <c r="E39" s="7">
        <f t="shared" si="3"/>
        <v>2.3201856148491878E-3</v>
      </c>
      <c r="F39" s="7">
        <f t="shared" si="4"/>
        <v>3.0303030303030304E-2</v>
      </c>
      <c r="G39" s="7">
        <f t="shared" si="6"/>
        <v>13</v>
      </c>
      <c r="H39" s="14">
        <f t="shared" si="5"/>
        <v>3.0162412993039442E-2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8</v>
      </c>
      <c r="E44" s="7">
        <f t="shared" si="3"/>
        <v>2.3201856148491878E-3</v>
      </c>
      <c r="F44" s="7">
        <f t="shared" si="4"/>
        <v>1.7316017316017316E-2</v>
      </c>
      <c r="G44" s="7">
        <f t="shared" si="6"/>
        <v>7</v>
      </c>
      <c r="H44" s="14">
        <f t="shared" si="5"/>
        <v>1.6241299303944315E-2</v>
      </c>
    </row>
    <row r="45" spans="1:8" ht="25.5" x14ac:dyDescent="0.2">
      <c r="A45" s="26"/>
      <c r="B45" s="22" t="s">
        <v>37</v>
      </c>
      <c r="C45" s="19">
        <v>4</v>
      </c>
      <c r="D45" s="6">
        <v>6</v>
      </c>
      <c r="E45" s="7">
        <f t="shared" si="3"/>
        <v>9.2807424593967514E-3</v>
      </c>
      <c r="F45" s="7">
        <f t="shared" si="4"/>
        <v>1.2987012987012988E-2</v>
      </c>
      <c r="G45" s="7">
        <f t="shared" si="6"/>
        <v>0.5</v>
      </c>
      <c r="H45" s="14">
        <f t="shared" si="5"/>
        <v>4.6403712296983757E-3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1</v>
      </c>
      <c r="D49" s="6">
        <v>1</v>
      </c>
      <c r="E49" s="7">
        <f t="shared" si="3"/>
        <v>2.3201856148491878E-3</v>
      </c>
      <c r="F49" s="7">
        <f t="shared" si="4"/>
        <v>2.1645021645021645E-3</v>
      </c>
      <c r="G49" s="7">
        <f t="shared" si="6"/>
        <v>0</v>
      </c>
      <c r="H49" s="14">
        <f t="shared" si="5"/>
        <v>0</v>
      </c>
    </row>
    <row r="50" spans="1:8" x14ac:dyDescent="0.2">
      <c r="A50" s="26"/>
      <c r="B50" s="22" t="s">
        <v>42</v>
      </c>
      <c r="C50" s="19">
        <v>29</v>
      </c>
      <c r="D50" s="6">
        <v>27</v>
      </c>
      <c r="E50" s="7">
        <f t="shared" si="3"/>
        <v>6.7285382830626447E-2</v>
      </c>
      <c r="F50" s="7">
        <f t="shared" si="4"/>
        <v>5.844155844155844E-2</v>
      </c>
      <c r="G50" s="7">
        <f t="shared" si="6"/>
        <v>-6.8965517241379309E-2</v>
      </c>
      <c r="H50" s="14">
        <f t="shared" si="5"/>
        <v>-4.6403712296983757E-3</v>
      </c>
    </row>
    <row r="51" spans="1:8" x14ac:dyDescent="0.2">
      <c r="A51" s="26"/>
      <c r="B51" s="22" t="s">
        <v>43</v>
      </c>
      <c r="C51" s="19">
        <v>1</v>
      </c>
      <c r="D51" s="6">
        <v>2</v>
      </c>
      <c r="E51" s="7">
        <f t="shared" ref="E51:E70" si="7">+IF(C51=0,"",C51/C$19)</f>
        <v>2.3201856148491878E-3</v>
      </c>
      <c r="F51" s="7">
        <f t="shared" ref="F51:F70" si="8">+IF(D51=0,"",D51/D$19)</f>
        <v>4.329004329004329E-3</v>
      </c>
      <c r="G51" s="7">
        <f t="shared" si="6"/>
        <v>1</v>
      </c>
      <c r="H51" s="14">
        <f t="shared" ref="H51:H70" si="9">+IF(OR(AND(E51=""),(G51="")),"",E51*G51)</f>
        <v>2.3201856148491878E-3</v>
      </c>
    </row>
    <row r="52" spans="1:8" x14ac:dyDescent="0.2">
      <c r="A52" s="26"/>
      <c r="B52" s="22" t="s">
        <v>44</v>
      </c>
      <c r="C52" s="19">
        <v>1</v>
      </c>
      <c r="D52" s="6">
        <v>1</v>
      </c>
      <c r="E52" s="7">
        <f t="shared" si="7"/>
        <v>2.3201856148491878E-3</v>
      </c>
      <c r="F52" s="7">
        <f t="shared" si="8"/>
        <v>2.1645021645021645E-3</v>
      </c>
      <c r="G52" s="7">
        <f t="shared" ref="G52:G70" si="10">+IF(AND(C52=0,D52=0)," ",IF(C52=0,1,IF(D52=0,-1,(D52-C52)/C52)))</f>
        <v>0</v>
      </c>
      <c r="H52" s="14">
        <f t="shared" si="9"/>
        <v>0</v>
      </c>
    </row>
    <row r="53" spans="1:8" x14ac:dyDescent="0.2">
      <c r="A53" s="26"/>
      <c r="B53" s="22" t="s">
        <v>45</v>
      </c>
      <c r="C53" s="19">
        <v>2</v>
      </c>
      <c r="D53" s="6">
        <v>3</v>
      </c>
      <c r="E53" s="7">
        <f t="shared" si="7"/>
        <v>4.6403712296983757E-3</v>
      </c>
      <c r="F53" s="7">
        <f t="shared" si="8"/>
        <v>6.4935064935064939E-3</v>
      </c>
      <c r="G53" s="7">
        <f t="shared" si="10"/>
        <v>0.5</v>
      </c>
      <c r="H53" s="14">
        <f t="shared" si="9"/>
        <v>2.3201856148491878E-3</v>
      </c>
    </row>
    <row r="54" spans="1:8" x14ac:dyDescent="0.2">
      <c r="A54" s="26"/>
      <c r="B54" s="22" t="s">
        <v>46</v>
      </c>
      <c r="C54" s="19">
        <v>3</v>
      </c>
      <c r="D54" s="6">
        <v>14</v>
      </c>
      <c r="E54" s="7">
        <f t="shared" si="7"/>
        <v>6.9605568445475635E-3</v>
      </c>
      <c r="F54" s="7">
        <f t="shared" si="8"/>
        <v>3.0303030303030304E-2</v>
      </c>
      <c r="G54" s="7">
        <f t="shared" si="10"/>
        <v>3.6666666666666665</v>
      </c>
      <c r="H54" s="14">
        <f t="shared" si="9"/>
        <v>2.5522041763341066E-2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12</v>
      </c>
      <c r="D57" s="6">
        <v>0</v>
      </c>
      <c r="E57" s="7">
        <f t="shared" si="7"/>
        <v>2.7842227378190254E-2</v>
      </c>
      <c r="F57" s="7" t="str">
        <f t="shared" si="8"/>
        <v/>
      </c>
      <c r="G57" s="7">
        <f t="shared" si="10"/>
        <v>-1</v>
      </c>
      <c r="H57" s="14">
        <f t="shared" si="9"/>
        <v>-2.7842227378190254E-2</v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8</v>
      </c>
      <c r="E59" s="7" t="str">
        <f t="shared" si="7"/>
        <v/>
      </c>
      <c r="F59" s="7">
        <f t="shared" si="8"/>
        <v>1.7316017316017316E-2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12</v>
      </c>
      <c r="D61" s="6">
        <v>29</v>
      </c>
      <c r="E61" s="7">
        <f t="shared" si="7"/>
        <v>2.7842227378190254E-2</v>
      </c>
      <c r="F61" s="7">
        <f t="shared" si="8"/>
        <v>6.2770562770562768E-2</v>
      </c>
      <c r="G61" s="7">
        <f t="shared" si="10"/>
        <v>1.4166666666666667</v>
      </c>
      <c r="H61" s="14">
        <f t="shared" si="9"/>
        <v>3.9443155452436193E-2</v>
      </c>
    </row>
    <row r="62" spans="1:8" x14ac:dyDescent="0.2">
      <c r="A62" s="26"/>
      <c r="B62" s="22" t="s">
        <v>54</v>
      </c>
      <c r="C62" s="19">
        <v>2</v>
      </c>
      <c r="D62" s="6">
        <v>1</v>
      </c>
      <c r="E62" s="7">
        <f t="shared" si="7"/>
        <v>4.6403712296983757E-3</v>
      </c>
      <c r="F62" s="7">
        <f t="shared" si="8"/>
        <v>2.1645021645021645E-3</v>
      </c>
      <c r="G62" s="7">
        <f t="shared" si="10"/>
        <v>-0.5</v>
      </c>
      <c r="H62" s="14">
        <f t="shared" si="9"/>
        <v>-2.3201856148491878E-3</v>
      </c>
    </row>
    <row r="63" spans="1:8" x14ac:dyDescent="0.2">
      <c r="A63" s="26"/>
      <c r="B63" s="22" t="s">
        <v>55</v>
      </c>
      <c r="C63" s="19">
        <v>1</v>
      </c>
      <c r="D63" s="6">
        <v>0</v>
      </c>
      <c r="E63" s="7">
        <f t="shared" si="7"/>
        <v>2.3201856148491878E-3</v>
      </c>
      <c r="F63" s="7" t="str">
        <f t="shared" si="8"/>
        <v/>
      </c>
      <c r="G63" s="7">
        <f t="shared" si="10"/>
        <v>-1</v>
      </c>
      <c r="H63" s="14">
        <f t="shared" si="9"/>
        <v>-2.3201856148491878E-3</v>
      </c>
    </row>
    <row r="64" spans="1:8" x14ac:dyDescent="0.2">
      <c r="A64" s="26"/>
      <c r="B64" s="22" t="s">
        <v>56</v>
      </c>
      <c r="C64" s="19">
        <v>71</v>
      </c>
      <c r="D64" s="6">
        <v>15</v>
      </c>
      <c r="E64" s="7">
        <f t="shared" si="7"/>
        <v>0.16473317865429235</v>
      </c>
      <c r="F64" s="7">
        <f t="shared" si="8"/>
        <v>3.2467532467532464E-2</v>
      </c>
      <c r="G64" s="7">
        <f t="shared" si="10"/>
        <v>-0.78873239436619713</v>
      </c>
      <c r="H64" s="14">
        <f t="shared" si="9"/>
        <v>-0.12993039443155452</v>
      </c>
    </row>
    <row r="65" spans="1:8" x14ac:dyDescent="0.2">
      <c r="A65" s="26"/>
      <c r="B65" s="22" t="s">
        <v>57</v>
      </c>
      <c r="C65" s="19">
        <v>6</v>
      </c>
      <c r="D65" s="6">
        <v>0</v>
      </c>
      <c r="E65" s="7">
        <f t="shared" si="7"/>
        <v>1.3921113689095127E-2</v>
      </c>
      <c r="F65" s="7" t="str">
        <f t="shared" si="8"/>
        <v/>
      </c>
      <c r="G65" s="7">
        <f t="shared" si="10"/>
        <v>-1</v>
      </c>
      <c r="H65" s="14">
        <f t="shared" si="9"/>
        <v>-1.3921113689095127E-2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7</v>
      </c>
      <c r="D68" s="6">
        <v>2</v>
      </c>
      <c r="E68" s="7">
        <f t="shared" si="7"/>
        <v>1.6241299303944315E-2</v>
      </c>
      <c r="F68" s="7">
        <f t="shared" si="8"/>
        <v>4.329004329004329E-3</v>
      </c>
      <c r="G68" s="7">
        <f t="shared" si="10"/>
        <v>-0.7142857142857143</v>
      </c>
      <c r="H68" s="14">
        <f t="shared" si="9"/>
        <v>-1.1600928074245939E-2</v>
      </c>
    </row>
    <row r="69" spans="1:8" x14ac:dyDescent="0.2">
      <c r="A69" s="26"/>
      <c r="B69" s="22" t="s">
        <v>61</v>
      </c>
      <c r="C69" s="19">
        <v>3</v>
      </c>
      <c r="D69" s="6">
        <v>4</v>
      </c>
      <c r="E69" s="7">
        <f t="shared" si="7"/>
        <v>6.9605568445475635E-3</v>
      </c>
      <c r="F69" s="7">
        <f t="shared" si="8"/>
        <v>8.658008658008658E-3</v>
      </c>
      <c r="G69" s="7">
        <f t="shared" si="10"/>
        <v>0.33333333333333331</v>
      </c>
      <c r="H69" s="14">
        <f t="shared" si="9"/>
        <v>2.3201856148491878E-3</v>
      </c>
    </row>
    <row r="70" spans="1:8" ht="15.75" thickBot="1" x14ac:dyDescent="0.25">
      <c r="A70" s="26"/>
      <c r="B70" s="23" t="s">
        <v>62</v>
      </c>
      <c r="C70" s="20">
        <v>0</v>
      </c>
      <c r="D70" s="15">
        <v>1</v>
      </c>
      <c r="E70" s="16" t="str">
        <f t="shared" si="7"/>
        <v/>
      </c>
      <c r="F70" s="16">
        <f t="shared" si="8"/>
        <v>2.1645021645021645E-3</v>
      </c>
      <c r="G70" s="16">
        <f t="shared" si="10"/>
        <v>1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2235</v>
      </c>
      <c r="D76" s="10">
        <f>SUM(D77:D175)</f>
        <v>2996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0.34049217002237137</v>
      </c>
      <c r="H76" s="24">
        <f t="shared" ref="H76:H107" si="13">+IF(OR(AND(E76=""),(G76="")),"",E76*G76)</f>
        <v>0.34049217002237137</v>
      </c>
    </row>
    <row r="77" spans="1:8" x14ac:dyDescent="0.2">
      <c r="A77" s="26"/>
      <c r="B77" s="27" t="s">
        <v>63</v>
      </c>
      <c r="C77" s="30">
        <v>156</v>
      </c>
      <c r="D77" s="11">
        <v>61</v>
      </c>
      <c r="E77" s="12">
        <f t="shared" si="11"/>
        <v>6.9798657718120799E-2</v>
      </c>
      <c r="F77" s="12">
        <f t="shared" si="12"/>
        <v>2.0360480640854474E-2</v>
      </c>
      <c r="G77" s="12">
        <f t="shared" ref="G77:G108" si="14">+IF(AND(C77=0,D77=0)," ",IF(C77=0,1,IF(D77=0,-1,(D77-C77)/C77)))</f>
        <v>-0.60897435897435892</v>
      </c>
      <c r="H77" s="13">
        <f t="shared" si="13"/>
        <v>-4.25055928411633E-2</v>
      </c>
    </row>
    <row r="78" spans="1:8" x14ac:dyDescent="0.2">
      <c r="A78" s="26"/>
      <c r="B78" s="28" t="s">
        <v>64</v>
      </c>
      <c r="C78" s="31">
        <v>25</v>
      </c>
      <c r="D78" s="6">
        <v>3</v>
      </c>
      <c r="E78" s="7">
        <f t="shared" si="11"/>
        <v>1.1185682326621925E-2</v>
      </c>
      <c r="F78" s="7">
        <f t="shared" si="12"/>
        <v>1.0013351134846463E-3</v>
      </c>
      <c r="G78" s="7">
        <f t="shared" si="14"/>
        <v>-0.88</v>
      </c>
      <c r="H78" s="14">
        <f t="shared" si="13"/>
        <v>-9.8434004474272935E-3</v>
      </c>
    </row>
    <row r="79" spans="1:8" x14ac:dyDescent="0.2">
      <c r="A79" s="26"/>
      <c r="B79" s="28" t="s">
        <v>65</v>
      </c>
      <c r="C79" s="31">
        <v>0</v>
      </c>
      <c r="D79" s="6">
        <v>8</v>
      </c>
      <c r="E79" s="7" t="str">
        <f t="shared" si="11"/>
        <v/>
      </c>
      <c r="F79" s="7">
        <f t="shared" si="12"/>
        <v>2.6702269692923898E-3</v>
      </c>
      <c r="G79" s="7">
        <f t="shared" si="14"/>
        <v>1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57</v>
      </c>
      <c r="D80" s="6">
        <v>76</v>
      </c>
      <c r="E80" s="7">
        <f t="shared" si="11"/>
        <v>2.5503355704697986E-2</v>
      </c>
      <c r="F80" s="7">
        <f t="shared" si="12"/>
        <v>2.5367156208277702E-2</v>
      </c>
      <c r="G80" s="7">
        <f t="shared" si="14"/>
        <v>0.33333333333333331</v>
      </c>
      <c r="H80" s="14">
        <f t="shared" si="13"/>
        <v>8.5011185682326608E-3</v>
      </c>
    </row>
    <row r="81" spans="1:8" ht="25.5" x14ac:dyDescent="0.2">
      <c r="A81" s="26"/>
      <c r="B81" s="28" t="s">
        <v>67</v>
      </c>
      <c r="C81" s="31">
        <v>127</v>
      </c>
      <c r="D81" s="6">
        <v>84</v>
      </c>
      <c r="E81" s="7">
        <f t="shared" si="11"/>
        <v>5.6823266219239374E-2</v>
      </c>
      <c r="F81" s="7">
        <f t="shared" si="12"/>
        <v>2.8037383177570093E-2</v>
      </c>
      <c r="G81" s="7">
        <f t="shared" si="14"/>
        <v>-0.33858267716535434</v>
      </c>
      <c r="H81" s="14">
        <f t="shared" si="13"/>
        <v>-1.9239373601789709E-2</v>
      </c>
    </row>
    <row r="82" spans="1:8" x14ac:dyDescent="0.2">
      <c r="A82" s="26"/>
      <c r="B82" s="28" t="s">
        <v>68</v>
      </c>
      <c r="C82" s="31">
        <v>1</v>
      </c>
      <c r="D82" s="6">
        <v>11</v>
      </c>
      <c r="E82" s="7">
        <f t="shared" si="11"/>
        <v>4.4742729306487697E-4</v>
      </c>
      <c r="F82" s="7">
        <f t="shared" si="12"/>
        <v>3.6715620827770358E-3</v>
      </c>
      <c r="G82" s="7">
        <f t="shared" si="14"/>
        <v>10</v>
      </c>
      <c r="H82" s="14">
        <f t="shared" si="13"/>
        <v>4.4742729306487695E-3</v>
      </c>
    </row>
    <row r="83" spans="1:8" x14ac:dyDescent="0.2">
      <c r="A83" s="26"/>
      <c r="B83" s="28" t="s">
        <v>69</v>
      </c>
      <c r="C83" s="31">
        <v>61</v>
      </c>
      <c r="D83" s="6">
        <v>1</v>
      </c>
      <c r="E83" s="7">
        <f t="shared" si="11"/>
        <v>2.7293064876957495E-2</v>
      </c>
      <c r="F83" s="7">
        <f t="shared" si="12"/>
        <v>3.3377837116154872E-4</v>
      </c>
      <c r="G83" s="7">
        <f t="shared" si="14"/>
        <v>-0.98360655737704916</v>
      </c>
      <c r="H83" s="14">
        <f t="shared" si="13"/>
        <v>-2.6845637583892617E-2</v>
      </c>
    </row>
    <row r="84" spans="1:8" x14ac:dyDescent="0.2">
      <c r="A84" s="26"/>
      <c r="B84" s="28" t="s">
        <v>70</v>
      </c>
      <c r="C84" s="31">
        <v>0</v>
      </c>
      <c r="D84" s="6">
        <v>1</v>
      </c>
      <c r="E84" s="7" t="str">
        <f t="shared" si="11"/>
        <v/>
      </c>
      <c r="F84" s="7">
        <f t="shared" si="12"/>
        <v>3.3377837116154872E-4</v>
      </c>
      <c r="G84" s="7">
        <f t="shared" si="14"/>
        <v>1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1</v>
      </c>
      <c r="D86" s="6">
        <v>1</v>
      </c>
      <c r="E86" s="7">
        <f t="shared" si="11"/>
        <v>4.4742729306487697E-4</v>
      </c>
      <c r="F86" s="7">
        <f t="shared" si="12"/>
        <v>3.3377837116154872E-4</v>
      </c>
      <c r="G86" s="7">
        <f t="shared" si="14"/>
        <v>0</v>
      </c>
      <c r="H86" s="14">
        <f t="shared" si="13"/>
        <v>0</v>
      </c>
    </row>
    <row r="87" spans="1:8" x14ac:dyDescent="0.2">
      <c r="A87" s="26"/>
      <c r="B87" s="28" t="s">
        <v>73</v>
      </c>
      <c r="C87" s="31">
        <v>9</v>
      </c>
      <c r="D87" s="6">
        <v>1</v>
      </c>
      <c r="E87" s="7">
        <f t="shared" si="11"/>
        <v>4.0268456375838931E-3</v>
      </c>
      <c r="F87" s="7">
        <f t="shared" si="12"/>
        <v>3.3377837116154872E-4</v>
      </c>
      <c r="G87" s="7">
        <f t="shared" si="14"/>
        <v>-0.88888888888888884</v>
      </c>
      <c r="H87" s="14">
        <f t="shared" si="13"/>
        <v>-3.5794183445190158E-3</v>
      </c>
    </row>
    <row r="88" spans="1:8" x14ac:dyDescent="0.2">
      <c r="A88" s="26"/>
      <c r="B88" s="28" t="s">
        <v>74</v>
      </c>
      <c r="C88" s="31">
        <v>4</v>
      </c>
      <c r="D88" s="6">
        <v>4</v>
      </c>
      <c r="E88" s="7">
        <f t="shared" si="11"/>
        <v>1.7897091722595079E-3</v>
      </c>
      <c r="F88" s="7">
        <f t="shared" si="12"/>
        <v>1.3351134846461949E-3</v>
      </c>
      <c r="G88" s="7">
        <f t="shared" si="14"/>
        <v>0</v>
      </c>
      <c r="H88" s="14">
        <f t="shared" si="13"/>
        <v>0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10</v>
      </c>
      <c r="D91" s="6">
        <v>8</v>
      </c>
      <c r="E91" s="7">
        <f t="shared" si="11"/>
        <v>4.4742729306487695E-3</v>
      </c>
      <c r="F91" s="7">
        <f t="shared" si="12"/>
        <v>2.6702269692923898E-3</v>
      </c>
      <c r="G91" s="7">
        <f t="shared" si="14"/>
        <v>-0.2</v>
      </c>
      <c r="H91" s="14">
        <f t="shared" si="13"/>
        <v>-8.9485458612975394E-4</v>
      </c>
    </row>
    <row r="92" spans="1:8" x14ac:dyDescent="0.2">
      <c r="A92" s="26"/>
      <c r="B92" s="28" t="s">
        <v>78</v>
      </c>
      <c r="C92" s="31">
        <v>13</v>
      </c>
      <c r="D92" s="6">
        <v>7</v>
      </c>
      <c r="E92" s="7">
        <f t="shared" si="11"/>
        <v>5.8165548098434005E-3</v>
      </c>
      <c r="F92" s="7">
        <f t="shared" si="12"/>
        <v>2.3364485981308409E-3</v>
      </c>
      <c r="G92" s="7">
        <f t="shared" si="14"/>
        <v>-0.46153846153846156</v>
      </c>
      <c r="H92" s="14">
        <f t="shared" si="13"/>
        <v>-2.684563758389262E-3</v>
      </c>
    </row>
    <row r="93" spans="1:8" x14ac:dyDescent="0.2">
      <c r="A93" s="26"/>
      <c r="B93" s="28" t="s">
        <v>79</v>
      </c>
      <c r="C93" s="31">
        <v>9</v>
      </c>
      <c r="D93" s="6">
        <v>8</v>
      </c>
      <c r="E93" s="7">
        <f t="shared" si="11"/>
        <v>4.0268456375838931E-3</v>
      </c>
      <c r="F93" s="7">
        <f t="shared" si="12"/>
        <v>2.6702269692923898E-3</v>
      </c>
      <c r="G93" s="7">
        <f t="shared" si="14"/>
        <v>-0.1111111111111111</v>
      </c>
      <c r="H93" s="14">
        <f t="shared" si="13"/>
        <v>-4.4742729306487697E-4</v>
      </c>
    </row>
    <row r="94" spans="1:8" x14ac:dyDescent="0.2">
      <c r="A94" s="26"/>
      <c r="B94" s="28" t="s">
        <v>80</v>
      </c>
      <c r="C94" s="31">
        <v>52</v>
      </c>
      <c r="D94" s="6">
        <v>10</v>
      </c>
      <c r="E94" s="7">
        <f t="shared" si="11"/>
        <v>2.3266219239373602E-2</v>
      </c>
      <c r="F94" s="7">
        <f t="shared" si="12"/>
        <v>3.3377837116154874E-3</v>
      </c>
      <c r="G94" s="7">
        <f t="shared" si="14"/>
        <v>-0.80769230769230771</v>
      </c>
      <c r="H94" s="14">
        <f t="shared" si="13"/>
        <v>-1.8791946308724834E-2</v>
      </c>
    </row>
    <row r="95" spans="1:8" x14ac:dyDescent="0.2">
      <c r="A95" s="26"/>
      <c r="B95" s="28" t="s">
        <v>81</v>
      </c>
      <c r="C95" s="31">
        <v>13</v>
      </c>
      <c r="D95" s="6">
        <v>24</v>
      </c>
      <c r="E95" s="7">
        <f t="shared" si="11"/>
        <v>5.8165548098434005E-3</v>
      </c>
      <c r="F95" s="7">
        <f t="shared" si="12"/>
        <v>8.0106809078771702E-3</v>
      </c>
      <c r="G95" s="7">
        <f t="shared" si="14"/>
        <v>0.84615384615384615</v>
      </c>
      <c r="H95" s="14">
        <f t="shared" si="13"/>
        <v>4.9217002237136468E-3</v>
      </c>
    </row>
    <row r="96" spans="1:8" x14ac:dyDescent="0.2">
      <c r="A96" s="26"/>
      <c r="B96" s="28" t="s">
        <v>82</v>
      </c>
      <c r="C96" s="31">
        <v>1</v>
      </c>
      <c r="D96" s="6">
        <v>12</v>
      </c>
      <c r="E96" s="7">
        <f t="shared" si="11"/>
        <v>4.4742729306487697E-4</v>
      </c>
      <c r="F96" s="7">
        <f t="shared" si="12"/>
        <v>4.0053404539385851E-3</v>
      </c>
      <c r="G96" s="7">
        <f t="shared" si="14"/>
        <v>11</v>
      </c>
      <c r="H96" s="14">
        <f t="shared" si="13"/>
        <v>4.9217002237136468E-3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137</v>
      </c>
      <c r="D98" s="6">
        <v>96</v>
      </c>
      <c r="E98" s="7">
        <f t="shared" si="11"/>
        <v>6.1297539149888142E-2</v>
      </c>
      <c r="F98" s="7">
        <f t="shared" si="12"/>
        <v>3.2042723631508681E-2</v>
      </c>
      <c r="G98" s="7">
        <f t="shared" si="14"/>
        <v>-0.29927007299270075</v>
      </c>
      <c r="H98" s="14">
        <f t="shared" si="13"/>
        <v>-1.8344519015659956E-2</v>
      </c>
    </row>
    <row r="99" spans="1:8" x14ac:dyDescent="0.2">
      <c r="A99" s="26"/>
      <c r="B99" s="28" t="s">
        <v>85</v>
      </c>
      <c r="C99" s="31">
        <v>91</v>
      </c>
      <c r="D99" s="6">
        <v>51</v>
      </c>
      <c r="E99" s="7">
        <f t="shared" si="11"/>
        <v>4.0715883668903802E-2</v>
      </c>
      <c r="F99" s="7">
        <f t="shared" si="12"/>
        <v>1.7022696929238985E-2</v>
      </c>
      <c r="G99" s="7">
        <f t="shared" si="14"/>
        <v>-0.43956043956043955</v>
      </c>
      <c r="H99" s="14">
        <f t="shared" si="13"/>
        <v>-1.7897091722595078E-2</v>
      </c>
    </row>
    <row r="100" spans="1:8" x14ac:dyDescent="0.2">
      <c r="A100" s="26"/>
      <c r="B100" s="28" t="s">
        <v>86</v>
      </c>
      <c r="C100" s="31">
        <v>83</v>
      </c>
      <c r="D100" s="6">
        <v>30</v>
      </c>
      <c r="E100" s="7">
        <f t="shared" si="11"/>
        <v>3.713646532438479E-2</v>
      </c>
      <c r="F100" s="7">
        <f t="shared" si="12"/>
        <v>1.0013351134846462E-2</v>
      </c>
      <c r="G100" s="7">
        <f t="shared" si="14"/>
        <v>-0.63855421686746983</v>
      </c>
      <c r="H100" s="14">
        <f t="shared" si="13"/>
        <v>-2.371364653243848E-2</v>
      </c>
    </row>
    <row r="101" spans="1:8" x14ac:dyDescent="0.2">
      <c r="A101" s="26"/>
      <c r="B101" s="28" t="s">
        <v>87</v>
      </c>
      <c r="C101" s="31">
        <v>15</v>
      </c>
      <c r="D101" s="6">
        <v>24</v>
      </c>
      <c r="E101" s="7">
        <f t="shared" si="11"/>
        <v>6.7114093959731542E-3</v>
      </c>
      <c r="F101" s="7">
        <f t="shared" si="12"/>
        <v>8.0106809078771702E-3</v>
      </c>
      <c r="G101" s="7">
        <f t="shared" si="14"/>
        <v>0.6</v>
      </c>
      <c r="H101" s="14">
        <f t="shared" si="13"/>
        <v>4.0268456375838922E-3</v>
      </c>
    </row>
    <row r="102" spans="1:8" x14ac:dyDescent="0.2">
      <c r="A102" s="26"/>
      <c r="B102" s="28" t="s">
        <v>88</v>
      </c>
      <c r="C102" s="31">
        <v>17</v>
      </c>
      <c r="D102" s="6">
        <v>22</v>
      </c>
      <c r="E102" s="7">
        <f t="shared" si="11"/>
        <v>7.6062639821029079E-3</v>
      </c>
      <c r="F102" s="7">
        <f t="shared" si="12"/>
        <v>7.3431241655540717E-3</v>
      </c>
      <c r="G102" s="7">
        <f t="shared" si="14"/>
        <v>0.29411764705882354</v>
      </c>
      <c r="H102" s="14">
        <f t="shared" si="13"/>
        <v>2.2371364653243847E-3</v>
      </c>
    </row>
    <row r="103" spans="1:8" x14ac:dyDescent="0.2">
      <c r="A103" s="26"/>
      <c r="B103" s="28" t="s">
        <v>89</v>
      </c>
      <c r="C103" s="31">
        <v>17</v>
      </c>
      <c r="D103" s="6">
        <v>7</v>
      </c>
      <c r="E103" s="7">
        <f t="shared" si="11"/>
        <v>7.6062639821029079E-3</v>
      </c>
      <c r="F103" s="7">
        <f t="shared" si="12"/>
        <v>2.3364485981308409E-3</v>
      </c>
      <c r="G103" s="7">
        <f t="shared" si="14"/>
        <v>-0.58823529411764708</v>
      </c>
      <c r="H103" s="14">
        <f t="shared" si="13"/>
        <v>-4.4742729306487695E-3</v>
      </c>
    </row>
    <row r="104" spans="1:8" x14ac:dyDescent="0.2">
      <c r="A104" s="26"/>
      <c r="B104" s="28" t="s">
        <v>90</v>
      </c>
      <c r="C104" s="31">
        <v>4</v>
      </c>
      <c r="D104" s="6">
        <v>3</v>
      </c>
      <c r="E104" s="7">
        <f t="shared" si="11"/>
        <v>1.7897091722595079E-3</v>
      </c>
      <c r="F104" s="7">
        <f t="shared" si="12"/>
        <v>1.0013351134846463E-3</v>
      </c>
      <c r="G104" s="7">
        <f t="shared" si="14"/>
        <v>-0.25</v>
      </c>
      <c r="H104" s="14">
        <f t="shared" si="13"/>
        <v>-4.4742729306487697E-4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117</v>
      </c>
      <c r="D106" s="6">
        <v>74</v>
      </c>
      <c r="E106" s="7">
        <f t="shared" si="11"/>
        <v>5.2348993288590606E-2</v>
      </c>
      <c r="F106" s="7">
        <f t="shared" si="12"/>
        <v>2.4699599465954607E-2</v>
      </c>
      <c r="G106" s="7">
        <f t="shared" si="14"/>
        <v>-0.36752136752136755</v>
      </c>
      <c r="H106" s="14">
        <f t="shared" si="13"/>
        <v>-1.9239373601789712E-2</v>
      </c>
    </row>
    <row r="107" spans="1:8" x14ac:dyDescent="0.2">
      <c r="A107" s="26"/>
      <c r="B107" s="28" t="s">
        <v>93</v>
      </c>
      <c r="C107" s="31">
        <v>24</v>
      </c>
      <c r="D107" s="6">
        <v>11</v>
      </c>
      <c r="E107" s="7">
        <f t="shared" si="11"/>
        <v>1.0738255033557046E-2</v>
      </c>
      <c r="F107" s="7">
        <f t="shared" si="12"/>
        <v>3.6715620827770358E-3</v>
      </c>
      <c r="G107" s="7">
        <f t="shared" si="14"/>
        <v>-0.54166666666666663</v>
      </c>
      <c r="H107" s="14">
        <f t="shared" si="13"/>
        <v>-5.8165548098433996E-3</v>
      </c>
    </row>
    <row r="108" spans="1:8" x14ac:dyDescent="0.2">
      <c r="A108" s="26"/>
      <c r="B108" s="28" t="s">
        <v>94</v>
      </c>
      <c r="C108" s="31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3.3377837116154872E-4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29</v>
      </c>
      <c r="D109" s="6">
        <v>12</v>
      </c>
      <c r="E109" s="7">
        <f t="shared" si="15"/>
        <v>1.2975391498881432E-2</v>
      </c>
      <c r="F109" s="7">
        <f t="shared" si="16"/>
        <v>4.0053404539385851E-3</v>
      </c>
      <c r="G109" s="7">
        <f t="shared" ref="G109:G140" si="18">+IF(AND(C109=0,D109=0)," ",IF(C109=0,1,IF(D109=0,-1,(D109-C109)/C109)))</f>
        <v>-0.58620689655172409</v>
      </c>
      <c r="H109" s="14">
        <f t="shared" si="17"/>
        <v>-7.6062639821029079E-3</v>
      </c>
    </row>
    <row r="110" spans="1:8" x14ac:dyDescent="0.2">
      <c r="A110" s="26"/>
      <c r="B110" s="28" t="s">
        <v>96</v>
      </c>
      <c r="C110" s="31">
        <v>41</v>
      </c>
      <c r="D110" s="6">
        <v>38</v>
      </c>
      <c r="E110" s="7">
        <f t="shared" si="15"/>
        <v>1.8344519015659956E-2</v>
      </c>
      <c r="F110" s="7">
        <f t="shared" si="16"/>
        <v>1.2683578104138851E-2</v>
      </c>
      <c r="G110" s="7">
        <f t="shared" si="18"/>
        <v>-7.3170731707317069E-2</v>
      </c>
      <c r="H110" s="14">
        <f t="shared" si="17"/>
        <v>-1.3422818791946308E-3</v>
      </c>
    </row>
    <row r="111" spans="1:8" x14ac:dyDescent="0.2">
      <c r="A111" s="26"/>
      <c r="B111" s="28" t="s">
        <v>97</v>
      </c>
      <c r="C111" s="31">
        <v>20</v>
      </c>
      <c r="D111" s="6">
        <v>17</v>
      </c>
      <c r="E111" s="7">
        <f t="shared" si="15"/>
        <v>8.948545861297539E-3</v>
      </c>
      <c r="F111" s="7">
        <f t="shared" si="16"/>
        <v>5.6742323097463288E-3</v>
      </c>
      <c r="G111" s="7">
        <f t="shared" si="18"/>
        <v>-0.15</v>
      </c>
      <c r="H111" s="14">
        <f t="shared" si="17"/>
        <v>-1.3422818791946308E-3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17</v>
      </c>
      <c r="D113" s="6">
        <v>14</v>
      </c>
      <c r="E113" s="7">
        <f t="shared" si="15"/>
        <v>7.6062639821029079E-3</v>
      </c>
      <c r="F113" s="7">
        <f t="shared" si="16"/>
        <v>4.6728971962616819E-3</v>
      </c>
      <c r="G113" s="7">
        <f t="shared" si="18"/>
        <v>-0.17647058823529413</v>
      </c>
      <c r="H113" s="14">
        <f t="shared" si="17"/>
        <v>-1.3422818791946308E-3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11</v>
      </c>
      <c r="D115" s="6">
        <v>34</v>
      </c>
      <c r="E115" s="7">
        <f t="shared" si="15"/>
        <v>4.9217002237136468E-3</v>
      </c>
      <c r="F115" s="7">
        <f t="shared" si="16"/>
        <v>1.1348464619492658E-2</v>
      </c>
      <c r="G115" s="7">
        <f t="shared" si="18"/>
        <v>2.0909090909090908</v>
      </c>
      <c r="H115" s="14">
        <f t="shared" si="17"/>
        <v>1.029082774049217E-2</v>
      </c>
    </row>
    <row r="116" spans="1:8" x14ac:dyDescent="0.2">
      <c r="A116" s="26"/>
      <c r="B116" s="28" t="s">
        <v>102</v>
      </c>
      <c r="C116" s="31">
        <v>5</v>
      </c>
      <c r="D116" s="6">
        <v>4</v>
      </c>
      <c r="E116" s="7">
        <f t="shared" si="15"/>
        <v>2.2371364653243847E-3</v>
      </c>
      <c r="F116" s="7">
        <f t="shared" si="16"/>
        <v>1.3351134846461949E-3</v>
      </c>
      <c r="G116" s="7">
        <f t="shared" si="18"/>
        <v>-0.2</v>
      </c>
      <c r="H116" s="14">
        <f t="shared" si="17"/>
        <v>-4.4742729306487697E-4</v>
      </c>
    </row>
    <row r="117" spans="1:8" x14ac:dyDescent="0.2">
      <c r="A117" s="26"/>
      <c r="B117" s="28" t="s">
        <v>103</v>
      </c>
      <c r="C117" s="31">
        <v>1</v>
      </c>
      <c r="D117" s="6">
        <v>1</v>
      </c>
      <c r="E117" s="7">
        <f t="shared" si="15"/>
        <v>4.4742729306487697E-4</v>
      </c>
      <c r="F117" s="7">
        <f t="shared" si="16"/>
        <v>3.3377837116154872E-4</v>
      </c>
      <c r="G117" s="7">
        <f t="shared" si="18"/>
        <v>0</v>
      </c>
      <c r="H117" s="14">
        <f t="shared" si="17"/>
        <v>0</v>
      </c>
    </row>
    <row r="118" spans="1:8" x14ac:dyDescent="0.2">
      <c r="A118" s="26"/>
      <c r="B118" s="28" t="s">
        <v>104</v>
      </c>
      <c r="C118" s="31">
        <v>25</v>
      </c>
      <c r="D118" s="6">
        <v>39</v>
      </c>
      <c r="E118" s="7">
        <f t="shared" si="15"/>
        <v>1.1185682326621925E-2</v>
      </c>
      <c r="F118" s="7">
        <f t="shared" si="16"/>
        <v>1.30173564753004E-2</v>
      </c>
      <c r="G118" s="7">
        <f t="shared" si="18"/>
        <v>0.56000000000000005</v>
      </c>
      <c r="H118" s="14">
        <f t="shared" si="17"/>
        <v>6.2639821029082787E-3</v>
      </c>
    </row>
    <row r="119" spans="1:8" ht="25.5" x14ac:dyDescent="0.2">
      <c r="A119" s="26"/>
      <c r="B119" s="28" t="s">
        <v>105</v>
      </c>
      <c r="C119" s="31">
        <v>8</v>
      </c>
      <c r="D119" s="6">
        <v>6</v>
      </c>
      <c r="E119" s="7">
        <f t="shared" si="15"/>
        <v>3.5794183445190158E-3</v>
      </c>
      <c r="F119" s="7">
        <f t="shared" si="16"/>
        <v>2.0026702269692926E-3</v>
      </c>
      <c r="G119" s="7">
        <f t="shared" si="18"/>
        <v>-0.25</v>
      </c>
      <c r="H119" s="14">
        <f t="shared" si="17"/>
        <v>-8.9485458612975394E-4</v>
      </c>
    </row>
    <row r="120" spans="1:8" ht="25.5" x14ac:dyDescent="0.2">
      <c r="A120" s="26"/>
      <c r="B120" s="28" t="s">
        <v>106</v>
      </c>
      <c r="C120" s="31">
        <v>58</v>
      </c>
      <c r="D120" s="6">
        <v>28</v>
      </c>
      <c r="E120" s="7">
        <f t="shared" si="15"/>
        <v>2.5950782997762864E-2</v>
      </c>
      <c r="F120" s="7">
        <f t="shared" si="16"/>
        <v>9.3457943925233638E-3</v>
      </c>
      <c r="G120" s="7">
        <f t="shared" si="18"/>
        <v>-0.51724137931034486</v>
      </c>
      <c r="H120" s="14">
        <f t="shared" si="17"/>
        <v>-1.342281879194631E-2</v>
      </c>
    </row>
    <row r="121" spans="1:8" x14ac:dyDescent="0.2">
      <c r="A121" s="26"/>
      <c r="B121" s="28" t="s">
        <v>107</v>
      </c>
      <c r="C121" s="31">
        <v>7</v>
      </c>
      <c r="D121" s="6">
        <v>77</v>
      </c>
      <c r="E121" s="7">
        <f t="shared" si="15"/>
        <v>3.1319910514541389E-3</v>
      </c>
      <c r="F121" s="7">
        <f t="shared" si="16"/>
        <v>2.5700934579439252E-2</v>
      </c>
      <c r="G121" s="7">
        <f t="shared" si="18"/>
        <v>10</v>
      </c>
      <c r="H121" s="14">
        <f t="shared" si="17"/>
        <v>3.1319910514541388E-2</v>
      </c>
    </row>
    <row r="122" spans="1:8" x14ac:dyDescent="0.2">
      <c r="A122" s="26"/>
      <c r="B122" s="28" t="s">
        <v>108</v>
      </c>
      <c r="C122" s="31">
        <v>24</v>
      </c>
      <c r="D122" s="6">
        <v>206</v>
      </c>
      <c r="E122" s="7">
        <f t="shared" si="15"/>
        <v>1.0738255033557046E-2</v>
      </c>
      <c r="F122" s="7">
        <f t="shared" si="16"/>
        <v>6.8758344459279044E-2</v>
      </c>
      <c r="G122" s="7">
        <f t="shared" si="18"/>
        <v>7.583333333333333</v>
      </c>
      <c r="H122" s="14">
        <f t="shared" si="17"/>
        <v>8.1431767337807603E-2</v>
      </c>
    </row>
    <row r="123" spans="1:8" x14ac:dyDescent="0.2">
      <c r="A123" s="26"/>
      <c r="B123" s="28" t="s">
        <v>109</v>
      </c>
      <c r="C123" s="31">
        <v>3</v>
      </c>
      <c r="D123" s="6">
        <v>12</v>
      </c>
      <c r="E123" s="7">
        <f t="shared" si="15"/>
        <v>1.3422818791946308E-3</v>
      </c>
      <c r="F123" s="7">
        <f t="shared" si="16"/>
        <v>4.0053404539385851E-3</v>
      </c>
      <c r="G123" s="7">
        <f t="shared" si="18"/>
        <v>3</v>
      </c>
      <c r="H123" s="14">
        <f t="shared" si="17"/>
        <v>4.0268456375838922E-3</v>
      </c>
    </row>
    <row r="124" spans="1:8" x14ac:dyDescent="0.2">
      <c r="A124" s="26"/>
      <c r="B124" s="28" t="s">
        <v>110</v>
      </c>
      <c r="C124" s="31">
        <v>9</v>
      </c>
      <c r="D124" s="6">
        <v>36</v>
      </c>
      <c r="E124" s="7">
        <f t="shared" si="15"/>
        <v>4.0268456375838931E-3</v>
      </c>
      <c r="F124" s="7">
        <f t="shared" si="16"/>
        <v>1.2016021361815754E-2</v>
      </c>
      <c r="G124" s="7">
        <f t="shared" si="18"/>
        <v>3</v>
      </c>
      <c r="H124" s="14">
        <f t="shared" si="17"/>
        <v>1.2080536912751679E-2</v>
      </c>
    </row>
    <row r="125" spans="1:8" x14ac:dyDescent="0.2">
      <c r="A125" s="26"/>
      <c r="B125" s="28" t="s">
        <v>111</v>
      </c>
      <c r="C125" s="31">
        <v>1</v>
      </c>
      <c r="D125" s="6">
        <v>4</v>
      </c>
      <c r="E125" s="7">
        <f t="shared" si="15"/>
        <v>4.4742729306487697E-4</v>
      </c>
      <c r="F125" s="7">
        <f t="shared" si="16"/>
        <v>1.3351134846461949E-3</v>
      </c>
      <c r="G125" s="7">
        <f t="shared" si="18"/>
        <v>3</v>
      </c>
      <c r="H125" s="14">
        <f t="shared" si="17"/>
        <v>1.342281879194631E-3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9</v>
      </c>
      <c r="D127" s="6">
        <v>5</v>
      </c>
      <c r="E127" s="7">
        <f t="shared" si="15"/>
        <v>4.0268456375838931E-3</v>
      </c>
      <c r="F127" s="7">
        <f t="shared" si="16"/>
        <v>1.6688918558077437E-3</v>
      </c>
      <c r="G127" s="7">
        <f t="shared" si="18"/>
        <v>-0.44444444444444442</v>
      </c>
      <c r="H127" s="14">
        <f t="shared" si="17"/>
        <v>-1.7897091722595079E-3</v>
      </c>
    </row>
    <row r="128" spans="1:8" x14ac:dyDescent="0.2">
      <c r="A128" s="26"/>
      <c r="B128" s="28" t="s">
        <v>114</v>
      </c>
      <c r="C128" s="31">
        <v>9</v>
      </c>
      <c r="D128" s="6">
        <v>17</v>
      </c>
      <c r="E128" s="7">
        <f t="shared" si="15"/>
        <v>4.0268456375838931E-3</v>
      </c>
      <c r="F128" s="7">
        <f t="shared" si="16"/>
        <v>5.6742323097463288E-3</v>
      </c>
      <c r="G128" s="7">
        <f t="shared" si="18"/>
        <v>0.88888888888888884</v>
      </c>
      <c r="H128" s="14">
        <f t="shared" si="17"/>
        <v>3.5794183445190158E-3</v>
      </c>
    </row>
    <row r="129" spans="1:8" x14ac:dyDescent="0.2">
      <c r="A129" s="26"/>
      <c r="B129" s="28" t="s">
        <v>115</v>
      </c>
      <c r="C129" s="31">
        <v>38</v>
      </c>
      <c r="D129" s="6">
        <v>68</v>
      </c>
      <c r="E129" s="7">
        <f t="shared" si="15"/>
        <v>1.7002237136465325E-2</v>
      </c>
      <c r="F129" s="7">
        <f t="shared" si="16"/>
        <v>2.2696929238985315E-2</v>
      </c>
      <c r="G129" s="7">
        <f t="shared" si="18"/>
        <v>0.78947368421052633</v>
      </c>
      <c r="H129" s="14">
        <f t="shared" si="17"/>
        <v>1.342281879194631E-2</v>
      </c>
    </row>
    <row r="130" spans="1:8" x14ac:dyDescent="0.2">
      <c r="A130" s="26"/>
      <c r="B130" s="28" t="s">
        <v>116</v>
      </c>
      <c r="C130" s="31">
        <v>37</v>
      </c>
      <c r="D130" s="6">
        <v>87</v>
      </c>
      <c r="E130" s="7">
        <f t="shared" si="15"/>
        <v>1.6554809843400447E-2</v>
      </c>
      <c r="F130" s="7">
        <f t="shared" si="16"/>
        <v>2.9038718291054741E-2</v>
      </c>
      <c r="G130" s="7">
        <f t="shared" si="18"/>
        <v>1.3513513513513513</v>
      </c>
      <c r="H130" s="14">
        <f t="shared" si="17"/>
        <v>2.2371364653243846E-2</v>
      </c>
    </row>
    <row r="131" spans="1:8" x14ac:dyDescent="0.2">
      <c r="A131" s="26"/>
      <c r="B131" s="28" t="s">
        <v>117</v>
      </c>
      <c r="C131" s="31">
        <v>42</v>
      </c>
      <c r="D131" s="6">
        <v>14</v>
      </c>
      <c r="E131" s="7">
        <f t="shared" si="15"/>
        <v>1.8791946308724831E-2</v>
      </c>
      <c r="F131" s="7">
        <f t="shared" si="16"/>
        <v>4.6728971962616819E-3</v>
      </c>
      <c r="G131" s="7">
        <f t="shared" si="18"/>
        <v>-0.66666666666666663</v>
      </c>
      <c r="H131" s="14">
        <f t="shared" si="17"/>
        <v>-1.2527964205816554E-2</v>
      </c>
    </row>
    <row r="132" spans="1:8" x14ac:dyDescent="0.2">
      <c r="A132" s="26"/>
      <c r="B132" s="28" t="s">
        <v>118</v>
      </c>
      <c r="C132" s="31">
        <v>117</v>
      </c>
      <c r="D132" s="6">
        <v>136</v>
      </c>
      <c r="E132" s="7">
        <f t="shared" si="15"/>
        <v>5.2348993288590606E-2</v>
      </c>
      <c r="F132" s="7">
        <f t="shared" si="16"/>
        <v>4.5393858477970631E-2</v>
      </c>
      <c r="G132" s="7">
        <f t="shared" si="18"/>
        <v>0.1623931623931624</v>
      </c>
      <c r="H132" s="14">
        <f t="shared" si="17"/>
        <v>8.5011185682326625E-3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44</v>
      </c>
      <c r="D134" s="6">
        <v>87</v>
      </c>
      <c r="E134" s="7">
        <f t="shared" si="15"/>
        <v>1.9686800894854587E-2</v>
      </c>
      <c r="F134" s="7">
        <f t="shared" si="16"/>
        <v>2.9038718291054741E-2</v>
      </c>
      <c r="G134" s="7">
        <f t="shared" si="18"/>
        <v>0.97727272727272729</v>
      </c>
      <c r="H134" s="14">
        <f t="shared" si="17"/>
        <v>1.9239373601789709E-2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235</v>
      </c>
      <c r="D136" s="6">
        <v>138</v>
      </c>
      <c r="E136" s="7">
        <f t="shared" si="15"/>
        <v>0.10514541387024609</v>
      </c>
      <c r="F136" s="7">
        <f t="shared" si="16"/>
        <v>4.6061415220293722E-2</v>
      </c>
      <c r="G136" s="7">
        <f t="shared" si="18"/>
        <v>-0.4127659574468085</v>
      </c>
      <c r="H136" s="14">
        <f t="shared" si="17"/>
        <v>-4.3400447427293064E-2</v>
      </c>
    </row>
    <row r="137" spans="1:8" x14ac:dyDescent="0.2">
      <c r="A137" s="26"/>
      <c r="B137" s="28" t="s">
        <v>123</v>
      </c>
      <c r="C137" s="31">
        <v>25</v>
      </c>
      <c r="D137" s="6">
        <v>36</v>
      </c>
      <c r="E137" s="7">
        <f t="shared" si="15"/>
        <v>1.1185682326621925E-2</v>
      </c>
      <c r="F137" s="7">
        <f t="shared" si="16"/>
        <v>1.2016021361815754E-2</v>
      </c>
      <c r="G137" s="7">
        <f t="shared" si="18"/>
        <v>0.44</v>
      </c>
      <c r="H137" s="14">
        <f t="shared" si="17"/>
        <v>4.9217002237136468E-3</v>
      </c>
    </row>
    <row r="138" spans="1:8" x14ac:dyDescent="0.2">
      <c r="A138" s="26"/>
      <c r="B138" s="28" t="s">
        <v>124</v>
      </c>
      <c r="C138" s="31">
        <v>2</v>
      </c>
      <c r="D138" s="6">
        <v>0</v>
      </c>
      <c r="E138" s="7">
        <f t="shared" si="15"/>
        <v>8.9485458612975394E-4</v>
      </c>
      <c r="F138" s="7" t="str">
        <f t="shared" si="16"/>
        <v/>
      </c>
      <c r="G138" s="7">
        <f t="shared" si="18"/>
        <v>-1</v>
      </c>
      <c r="H138" s="14">
        <f t="shared" si="17"/>
        <v>-8.9485458612975394E-4</v>
      </c>
    </row>
    <row r="139" spans="1:8" ht="18" customHeight="1" x14ac:dyDescent="0.2">
      <c r="A139" s="26"/>
      <c r="B139" s="28" t="s">
        <v>125</v>
      </c>
      <c r="C139" s="31">
        <v>202</v>
      </c>
      <c r="D139" s="6">
        <v>422</v>
      </c>
      <c r="E139" s="7">
        <f t="shared" si="15"/>
        <v>9.0380313199105139E-2</v>
      </c>
      <c r="F139" s="7">
        <f t="shared" si="16"/>
        <v>0.14085447263017356</v>
      </c>
      <c r="G139" s="7">
        <f t="shared" si="18"/>
        <v>1.0891089108910892</v>
      </c>
      <c r="H139" s="14">
        <f t="shared" si="17"/>
        <v>9.8434004474272932E-2</v>
      </c>
    </row>
    <row r="140" spans="1:8" x14ac:dyDescent="0.2">
      <c r="A140" s="26"/>
      <c r="B140" s="28" t="s">
        <v>126</v>
      </c>
      <c r="C140" s="31">
        <v>38</v>
      </c>
      <c r="D140" s="6">
        <v>34</v>
      </c>
      <c r="E140" s="7">
        <f t="shared" ref="E140:E175" si="19">+IF(C140=0,"",C140/C$76)</f>
        <v>1.7002237136465325E-2</v>
      </c>
      <c r="F140" s="7">
        <f t="shared" ref="F140:F175" si="20">+IF(D140=0,"",D140/D$76)</f>
        <v>1.1348464619492658E-2</v>
      </c>
      <c r="G140" s="7">
        <f t="shared" si="18"/>
        <v>-0.10526315789473684</v>
      </c>
      <c r="H140" s="14">
        <f t="shared" ref="H140:H171" si="21">+IF(OR(AND(E140=""),(G140="")),"",E140*G140)</f>
        <v>-1.7897091722595079E-3</v>
      </c>
    </row>
    <row r="141" spans="1:8" x14ac:dyDescent="0.2">
      <c r="A141" s="26"/>
      <c r="B141" s="28" t="s">
        <v>127</v>
      </c>
      <c r="C141" s="31">
        <v>6</v>
      </c>
      <c r="D141" s="6">
        <v>31</v>
      </c>
      <c r="E141" s="7">
        <f t="shared" si="19"/>
        <v>2.6845637583892616E-3</v>
      </c>
      <c r="F141" s="7">
        <f t="shared" si="20"/>
        <v>1.034712950600801E-2</v>
      </c>
      <c r="G141" s="7">
        <f t="shared" ref="G141:G175" si="22">+IF(AND(C141=0,D141=0)," ",IF(C141=0,1,IF(D141=0,-1,(D141-C141)/C141)))</f>
        <v>4.166666666666667</v>
      </c>
      <c r="H141" s="14">
        <f t="shared" si="21"/>
        <v>1.1185682326621925E-2</v>
      </c>
    </row>
    <row r="142" spans="1:8" x14ac:dyDescent="0.2">
      <c r="A142" s="26"/>
      <c r="B142" s="28" t="s">
        <v>128</v>
      </c>
      <c r="C142" s="31">
        <v>2</v>
      </c>
      <c r="D142" s="6">
        <v>6</v>
      </c>
      <c r="E142" s="7">
        <f t="shared" si="19"/>
        <v>8.9485458612975394E-4</v>
      </c>
      <c r="F142" s="7">
        <f t="shared" si="20"/>
        <v>2.0026702269692926E-3</v>
      </c>
      <c r="G142" s="7">
        <f t="shared" si="22"/>
        <v>2</v>
      </c>
      <c r="H142" s="14">
        <f t="shared" si="21"/>
        <v>1.7897091722595079E-3</v>
      </c>
    </row>
    <row r="143" spans="1:8" x14ac:dyDescent="0.2">
      <c r="A143" s="26"/>
      <c r="B143" s="28" t="s">
        <v>129</v>
      </c>
      <c r="C143" s="31">
        <v>1</v>
      </c>
      <c r="D143" s="6">
        <v>14</v>
      </c>
      <c r="E143" s="7">
        <f t="shared" si="19"/>
        <v>4.4742729306487697E-4</v>
      </c>
      <c r="F143" s="7">
        <f t="shared" si="20"/>
        <v>4.6728971962616819E-3</v>
      </c>
      <c r="G143" s="7">
        <f t="shared" si="22"/>
        <v>13</v>
      </c>
      <c r="H143" s="14">
        <f t="shared" si="21"/>
        <v>5.8165548098434005E-3</v>
      </c>
    </row>
    <row r="144" spans="1:8" x14ac:dyDescent="0.2">
      <c r="A144" s="26"/>
      <c r="B144" s="28" t="s">
        <v>130</v>
      </c>
      <c r="C144" s="31">
        <v>8</v>
      </c>
      <c r="D144" s="6">
        <v>0</v>
      </c>
      <c r="E144" s="7">
        <f t="shared" si="19"/>
        <v>3.5794183445190158E-3</v>
      </c>
      <c r="F144" s="7" t="str">
        <f t="shared" si="20"/>
        <v/>
      </c>
      <c r="G144" s="7">
        <f t="shared" si="22"/>
        <v>-1</v>
      </c>
      <c r="H144" s="14">
        <f t="shared" si="21"/>
        <v>-3.5794183445190158E-3</v>
      </c>
    </row>
    <row r="145" spans="1:8" x14ac:dyDescent="0.2">
      <c r="A145" s="26"/>
      <c r="B145" s="28" t="s">
        <v>131</v>
      </c>
      <c r="C145" s="31">
        <v>2</v>
      </c>
      <c r="D145" s="6">
        <v>7</v>
      </c>
      <c r="E145" s="7">
        <f t="shared" si="19"/>
        <v>8.9485458612975394E-4</v>
      </c>
      <c r="F145" s="7">
        <f t="shared" si="20"/>
        <v>2.3364485981308409E-3</v>
      </c>
      <c r="G145" s="7">
        <f t="shared" si="22"/>
        <v>2.5</v>
      </c>
      <c r="H145" s="14">
        <f t="shared" si="21"/>
        <v>2.2371364653243847E-3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</v>
      </c>
      <c r="D147" s="6">
        <v>2</v>
      </c>
      <c r="E147" s="7">
        <f t="shared" si="19"/>
        <v>8.9485458612975394E-4</v>
      </c>
      <c r="F147" s="7">
        <f t="shared" si="20"/>
        <v>6.6755674232309744E-4</v>
      </c>
      <c r="G147" s="7">
        <f t="shared" si="22"/>
        <v>0</v>
      </c>
      <c r="H147" s="14">
        <f t="shared" si="21"/>
        <v>0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4</v>
      </c>
      <c r="D149" s="6">
        <v>1</v>
      </c>
      <c r="E149" s="7">
        <f t="shared" si="19"/>
        <v>1.7897091722595079E-3</v>
      </c>
      <c r="F149" s="7">
        <f t="shared" si="20"/>
        <v>3.3377837116154872E-4</v>
      </c>
      <c r="G149" s="7">
        <f t="shared" si="22"/>
        <v>-0.75</v>
      </c>
      <c r="H149" s="14">
        <f t="shared" si="21"/>
        <v>-1.342281879194631E-3</v>
      </c>
    </row>
    <row r="150" spans="1:8" ht="25.5" x14ac:dyDescent="0.2">
      <c r="A150" s="26"/>
      <c r="B150" s="28" t="s">
        <v>136</v>
      </c>
      <c r="C150" s="31">
        <v>28</v>
      </c>
      <c r="D150" s="6">
        <v>8</v>
      </c>
      <c r="E150" s="7">
        <f t="shared" si="19"/>
        <v>1.2527964205816556E-2</v>
      </c>
      <c r="F150" s="7">
        <f t="shared" si="20"/>
        <v>2.6702269692923898E-3</v>
      </c>
      <c r="G150" s="7">
        <f t="shared" si="22"/>
        <v>-0.7142857142857143</v>
      </c>
      <c r="H150" s="14">
        <f t="shared" si="21"/>
        <v>-8.9485458612975407E-3</v>
      </c>
    </row>
    <row r="151" spans="1:8" ht="25.5" x14ac:dyDescent="0.2">
      <c r="A151" s="26"/>
      <c r="B151" s="28" t="s">
        <v>137</v>
      </c>
      <c r="C151" s="31">
        <v>11</v>
      </c>
      <c r="D151" s="6">
        <v>3</v>
      </c>
      <c r="E151" s="7">
        <f t="shared" si="19"/>
        <v>4.9217002237136468E-3</v>
      </c>
      <c r="F151" s="7">
        <f t="shared" si="20"/>
        <v>1.0013351134846463E-3</v>
      </c>
      <c r="G151" s="7">
        <f t="shared" si="22"/>
        <v>-0.72727272727272729</v>
      </c>
      <c r="H151" s="14">
        <f t="shared" si="21"/>
        <v>-3.5794183445190158E-3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1</v>
      </c>
      <c r="D154" s="6">
        <v>0</v>
      </c>
      <c r="E154" s="7">
        <f t="shared" si="19"/>
        <v>4.4742729306487697E-4</v>
      </c>
      <c r="F154" s="7" t="str">
        <f t="shared" si="20"/>
        <v/>
      </c>
      <c r="G154" s="7">
        <f t="shared" si="22"/>
        <v>-1</v>
      </c>
      <c r="H154" s="14">
        <f t="shared" si="21"/>
        <v>-4.4742729306487697E-4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4</v>
      </c>
      <c r="D156" s="6">
        <v>0</v>
      </c>
      <c r="E156" s="7">
        <f t="shared" si="19"/>
        <v>1.7897091722595079E-3</v>
      </c>
      <c r="F156" s="7" t="str">
        <f t="shared" si="20"/>
        <v/>
      </c>
      <c r="G156" s="7">
        <f t="shared" si="22"/>
        <v>-1</v>
      </c>
      <c r="H156" s="14">
        <f t="shared" si="21"/>
        <v>-1.7897091722595079E-3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4</v>
      </c>
      <c r="D160" s="6">
        <v>6</v>
      </c>
      <c r="E160" s="7">
        <f t="shared" si="19"/>
        <v>1.7897091722595079E-3</v>
      </c>
      <c r="F160" s="7">
        <f t="shared" si="20"/>
        <v>2.0026702269692926E-3</v>
      </c>
      <c r="G160" s="7">
        <f t="shared" si="22"/>
        <v>0.5</v>
      </c>
      <c r="H160" s="14">
        <f t="shared" si="21"/>
        <v>8.9485458612975394E-4</v>
      </c>
    </row>
    <row r="161" spans="1:8" x14ac:dyDescent="0.2">
      <c r="A161" s="26"/>
      <c r="B161" s="28" t="s">
        <v>147</v>
      </c>
      <c r="C161" s="31">
        <v>17</v>
      </c>
      <c r="D161" s="6">
        <v>10</v>
      </c>
      <c r="E161" s="7">
        <f t="shared" si="19"/>
        <v>7.6062639821029079E-3</v>
      </c>
      <c r="F161" s="7">
        <f t="shared" si="20"/>
        <v>3.3377837116154874E-3</v>
      </c>
      <c r="G161" s="7">
        <f t="shared" si="22"/>
        <v>-0.41176470588235292</v>
      </c>
      <c r="H161" s="14">
        <f t="shared" si="21"/>
        <v>-3.1319910514541385E-3</v>
      </c>
    </row>
    <row r="162" spans="1:8" x14ac:dyDescent="0.2">
      <c r="A162" s="26"/>
      <c r="B162" s="28" t="s">
        <v>148</v>
      </c>
      <c r="C162" s="31">
        <v>1</v>
      </c>
      <c r="D162" s="6">
        <v>656</v>
      </c>
      <c r="E162" s="7">
        <f t="shared" si="19"/>
        <v>4.4742729306487697E-4</v>
      </c>
      <c r="F162" s="7">
        <f t="shared" si="20"/>
        <v>0.21895861148197596</v>
      </c>
      <c r="G162" s="7">
        <f t="shared" si="22"/>
        <v>655</v>
      </c>
      <c r="H162" s="14">
        <f t="shared" si="21"/>
        <v>0.29306487695749439</v>
      </c>
    </row>
    <row r="163" spans="1:8" ht="25.5" x14ac:dyDescent="0.2">
      <c r="A163" s="26"/>
      <c r="B163" s="28" t="s">
        <v>149</v>
      </c>
      <c r="C163" s="31">
        <v>2</v>
      </c>
      <c r="D163" s="6">
        <v>4</v>
      </c>
      <c r="E163" s="7">
        <f t="shared" si="19"/>
        <v>8.9485458612975394E-4</v>
      </c>
      <c r="F163" s="7">
        <f t="shared" si="20"/>
        <v>1.3351134846461949E-3</v>
      </c>
      <c r="G163" s="7">
        <f t="shared" si="22"/>
        <v>1</v>
      </c>
      <c r="H163" s="14">
        <f t="shared" si="21"/>
        <v>8.9485458612975394E-4</v>
      </c>
    </row>
    <row r="164" spans="1:8" x14ac:dyDescent="0.2">
      <c r="A164" s="26"/>
      <c r="B164" s="28" t="s">
        <v>150</v>
      </c>
      <c r="C164" s="31">
        <v>6</v>
      </c>
      <c r="D164" s="6">
        <v>4</v>
      </c>
      <c r="E164" s="7">
        <f t="shared" si="19"/>
        <v>2.6845637583892616E-3</v>
      </c>
      <c r="F164" s="7">
        <f t="shared" si="20"/>
        <v>1.3351134846461949E-3</v>
      </c>
      <c r="G164" s="7">
        <f t="shared" si="22"/>
        <v>-0.33333333333333331</v>
      </c>
      <c r="H164" s="14">
        <f t="shared" si="21"/>
        <v>-8.9485458612975383E-4</v>
      </c>
    </row>
    <row r="165" spans="1:8" ht="25.5" x14ac:dyDescent="0.2">
      <c r="A165" s="26"/>
      <c r="B165" s="28" t="s">
        <v>151</v>
      </c>
      <c r="C165" s="31">
        <v>9</v>
      </c>
      <c r="D165" s="6">
        <v>1</v>
      </c>
      <c r="E165" s="7">
        <f t="shared" si="19"/>
        <v>4.0268456375838931E-3</v>
      </c>
      <c r="F165" s="7">
        <f t="shared" si="20"/>
        <v>3.3377837116154872E-4</v>
      </c>
      <c r="G165" s="7">
        <f t="shared" si="22"/>
        <v>-0.88888888888888884</v>
      </c>
      <c r="H165" s="14">
        <f t="shared" si="21"/>
        <v>-3.5794183445190158E-3</v>
      </c>
    </row>
    <row r="166" spans="1:8" x14ac:dyDescent="0.2">
      <c r="A166" s="26"/>
      <c r="B166" s="28" t="s">
        <v>152</v>
      </c>
      <c r="C166" s="31">
        <v>0</v>
      </c>
      <c r="D166" s="6">
        <v>2</v>
      </c>
      <c r="E166" s="7" t="str">
        <f t="shared" si="19"/>
        <v/>
      </c>
      <c r="F166" s="7">
        <f t="shared" si="20"/>
        <v>6.6755674232309744E-4</v>
      </c>
      <c r="G166" s="7">
        <f t="shared" si="22"/>
        <v>1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1</v>
      </c>
      <c r="E167" s="7" t="str">
        <f t="shared" si="19"/>
        <v/>
      </c>
      <c r="F167" s="7">
        <f t="shared" si="20"/>
        <v>3.3377837116154872E-4</v>
      </c>
      <c r="G167" s="7">
        <f t="shared" si="22"/>
        <v>1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24</v>
      </c>
      <c r="D172" s="6">
        <v>28</v>
      </c>
      <c r="E172" s="7">
        <f t="shared" si="19"/>
        <v>1.0738255033557046E-2</v>
      </c>
      <c r="F172" s="7">
        <f t="shared" si="20"/>
        <v>9.3457943925233638E-3</v>
      </c>
      <c r="G172" s="7">
        <f t="shared" si="22"/>
        <v>0.16666666666666666</v>
      </c>
      <c r="H172" s="14">
        <f t="shared" ref="H172:H175" si="23">+IF(OR(AND(E172=""),(G172="")),"",E172*G172)</f>
        <v>1.7897091722595077E-3</v>
      </c>
    </row>
    <row r="173" spans="1:8" ht="25.5" x14ac:dyDescent="0.2">
      <c r="A173" s="26"/>
      <c r="B173" s="28" t="s">
        <v>159</v>
      </c>
      <c r="C173" s="31">
        <v>0</v>
      </c>
      <c r="D173" s="6">
        <v>1</v>
      </c>
      <c r="E173" s="7" t="str">
        <f t="shared" si="19"/>
        <v/>
      </c>
      <c r="F173" s="7">
        <f t="shared" si="20"/>
        <v>3.3377837116154872E-4</v>
      </c>
      <c r="G173" s="7">
        <f t="shared" si="22"/>
        <v>1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2</v>
      </c>
      <c r="D174" s="6">
        <v>0</v>
      </c>
      <c r="E174" s="7">
        <f t="shared" si="19"/>
        <v>8.9485458612975394E-4</v>
      </c>
      <c r="F174" s="7" t="str">
        <f t="shared" si="20"/>
        <v/>
      </c>
      <c r="G174" s="7">
        <f t="shared" si="22"/>
        <v>-1</v>
      </c>
      <c r="H174" s="14">
        <f t="shared" si="23"/>
        <v>-8.9485458612975394E-4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4557</v>
      </c>
      <c r="D181" s="10">
        <f>SUM(D182:D356)</f>
        <v>3083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-0.32345841562431427</v>
      </c>
      <c r="H181" s="24">
        <f t="shared" ref="H181:H212" si="26">+IF(OR(AND(E181=""),(G181="")),"",E181*G181)</f>
        <v>-0.32345841562431427</v>
      </c>
    </row>
    <row r="182" spans="1:8" x14ac:dyDescent="0.2">
      <c r="A182" s="26"/>
      <c r="B182" s="27" t="s">
        <v>162</v>
      </c>
      <c r="C182" s="30">
        <v>23</v>
      </c>
      <c r="D182" s="11">
        <v>55</v>
      </c>
      <c r="E182" s="12">
        <f t="shared" si="24"/>
        <v>5.0471801623875358E-3</v>
      </c>
      <c r="F182" s="12">
        <f t="shared" si="25"/>
        <v>1.7839766461239054E-2</v>
      </c>
      <c r="G182" s="12">
        <f t="shared" ref="G182:G213" si="27">+IF(AND(C182=0,D182=0)," ",IF(C182=0,1,IF(D182=0,-1,(D182-C182)/C182)))</f>
        <v>1.3913043478260869</v>
      </c>
      <c r="H182" s="13">
        <f t="shared" si="26"/>
        <v>7.0221637041913542E-3</v>
      </c>
    </row>
    <row r="183" spans="1:8" x14ac:dyDescent="0.2">
      <c r="A183" s="26"/>
      <c r="B183" s="28" t="s">
        <v>163</v>
      </c>
      <c r="C183" s="31">
        <v>5</v>
      </c>
      <c r="D183" s="6">
        <v>4</v>
      </c>
      <c r="E183" s="7">
        <f t="shared" si="24"/>
        <v>1.0972130787798991E-3</v>
      </c>
      <c r="F183" s="7">
        <f t="shared" si="25"/>
        <v>1.2974375608173856E-3</v>
      </c>
      <c r="G183" s="7">
        <f t="shared" si="27"/>
        <v>-0.2</v>
      </c>
      <c r="H183" s="14">
        <f t="shared" si="26"/>
        <v>-2.1944261575597985E-4</v>
      </c>
    </row>
    <row r="184" spans="1:8" ht="38.25" x14ac:dyDescent="0.2">
      <c r="A184" s="26"/>
      <c r="B184" s="28" t="s">
        <v>164</v>
      </c>
      <c r="C184" s="31">
        <v>3</v>
      </c>
      <c r="D184" s="6">
        <v>15</v>
      </c>
      <c r="E184" s="7">
        <f t="shared" si="24"/>
        <v>6.583278472679394E-4</v>
      </c>
      <c r="F184" s="7">
        <f t="shared" si="25"/>
        <v>4.8653908530651964E-3</v>
      </c>
      <c r="G184" s="7">
        <f t="shared" si="27"/>
        <v>4</v>
      </c>
      <c r="H184" s="14">
        <f t="shared" si="26"/>
        <v>2.6333113890717576E-3</v>
      </c>
    </row>
    <row r="185" spans="1:8" x14ac:dyDescent="0.2">
      <c r="A185" s="26"/>
      <c r="B185" s="28" t="s">
        <v>165</v>
      </c>
      <c r="C185" s="31">
        <v>3</v>
      </c>
      <c r="D185" s="6">
        <v>4</v>
      </c>
      <c r="E185" s="7">
        <f t="shared" si="24"/>
        <v>6.583278472679394E-4</v>
      </c>
      <c r="F185" s="7">
        <f t="shared" si="25"/>
        <v>1.2974375608173856E-3</v>
      </c>
      <c r="G185" s="7">
        <f t="shared" si="27"/>
        <v>0.33333333333333331</v>
      </c>
      <c r="H185" s="14">
        <f t="shared" si="26"/>
        <v>2.1944261575597979E-4</v>
      </c>
    </row>
    <row r="186" spans="1:8" ht="25.5" x14ac:dyDescent="0.2">
      <c r="A186" s="26"/>
      <c r="B186" s="28" t="s">
        <v>166</v>
      </c>
      <c r="C186" s="31">
        <v>36</v>
      </c>
      <c r="D186" s="6">
        <v>58</v>
      </c>
      <c r="E186" s="7">
        <f t="shared" si="24"/>
        <v>7.8999341672152737E-3</v>
      </c>
      <c r="F186" s="7">
        <f t="shared" si="25"/>
        <v>1.8812844631852094E-2</v>
      </c>
      <c r="G186" s="7">
        <f t="shared" si="27"/>
        <v>0.61111111111111116</v>
      </c>
      <c r="H186" s="14">
        <f t="shared" si="26"/>
        <v>4.8277375466315563E-3</v>
      </c>
    </row>
    <row r="187" spans="1:8" ht="25.5" x14ac:dyDescent="0.2">
      <c r="A187" s="26"/>
      <c r="B187" s="28" t="s">
        <v>167</v>
      </c>
      <c r="C187" s="31">
        <v>1</v>
      </c>
      <c r="D187" s="6">
        <v>0</v>
      </c>
      <c r="E187" s="7">
        <f t="shared" si="24"/>
        <v>2.1944261575597982E-4</v>
      </c>
      <c r="F187" s="7" t="str">
        <f t="shared" si="25"/>
        <v/>
      </c>
      <c r="G187" s="7">
        <f t="shared" si="27"/>
        <v>-1</v>
      </c>
      <c r="H187" s="14">
        <f t="shared" si="26"/>
        <v>-2.1944261575597982E-4</v>
      </c>
    </row>
    <row r="188" spans="1:8" x14ac:dyDescent="0.2">
      <c r="A188" s="26"/>
      <c r="B188" s="28" t="s">
        <v>168</v>
      </c>
      <c r="C188" s="31">
        <v>492</v>
      </c>
      <c r="D188" s="6">
        <v>644</v>
      </c>
      <c r="E188" s="7">
        <f t="shared" si="24"/>
        <v>0.10796576695194207</v>
      </c>
      <c r="F188" s="7">
        <f t="shared" si="25"/>
        <v>0.20888744729159908</v>
      </c>
      <c r="G188" s="7">
        <f t="shared" si="27"/>
        <v>0.30894308943089432</v>
      </c>
      <c r="H188" s="14">
        <f t="shared" si="26"/>
        <v>3.3355277594908937E-2</v>
      </c>
    </row>
    <row r="189" spans="1:8" x14ac:dyDescent="0.2">
      <c r="A189" s="26"/>
      <c r="B189" s="28" t="s">
        <v>169</v>
      </c>
      <c r="C189" s="31">
        <v>1</v>
      </c>
      <c r="D189" s="6">
        <v>1</v>
      </c>
      <c r="E189" s="7">
        <f t="shared" si="24"/>
        <v>2.1944261575597982E-4</v>
      </c>
      <c r="F189" s="7">
        <f t="shared" si="25"/>
        <v>3.243593902043464E-4</v>
      </c>
      <c r="G189" s="7">
        <f t="shared" si="27"/>
        <v>0</v>
      </c>
      <c r="H189" s="14">
        <f t="shared" si="26"/>
        <v>0</v>
      </c>
    </row>
    <row r="190" spans="1:8" x14ac:dyDescent="0.2">
      <c r="A190" s="26"/>
      <c r="B190" s="28" t="s">
        <v>170</v>
      </c>
      <c r="C190" s="31">
        <v>31</v>
      </c>
      <c r="D190" s="6">
        <v>29</v>
      </c>
      <c r="E190" s="7">
        <f t="shared" si="24"/>
        <v>6.8027210884353739E-3</v>
      </c>
      <c r="F190" s="7">
        <f t="shared" si="25"/>
        <v>9.4064223159260468E-3</v>
      </c>
      <c r="G190" s="7">
        <f t="shared" si="27"/>
        <v>-6.4516129032258063E-2</v>
      </c>
      <c r="H190" s="14">
        <f t="shared" si="26"/>
        <v>-4.3888523151195958E-4</v>
      </c>
    </row>
    <row r="191" spans="1:8" x14ac:dyDescent="0.2">
      <c r="A191" s="26"/>
      <c r="B191" s="28" t="s">
        <v>171</v>
      </c>
      <c r="C191" s="31">
        <v>24</v>
      </c>
      <c r="D191" s="6">
        <v>12</v>
      </c>
      <c r="E191" s="7">
        <f t="shared" si="24"/>
        <v>5.2666227781435152E-3</v>
      </c>
      <c r="F191" s="7">
        <f t="shared" si="25"/>
        <v>3.8923126824521571E-3</v>
      </c>
      <c r="G191" s="7">
        <f t="shared" si="27"/>
        <v>-0.5</v>
      </c>
      <c r="H191" s="14">
        <f t="shared" si="26"/>
        <v>-2.6333113890717576E-3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3</v>
      </c>
      <c r="E194" s="7" t="str">
        <f t="shared" si="24"/>
        <v/>
      </c>
      <c r="F194" s="7">
        <f t="shared" si="25"/>
        <v>9.7307817061303926E-4</v>
      </c>
      <c r="G194" s="7">
        <f t="shared" si="27"/>
        <v>1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108</v>
      </c>
      <c r="D195" s="6">
        <v>46</v>
      </c>
      <c r="E195" s="7">
        <f t="shared" si="24"/>
        <v>2.3699802501645821E-2</v>
      </c>
      <c r="F195" s="7">
        <f t="shared" si="25"/>
        <v>1.4920531949399934E-2</v>
      </c>
      <c r="G195" s="7">
        <f t="shared" si="27"/>
        <v>-0.57407407407407407</v>
      </c>
      <c r="H195" s="14">
        <f t="shared" si="26"/>
        <v>-1.360544217687075E-2</v>
      </c>
    </row>
    <row r="196" spans="1:8" x14ac:dyDescent="0.2">
      <c r="A196" s="26"/>
      <c r="B196" s="28" t="s">
        <v>176</v>
      </c>
      <c r="C196" s="31">
        <v>32</v>
      </c>
      <c r="D196" s="6">
        <v>42</v>
      </c>
      <c r="E196" s="7">
        <f t="shared" si="24"/>
        <v>7.0221637041913542E-3</v>
      </c>
      <c r="F196" s="7">
        <f t="shared" si="25"/>
        <v>1.3623094388582549E-2</v>
      </c>
      <c r="G196" s="7">
        <f t="shared" si="27"/>
        <v>0.3125</v>
      </c>
      <c r="H196" s="14">
        <f t="shared" si="26"/>
        <v>2.1944261575597983E-3</v>
      </c>
    </row>
    <row r="197" spans="1:8" ht="25.5" x14ac:dyDescent="0.2">
      <c r="A197" s="26"/>
      <c r="B197" s="28" t="s">
        <v>177</v>
      </c>
      <c r="C197" s="31">
        <v>65</v>
      </c>
      <c r="D197" s="6">
        <v>32</v>
      </c>
      <c r="E197" s="7">
        <f t="shared" si="24"/>
        <v>1.4263770024138688E-2</v>
      </c>
      <c r="F197" s="7">
        <f t="shared" si="25"/>
        <v>1.0379500486539085E-2</v>
      </c>
      <c r="G197" s="7">
        <f t="shared" si="27"/>
        <v>-0.50769230769230766</v>
      </c>
      <c r="H197" s="14">
        <f t="shared" si="26"/>
        <v>-7.2416063199473336E-3</v>
      </c>
    </row>
    <row r="198" spans="1:8" ht="25.5" x14ac:dyDescent="0.2">
      <c r="A198" s="26"/>
      <c r="B198" s="28" t="s">
        <v>178</v>
      </c>
      <c r="C198" s="31">
        <v>6</v>
      </c>
      <c r="D198" s="6">
        <v>4</v>
      </c>
      <c r="E198" s="7">
        <f t="shared" si="24"/>
        <v>1.3166556945358788E-3</v>
      </c>
      <c r="F198" s="7">
        <f t="shared" si="25"/>
        <v>1.2974375608173856E-3</v>
      </c>
      <c r="G198" s="7">
        <f t="shared" si="27"/>
        <v>-0.33333333333333331</v>
      </c>
      <c r="H198" s="14">
        <f t="shared" si="26"/>
        <v>-4.3888523151195958E-4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3</v>
      </c>
      <c r="D200" s="6">
        <v>4</v>
      </c>
      <c r="E200" s="7">
        <f t="shared" si="24"/>
        <v>6.583278472679394E-4</v>
      </c>
      <c r="F200" s="7">
        <f t="shared" si="25"/>
        <v>1.2974375608173856E-3</v>
      </c>
      <c r="G200" s="7">
        <f t="shared" si="27"/>
        <v>0.33333333333333331</v>
      </c>
      <c r="H200" s="14">
        <f t="shared" si="26"/>
        <v>2.1944261575597979E-4</v>
      </c>
    </row>
    <row r="201" spans="1:8" x14ac:dyDescent="0.2">
      <c r="A201" s="26"/>
      <c r="B201" s="28" t="s">
        <v>181</v>
      </c>
      <c r="C201" s="31">
        <v>5</v>
      </c>
      <c r="D201" s="6">
        <v>1</v>
      </c>
      <c r="E201" s="7">
        <f t="shared" si="24"/>
        <v>1.0972130787798991E-3</v>
      </c>
      <c r="F201" s="7">
        <f t="shared" si="25"/>
        <v>3.243593902043464E-4</v>
      </c>
      <c r="G201" s="7">
        <f t="shared" si="27"/>
        <v>-0.8</v>
      </c>
      <c r="H201" s="14">
        <f t="shared" si="26"/>
        <v>-8.7777046302391938E-4</v>
      </c>
    </row>
    <row r="202" spans="1:8" ht="16.5" customHeight="1" x14ac:dyDescent="0.2">
      <c r="A202" s="26"/>
      <c r="B202" s="28" t="s">
        <v>182</v>
      </c>
      <c r="C202" s="31">
        <v>1266</v>
      </c>
      <c r="D202" s="6">
        <v>55</v>
      </c>
      <c r="E202" s="7">
        <f t="shared" si="24"/>
        <v>0.27781435154707046</v>
      </c>
      <c r="F202" s="7">
        <f t="shared" si="25"/>
        <v>1.7839766461239054E-2</v>
      </c>
      <c r="G202" s="7">
        <f t="shared" si="27"/>
        <v>-0.95655608214849919</v>
      </c>
      <c r="H202" s="14">
        <f t="shared" si="26"/>
        <v>-0.26574500768049159</v>
      </c>
    </row>
    <row r="203" spans="1:8" x14ac:dyDescent="0.2">
      <c r="A203" s="26"/>
      <c r="B203" s="28" t="s">
        <v>183</v>
      </c>
      <c r="C203" s="31">
        <v>44</v>
      </c>
      <c r="D203" s="6">
        <v>25</v>
      </c>
      <c r="E203" s="7">
        <f t="shared" si="24"/>
        <v>9.6554750932631109E-3</v>
      </c>
      <c r="F203" s="7">
        <f t="shared" si="25"/>
        <v>8.108984755108661E-3</v>
      </c>
      <c r="G203" s="7">
        <f t="shared" si="27"/>
        <v>-0.43181818181818182</v>
      </c>
      <c r="H203" s="14">
        <f t="shared" si="26"/>
        <v>-4.1694096993636163E-3</v>
      </c>
    </row>
    <row r="204" spans="1:8" x14ac:dyDescent="0.2">
      <c r="A204" s="26"/>
      <c r="B204" s="28" t="s">
        <v>184</v>
      </c>
      <c r="C204" s="31">
        <v>6</v>
      </c>
      <c r="D204" s="6">
        <v>0</v>
      </c>
      <c r="E204" s="7">
        <f t="shared" si="24"/>
        <v>1.3166556945358788E-3</v>
      </c>
      <c r="F204" s="7" t="str">
        <f t="shared" si="25"/>
        <v/>
      </c>
      <c r="G204" s="7">
        <f t="shared" si="27"/>
        <v>-1</v>
      </c>
      <c r="H204" s="14">
        <f t="shared" si="26"/>
        <v>-1.3166556945358788E-3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5</v>
      </c>
      <c r="D206" s="6">
        <v>5</v>
      </c>
      <c r="E206" s="7">
        <f t="shared" si="24"/>
        <v>1.0972130787798991E-3</v>
      </c>
      <c r="F206" s="7">
        <f t="shared" si="25"/>
        <v>1.6217969510217321E-3</v>
      </c>
      <c r="G206" s="7">
        <f t="shared" si="27"/>
        <v>0</v>
      </c>
      <c r="H206" s="14">
        <f t="shared" si="26"/>
        <v>0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9</v>
      </c>
      <c r="D208" s="6">
        <v>16</v>
      </c>
      <c r="E208" s="7">
        <f t="shared" si="24"/>
        <v>1.9749835418038184E-3</v>
      </c>
      <c r="F208" s="7">
        <f t="shared" si="25"/>
        <v>5.1897502432695424E-3</v>
      </c>
      <c r="G208" s="7">
        <f t="shared" si="27"/>
        <v>0.77777777777777779</v>
      </c>
      <c r="H208" s="14">
        <f t="shared" si="26"/>
        <v>1.5360983102918589E-3</v>
      </c>
    </row>
    <row r="209" spans="1:8" x14ac:dyDescent="0.2">
      <c r="A209" s="26"/>
      <c r="B209" s="28" t="s">
        <v>189</v>
      </c>
      <c r="C209" s="31">
        <v>18</v>
      </c>
      <c r="D209" s="6">
        <v>0</v>
      </c>
      <c r="E209" s="7">
        <f t="shared" si="24"/>
        <v>3.9499670836076368E-3</v>
      </c>
      <c r="F209" s="7" t="str">
        <f t="shared" si="25"/>
        <v/>
      </c>
      <c r="G209" s="7">
        <f t="shared" si="27"/>
        <v>-1</v>
      </c>
      <c r="H209" s="14">
        <f t="shared" si="26"/>
        <v>-3.9499670836076368E-3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68</v>
      </c>
      <c r="D211" s="6">
        <v>10</v>
      </c>
      <c r="E211" s="7">
        <f t="shared" si="24"/>
        <v>1.4922097871406628E-2</v>
      </c>
      <c r="F211" s="7">
        <f t="shared" si="25"/>
        <v>3.2435939020434641E-3</v>
      </c>
      <c r="G211" s="7">
        <f t="shared" si="27"/>
        <v>-0.8529411764705882</v>
      </c>
      <c r="H211" s="14">
        <f t="shared" si="26"/>
        <v>-1.272767171384683E-2</v>
      </c>
    </row>
    <row r="212" spans="1:8" x14ac:dyDescent="0.2">
      <c r="A212" s="26"/>
      <c r="B212" s="28" t="s">
        <v>192</v>
      </c>
      <c r="C212" s="31">
        <v>178</v>
      </c>
      <c r="D212" s="6">
        <v>137</v>
      </c>
      <c r="E212" s="7">
        <f t="shared" si="24"/>
        <v>3.9060785604564406E-2</v>
      </c>
      <c r="F212" s="7">
        <f t="shared" si="25"/>
        <v>4.4437236457995459E-2</v>
      </c>
      <c r="G212" s="7">
        <f t="shared" si="27"/>
        <v>-0.2303370786516854</v>
      </c>
      <c r="H212" s="14">
        <f t="shared" si="26"/>
        <v>-8.9971472459951726E-3</v>
      </c>
    </row>
    <row r="213" spans="1:8" x14ac:dyDescent="0.2">
      <c r="A213" s="26"/>
      <c r="B213" s="28" t="s">
        <v>193</v>
      </c>
      <c r="C213" s="31">
        <v>110</v>
      </c>
      <c r="D213" s="6">
        <v>65</v>
      </c>
      <c r="E213" s="7">
        <f t="shared" ref="E213:E244" si="28">+IF(C213=0,"",C213/C$181)</f>
        <v>2.413868773315778E-2</v>
      </c>
      <c r="F213" s="7">
        <f t="shared" ref="F213:F244" si="29">+IF(D213=0,"",D213/D$181)</f>
        <v>2.1083360363282518E-2</v>
      </c>
      <c r="G213" s="7">
        <f t="shared" si="27"/>
        <v>-0.40909090909090912</v>
      </c>
      <c r="H213" s="14">
        <f t="shared" ref="H213:H244" si="30">+IF(OR(AND(E213=""),(G213="")),"",E213*G213)</f>
        <v>-9.8749177090190921E-3</v>
      </c>
    </row>
    <row r="214" spans="1:8" x14ac:dyDescent="0.2">
      <c r="A214" s="26"/>
      <c r="B214" s="28" t="s">
        <v>194</v>
      </c>
      <c r="C214" s="31">
        <v>68</v>
      </c>
      <c r="D214" s="6">
        <v>184</v>
      </c>
      <c r="E214" s="7">
        <f t="shared" si="28"/>
        <v>1.4922097871406628E-2</v>
      </c>
      <c r="F214" s="7">
        <f t="shared" si="29"/>
        <v>5.9682127797599738E-2</v>
      </c>
      <c r="G214" s="7">
        <f t="shared" ref="G214:G245" si="31">+IF(AND(C214=0,D214=0)," ",IF(C214=0,1,IF(D214=0,-1,(D214-C214)/C214)))</f>
        <v>1.7058823529411764</v>
      </c>
      <c r="H214" s="14">
        <f t="shared" si="30"/>
        <v>2.545534342769366E-2</v>
      </c>
    </row>
    <row r="215" spans="1:8" x14ac:dyDescent="0.2">
      <c r="A215" s="26"/>
      <c r="B215" s="28" t="s">
        <v>195</v>
      </c>
      <c r="C215" s="31">
        <v>28</v>
      </c>
      <c r="D215" s="6">
        <v>31</v>
      </c>
      <c r="E215" s="7">
        <f t="shared" si="28"/>
        <v>6.1443932411674347E-3</v>
      </c>
      <c r="F215" s="7">
        <f t="shared" si="29"/>
        <v>1.0055141096334739E-2</v>
      </c>
      <c r="G215" s="7">
        <f t="shared" si="31"/>
        <v>0.10714285714285714</v>
      </c>
      <c r="H215" s="14">
        <f t="shared" si="30"/>
        <v>6.583278472679394E-4</v>
      </c>
    </row>
    <row r="216" spans="1:8" x14ac:dyDescent="0.2">
      <c r="A216" s="26"/>
      <c r="B216" s="28" t="s">
        <v>196</v>
      </c>
      <c r="C216" s="31">
        <v>66</v>
      </c>
      <c r="D216" s="6">
        <v>72</v>
      </c>
      <c r="E216" s="7">
        <f t="shared" si="28"/>
        <v>1.4483212639894667E-2</v>
      </c>
      <c r="F216" s="7">
        <f t="shared" si="29"/>
        <v>2.3353876094712941E-2</v>
      </c>
      <c r="G216" s="7">
        <f t="shared" si="31"/>
        <v>9.0909090909090912E-2</v>
      </c>
      <c r="H216" s="14">
        <f t="shared" si="30"/>
        <v>1.3166556945358788E-3</v>
      </c>
    </row>
    <row r="217" spans="1:8" x14ac:dyDescent="0.2">
      <c r="A217" s="26"/>
      <c r="B217" s="28" t="s">
        <v>197</v>
      </c>
      <c r="C217" s="31">
        <v>0</v>
      </c>
      <c r="D217" s="6">
        <v>1</v>
      </c>
      <c r="E217" s="7" t="str">
        <f t="shared" si="28"/>
        <v/>
      </c>
      <c r="F217" s="7">
        <f t="shared" si="29"/>
        <v>3.243593902043464E-4</v>
      </c>
      <c r="G217" s="7">
        <f t="shared" si="31"/>
        <v>1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42</v>
      </c>
      <c r="D218" s="6">
        <v>35</v>
      </c>
      <c r="E218" s="7">
        <f t="shared" si="28"/>
        <v>9.2165898617511521E-3</v>
      </c>
      <c r="F218" s="7">
        <f t="shared" si="29"/>
        <v>1.1352578657152125E-2</v>
      </c>
      <c r="G218" s="7">
        <f t="shared" si="31"/>
        <v>-0.16666666666666666</v>
      </c>
      <c r="H218" s="14">
        <f t="shared" si="30"/>
        <v>-1.5360983102918587E-3</v>
      </c>
    </row>
    <row r="219" spans="1:8" x14ac:dyDescent="0.2">
      <c r="A219" s="26"/>
      <c r="B219" s="28" t="s">
        <v>199</v>
      </c>
      <c r="C219" s="31">
        <v>44</v>
      </c>
      <c r="D219" s="6">
        <v>19</v>
      </c>
      <c r="E219" s="7">
        <f t="shared" si="28"/>
        <v>9.6554750932631109E-3</v>
      </c>
      <c r="F219" s="7">
        <f t="shared" si="29"/>
        <v>6.1628284138825823E-3</v>
      </c>
      <c r="G219" s="7">
        <f t="shared" si="31"/>
        <v>-0.56818181818181823</v>
      </c>
      <c r="H219" s="14">
        <f t="shared" si="30"/>
        <v>-5.4860653938994955E-3</v>
      </c>
    </row>
    <row r="220" spans="1:8" x14ac:dyDescent="0.2">
      <c r="A220" s="26"/>
      <c r="B220" s="28" t="s">
        <v>200</v>
      </c>
      <c r="C220" s="31">
        <v>21</v>
      </c>
      <c r="D220" s="6">
        <v>13</v>
      </c>
      <c r="E220" s="7">
        <f t="shared" si="28"/>
        <v>4.608294930875576E-3</v>
      </c>
      <c r="F220" s="7">
        <f t="shared" si="29"/>
        <v>4.2166720726565035E-3</v>
      </c>
      <c r="G220" s="7">
        <f t="shared" si="31"/>
        <v>-0.38095238095238093</v>
      </c>
      <c r="H220" s="14">
        <f t="shared" si="30"/>
        <v>-1.7555409260478383E-3</v>
      </c>
    </row>
    <row r="221" spans="1:8" x14ac:dyDescent="0.2">
      <c r="A221" s="26"/>
      <c r="B221" s="28" t="s">
        <v>201</v>
      </c>
      <c r="C221" s="31">
        <v>1</v>
      </c>
      <c r="D221" s="6">
        <v>0</v>
      </c>
      <c r="E221" s="7">
        <f t="shared" si="28"/>
        <v>2.1944261575597982E-4</v>
      </c>
      <c r="F221" s="7" t="str">
        <f t="shared" si="29"/>
        <v/>
      </c>
      <c r="G221" s="7">
        <f t="shared" si="31"/>
        <v>-1</v>
      </c>
      <c r="H221" s="14">
        <f t="shared" si="30"/>
        <v>-2.1944261575597982E-4</v>
      </c>
    </row>
    <row r="222" spans="1:8" x14ac:dyDescent="0.2">
      <c r="A222" s="26"/>
      <c r="B222" s="28" t="s">
        <v>202</v>
      </c>
      <c r="C222" s="31">
        <v>5</v>
      </c>
      <c r="D222" s="6">
        <v>0</v>
      </c>
      <c r="E222" s="7">
        <f t="shared" si="28"/>
        <v>1.0972130787798991E-3</v>
      </c>
      <c r="F222" s="7" t="str">
        <f t="shared" si="29"/>
        <v/>
      </c>
      <c r="G222" s="7">
        <f t="shared" si="31"/>
        <v>-1</v>
      </c>
      <c r="H222" s="14">
        <f t="shared" si="30"/>
        <v>-1.0972130787798991E-3</v>
      </c>
    </row>
    <row r="223" spans="1:8" ht="25.5" x14ac:dyDescent="0.2">
      <c r="A223" s="26"/>
      <c r="B223" s="28" t="s">
        <v>203</v>
      </c>
      <c r="C223" s="31">
        <v>51</v>
      </c>
      <c r="D223" s="6">
        <v>91</v>
      </c>
      <c r="E223" s="7">
        <f t="shared" si="28"/>
        <v>1.119157340355497E-2</v>
      </c>
      <c r="F223" s="7">
        <f t="shared" si="29"/>
        <v>2.9516704508595525E-2</v>
      </c>
      <c r="G223" s="7">
        <f t="shared" si="31"/>
        <v>0.78431372549019607</v>
      </c>
      <c r="H223" s="14">
        <f t="shared" si="30"/>
        <v>8.7777046302391932E-3</v>
      </c>
    </row>
    <row r="224" spans="1:8" x14ac:dyDescent="0.2">
      <c r="A224" s="26"/>
      <c r="B224" s="28" t="s">
        <v>204</v>
      </c>
      <c r="C224" s="31">
        <v>3</v>
      </c>
      <c r="D224" s="6">
        <v>28</v>
      </c>
      <c r="E224" s="7">
        <f t="shared" si="28"/>
        <v>6.583278472679394E-4</v>
      </c>
      <c r="F224" s="7">
        <f t="shared" si="29"/>
        <v>9.0820629257216991E-3</v>
      </c>
      <c r="G224" s="7">
        <f t="shared" si="31"/>
        <v>8.3333333333333339</v>
      </c>
      <c r="H224" s="14">
        <f t="shared" si="30"/>
        <v>5.4860653938994955E-3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135</v>
      </c>
      <c r="D228" s="6">
        <v>83</v>
      </c>
      <c r="E228" s="7">
        <f t="shared" si="28"/>
        <v>2.9624753127057275E-2</v>
      </c>
      <c r="F228" s="7">
        <f t="shared" si="29"/>
        <v>2.6921829386960753E-2</v>
      </c>
      <c r="G228" s="7">
        <f t="shared" si="31"/>
        <v>-0.38518518518518519</v>
      </c>
      <c r="H228" s="14">
        <f t="shared" si="30"/>
        <v>-1.141101601931095E-2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2</v>
      </c>
      <c r="D230" s="6">
        <v>0</v>
      </c>
      <c r="E230" s="7">
        <f t="shared" si="28"/>
        <v>4.3888523151195964E-4</v>
      </c>
      <c r="F230" s="7" t="str">
        <f t="shared" si="29"/>
        <v/>
      </c>
      <c r="G230" s="7">
        <f t="shared" si="31"/>
        <v>-1</v>
      </c>
      <c r="H230" s="14">
        <f t="shared" si="30"/>
        <v>-4.3888523151195964E-4</v>
      </c>
    </row>
    <row r="231" spans="1:8" x14ac:dyDescent="0.2">
      <c r="A231" s="26"/>
      <c r="B231" s="28" t="s">
        <v>211</v>
      </c>
      <c r="C231" s="31">
        <v>21</v>
      </c>
      <c r="D231" s="6">
        <v>0</v>
      </c>
      <c r="E231" s="7">
        <f t="shared" si="28"/>
        <v>4.608294930875576E-3</v>
      </c>
      <c r="F231" s="7" t="str">
        <f t="shared" si="29"/>
        <v/>
      </c>
      <c r="G231" s="7">
        <f t="shared" si="31"/>
        <v>-1</v>
      </c>
      <c r="H231" s="14">
        <f t="shared" si="30"/>
        <v>-4.608294930875576E-3</v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61</v>
      </c>
      <c r="D235" s="6">
        <v>40</v>
      </c>
      <c r="E235" s="7">
        <f t="shared" si="28"/>
        <v>1.3385999561114768E-2</v>
      </c>
      <c r="F235" s="7">
        <f t="shared" si="29"/>
        <v>1.2974375608173857E-2</v>
      </c>
      <c r="G235" s="7">
        <f t="shared" si="31"/>
        <v>-0.34426229508196721</v>
      </c>
      <c r="H235" s="14">
        <f t="shared" si="30"/>
        <v>-4.608294930875576E-3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2</v>
      </c>
      <c r="D237" s="6">
        <v>8</v>
      </c>
      <c r="E237" s="7">
        <f t="shared" si="28"/>
        <v>4.3888523151195964E-4</v>
      </c>
      <c r="F237" s="7">
        <f t="shared" si="29"/>
        <v>2.5948751216347712E-3</v>
      </c>
      <c r="G237" s="7">
        <f t="shared" si="31"/>
        <v>3</v>
      </c>
      <c r="H237" s="14">
        <f t="shared" si="30"/>
        <v>1.3166556945358788E-3</v>
      </c>
    </row>
    <row r="238" spans="1:8" x14ac:dyDescent="0.2">
      <c r="A238" s="26"/>
      <c r="B238" s="28" t="s">
        <v>218</v>
      </c>
      <c r="C238" s="31">
        <v>3</v>
      </c>
      <c r="D238" s="6">
        <v>10</v>
      </c>
      <c r="E238" s="7">
        <f t="shared" si="28"/>
        <v>6.583278472679394E-4</v>
      </c>
      <c r="F238" s="7">
        <f t="shared" si="29"/>
        <v>3.2435939020434641E-3</v>
      </c>
      <c r="G238" s="7">
        <f t="shared" si="31"/>
        <v>2.3333333333333335</v>
      </c>
      <c r="H238" s="14">
        <f t="shared" si="30"/>
        <v>1.5360983102918587E-3</v>
      </c>
    </row>
    <row r="239" spans="1:8" x14ac:dyDescent="0.2">
      <c r="A239" s="26"/>
      <c r="B239" s="28" t="s">
        <v>219</v>
      </c>
      <c r="C239" s="31">
        <v>0</v>
      </c>
      <c r="D239" s="6">
        <v>2</v>
      </c>
      <c r="E239" s="7" t="str">
        <f t="shared" si="28"/>
        <v/>
      </c>
      <c r="F239" s="7">
        <f t="shared" si="29"/>
        <v>6.4871878040869281E-4</v>
      </c>
      <c r="G239" s="7">
        <f t="shared" si="31"/>
        <v>1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42</v>
      </c>
      <c r="D241" s="6">
        <v>41</v>
      </c>
      <c r="E241" s="7">
        <f t="shared" si="28"/>
        <v>9.2165898617511521E-3</v>
      </c>
      <c r="F241" s="7">
        <f t="shared" si="29"/>
        <v>1.3298734998378203E-2</v>
      </c>
      <c r="G241" s="7">
        <f t="shared" si="31"/>
        <v>-2.3809523809523808E-2</v>
      </c>
      <c r="H241" s="14">
        <f t="shared" si="30"/>
        <v>-2.1944261575597979E-4</v>
      </c>
    </row>
    <row r="242" spans="1:8" x14ac:dyDescent="0.2">
      <c r="A242" s="26"/>
      <c r="B242" s="28" t="s">
        <v>222</v>
      </c>
      <c r="C242" s="31">
        <v>1</v>
      </c>
      <c r="D242" s="6">
        <v>1</v>
      </c>
      <c r="E242" s="7">
        <f t="shared" si="28"/>
        <v>2.1944261575597982E-4</v>
      </c>
      <c r="F242" s="7">
        <f t="shared" si="29"/>
        <v>3.243593902043464E-4</v>
      </c>
      <c r="G242" s="7">
        <f t="shared" si="31"/>
        <v>0</v>
      </c>
      <c r="H242" s="14">
        <f t="shared" si="30"/>
        <v>0</v>
      </c>
    </row>
    <row r="243" spans="1:8" x14ac:dyDescent="0.2">
      <c r="A243" s="26"/>
      <c r="B243" s="28" t="s">
        <v>223</v>
      </c>
      <c r="C243" s="31">
        <v>0</v>
      </c>
      <c r="D243" s="6">
        <v>7</v>
      </c>
      <c r="E243" s="7" t="str">
        <f t="shared" si="28"/>
        <v/>
      </c>
      <c r="F243" s="7">
        <f t="shared" si="29"/>
        <v>2.2705157314304248E-3</v>
      </c>
      <c r="G243" s="7">
        <f t="shared" si="31"/>
        <v>1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27</v>
      </c>
      <c r="D245" s="6">
        <v>46</v>
      </c>
      <c r="E245" s="7">
        <f t="shared" ref="E245:E276" si="32">+IF(C245=0,"",C245/C$181)</f>
        <v>5.9249506254114553E-3</v>
      </c>
      <c r="F245" s="7">
        <f t="shared" ref="F245:F276" si="33">+IF(D245=0,"",D245/D$181)</f>
        <v>1.4920531949399934E-2</v>
      </c>
      <c r="G245" s="7">
        <f t="shared" si="31"/>
        <v>0.70370370370370372</v>
      </c>
      <c r="H245" s="14">
        <f t="shared" ref="H245:H276" si="34">+IF(OR(AND(E245=""),(G245="")),"",E245*G245)</f>
        <v>4.1694096993636172E-3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7</v>
      </c>
      <c r="D247" s="6">
        <v>3</v>
      </c>
      <c r="E247" s="7">
        <f t="shared" si="32"/>
        <v>1.5360983102918587E-3</v>
      </c>
      <c r="F247" s="7">
        <f t="shared" si="33"/>
        <v>9.7307817061303926E-4</v>
      </c>
      <c r="G247" s="7">
        <f t="shared" si="35"/>
        <v>-0.5714285714285714</v>
      </c>
      <c r="H247" s="14">
        <f t="shared" si="34"/>
        <v>-8.7777046302391917E-4</v>
      </c>
    </row>
    <row r="248" spans="1:8" x14ac:dyDescent="0.2">
      <c r="A248" s="26"/>
      <c r="B248" s="28" t="s">
        <v>228</v>
      </c>
      <c r="C248" s="31">
        <v>41</v>
      </c>
      <c r="D248" s="6">
        <v>31</v>
      </c>
      <c r="E248" s="7">
        <f t="shared" si="32"/>
        <v>8.9971472459951726E-3</v>
      </c>
      <c r="F248" s="7">
        <f t="shared" si="33"/>
        <v>1.0055141096334739E-2</v>
      </c>
      <c r="G248" s="7">
        <f t="shared" si="35"/>
        <v>-0.24390243902439024</v>
      </c>
      <c r="H248" s="14">
        <f t="shared" si="34"/>
        <v>-2.1944261575597983E-3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2</v>
      </c>
      <c r="D250" s="6">
        <v>1</v>
      </c>
      <c r="E250" s="7">
        <f t="shared" si="32"/>
        <v>4.3888523151195964E-4</v>
      </c>
      <c r="F250" s="7">
        <f t="shared" si="33"/>
        <v>3.243593902043464E-4</v>
      </c>
      <c r="G250" s="7">
        <f t="shared" si="35"/>
        <v>-0.5</v>
      </c>
      <c r="H250" s="14">
        <f t="shared" si="34"/>
        <v>-2.1944261575597982E-4</v>
      </c>
    </row>
    <row r="251" spans="1:8" x14ac:dyDescent="0.2">
      <c r="A251" s="26"/>
      <c r="B251" s="28" t="s">
        <v>231</v>
      </c>
      <c r="C251" s="31">
        <v>62</v>
      </c>
      <c r="D251" s="6">
        <v>29</v>
      </c>
      <c r="E251" s="7">
        <f t="shared" si="32"/>
        <v>1.3605442176870748E-2</v>
      </c>
      <c r="F251" s="7">
        <f t="shared" si="33"/>
        <v>9.4064223159260468E-3</v>
      </c>
      <c r="G251" s="7">
        <f t="shared" si="35"/>
        <v>-0.532258064516129</v>
      </c>
      <c r="H251" s="14">
        <f t="shared" si="34"/>
        <v>-7.2416063199473328E-3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1</v>
      </c>
      <c r="E253" s="7" t="str">
        <f t="shared" si="32"/>
        <v/>
      </c>
      <c r="F253" s="7">
        <f t="shared" si="33"/>
        <v>3.243593902043464E-4</v>
      </c>
      <c r="G253" s="7">
        <f t="shared" si="35"/>
        <v>1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128</v>
      </c>
      <c r="D254" s="6">
        <v>0</v>
      </c>
      <c r="E254" s="7">
        <f t="shared" si="32"/>
        <v>2.8088654816765417E-2</v>
      </c>
      <c r="F254" s="7" t="str">
        <f t="shared" si="33"/>
        <v/>
      </c>
      <c r="G254" s="7">
        <f t="shared" si="35"/>
        <v>-1</v>
      </c>
      <c r="H254" s="14">
        <f t="shared" si="34"/>
        <v>-2.8088654816765417E-2</v>
      </c>
    </row>
    <row r="255" spans="1:8" ht="25.5" x14ac:dyDescent="0.2">
      <c r="A255" s="26"/>
      <c r="B255" s="28" t="s">
        <v>235</v>
      </c>
      <c r="C255" s="31">
        <v>0</v>
      </c>
      <c r="D255" s="6">
        <v>15</v>
      </c>
      <c r="E255" s="7" t="str">
        <f t="shared" si="32"/>
        <v/>
      </c>
      <c r="F255" s="7">
        <f t="shared" si="33"/>
        <v>4.8653908530651964E-3</v>
      </c>
      <c r="G255" s="7">
        <f t="shared" si="35"/>
        <v>1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3</v>
      </c>
      <c r="D256" s="6">
        <v>0</v>
      </c>
      <c r="E256" s="7">
        <f t="shared" si="32"/>
        <v>6.583278472679394E-4</v>
      </c>
      <c r="F256" s="7" t="str">
        <f t="shared" si="33"/>
        <v/>
      </c>
      <c r="G256" s="7">
        <f t="shared" si="35"/>
        <v>-1</v>
      </c>
      <c r="H256" s="14">
        <f t="shared" si="34"/>
        <v>-6.583278472679394E-4</v>
      </c>
    </row>
    <row r="257" spans="1:8" ht="25.5" x14ac:dyDescent="0.2">
      <c r="A257" s="26"/>
      <c r="B257" s="28" t="s">
        <v>237</v>
      </c>
      <c r="C257" s="31">
        <v>0</v>
      </c>
      <c r="D257" s="6">
        <v>16</v>
      </c>
      <c r="E257" s="7" t="str">
        <f t="shared" si="32"/>
        <v/>
      </c>
      <c r="F257" s="7">
        <f t="shared" si="33"/>
        <v>5.1897502432695424E-3</v>
      </c>
      <c r="G257" s="7">
        <f t="shared" si="35"/>
        <v>1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4</v>
      </c>
      <c r="E258" s="7" t="str">
        <f t="shared" si="32"/>
        <v/>
      </c>
      <c r="F258" s="7">
        <f t="shared" si="33"/>
        <v>1.2974375608173856E-3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2</v>
      </c>
      <c r="E259" s="7" t="str">
        <f t="shared" si="32"/>
        <v/>
      </c>
      <c r="F259" s="7">
        <f t="shared" si="33"/>
        <v>6.4871878040869281E-4</v>
      </c>
      <c r="G259" s="7">
        <f t="shared" si="35"/>
        <v>1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1</v>
      </c>
      <c r="D260" s="6">
        <v>2</v>
      </c>
      <c r="E260" s="7">
        <f t="shared" si="32"/>
        <v>2.1944261575597982E-4</v>
      </c>
      <c r="F260" s="7">
        <f t="shared" si="33"/>
        <v>6.4871878040869281E-4</v>
      </c>
      <c r="G260" s="7">
        <f t="shared" si="35"/>
        <v>1</v>
      </c>
      <c r="H260" s="14">
        <f t="shared" si="34"/>
        <v>2.1944261575597982E-4</v>
      </c>
    </row>
    <row r="261" spans="1:8" x14ac:dyDescent="0.2">
      <c r="A261" s="26"/>
      <c r="B261" s="28" t="s">
        <v>241</v>
      </c>
      <c r="C261" s="31">
        <v>0</v>
      </c>
      <c r="D261" s="6">
        <v>3</v>
      </c>
      <c r="E261" s="7" t="str">
        <f t="shared" si="32"/>
        <v/>
      </c>
      <c r="F261" s="7">
        <f t="shared" si="33"/>
        <v>9.7307817061303926E-4</v>
      </c>
      <c r="G261" s="7">
        <f t="shared" si="35"/>
        <v>1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1</v>
      </c>
      <c r="D263" s="6">
        <v>6</v>
      </c>
      <c r="E263" s="7">
        <f t="shared" si="32"/>
        <v>2.1944261575597982E-4</v>
      </c>
      <c r="F263" s="7">
        <f t="shared" si="33"/>
        <v>1.9461563412260785E-3</v>
      </c>
      <c r="G263" s="7">
        <f t="shared" si="35"/>
        <v>5</v>
      </c>
      <c r="H263" s="14">
        <f t="shared" si="34"/>
        <v>1.0972130787798991E-3</v>
      </c>
    </row>
    <row r="264" spans="1:8" x14ac:dyDescent="0.2">
      <c r="A264" s="26"/>
      <c r="B264" s="28" t="s">
        <v>244</v>
      </c>
      <c r="C264" s="31">
        <v>23</v>
      </c>
      <c r="D264" s="6">
        <v>9</v>
      </c>
      <c r="E264" s="7">
        <f t="shared" si="32"/>
        <v>5.0471801623875358E-3</v>
      </c>
      <c r="F264" s="7">
        <f t="shared" si="33"/>
        <v>2.9192345118391177E-3</v>
      </c>
      <c r="G264" s="7">
        <f t="shared" si="35"/>
        <v>-0.60869565217391308</v>
      </c>
      <c r="H264" s="14">
        <f t="shared" si="34"/>
        <v>-3.0721966205837178E-3</v>
      </c>
    </row>
    <row r="265" spans="1:8" ht="25.5" x14ac:dyDescent="0.2">
      <c r="A265" s="26"/>
      <c r="B265" s="28" t="s">
        <v>245</v>
      </c>
      <c r="C265" s="31">
        <v>4</v>
      </c>
      <c r="D265" s="6">
        <v>4</v>
      </c>
      <c r="E265" s="7">
        <f t="shared" si="32"/>
        <v>8.7777046302391928E-4</v>
      </c>
      <c r="F265" s="7">
        <f t="shared" si="33"/>
        <v>1.2974375608173856E-3</v>
      </c>
      <c r="G265" s="7">
        <f t="shared" si="35"/>
        <v>0</v>
      </c>
      <c r="H265" s="14">
        <f t="shared" si="34"/>
        <v>0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1</v>
      </c>
      <c r="D268" s="6">
        <v>3</v>
      </c>
      <c r="E268" s="7">
        <f t="shared" si="32"/>
        <v>2.1944261575597982E-4</v>
      </c>
      <c r="F268" s="7">
        <f t="shared" si="33"/>
        <v>9.7307817061303926E-4</v>
      </c>
      <c r="G268" s="7">
        <f t="shared" si="35"/>
        <v>2</v>
      </c>
      <c r="H268" s="14">
        <f t="shared" si="34"/>
        <v>4.3888523151195964E-4</v>
      </c>
    </row>
    <row r="269" spans="1:8" ht="25.5" x14ac:dyDescent="0.2">
      <c r="A269" s="26"/>
      <c r="B269" s="28" t="s">
        <v>249</v>
      </c>
      <c r="C269" s="31">
        <v>2</v>
      </c>
      <c r="D269" s="6">
        <v>6</v>
      </c>
      <c r="E269" s="7">
        <f t="shared" si="32"/>
        <v>4.3888523151195964E-4</v>
      </c>
      <c r="F269" s="7">
        <f t="shared" si="33"/>
        <v>1.9461563412260785E-3</v>
      </c>
      <c r="G269" s="7">
        <f t="shared" si="35"/>
        <v>2</v>
      </c>
      <c r="H269" s="14">
        <f t="shared" si="34"/>
        <v>8.7777046302391928E-4</v>
      </c>
    </row>
    <row r="270" spans="1:8" x14ac:dyDescent="0.2">
      <c r="A270" s="26"/>
      <c r="B270" s="28" t="s">
        <v>250</v>
      </c>
      <c r="C270" s="31">
        <v>3</v>
      </c>
      <c r="D270" s="6">
        <v>1</v>
      </c>
      <c r="E270" s="7">
        <f t="shared" si="32"/>
        <v>6.583278472679394E-4</v>
      </c>
      <c r="F270" s="7">
        <f t="shared" si="33"/>
        <v>3.243593902043464E-4</v>
      </c>
      <c r="G270" s="7">
        <f t="shared" si="35"/>
        <v>-0.66666666666666663</v>
      </c>
      <c r="H270" s="14">
        <f t="shared" si="34"/>
        <v>-4.3888523151195958E-4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3</v>
      </c>
      <c r="D274" s="6">
        <v>6</v>
      </c>
      <c r="E274" s="7">
        <f t="shared" si="32"/>
        <v>6.583278472679394E-4</v>
      </c>
      <c r="F274" s="7">
        <f t="shared" si="33"/>
        <v>1.9461563412260785E-3</v>
      </c>
      <c r="G274" s="7">
        <f t="shared" si="35"/>
        <v>1</v>
      </c>
      <c r="H274" s="14">
        <f t="shared" si="34"/>
        <v>6.583278472679394E-4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5</v>
      </c>
      <c r="E276" s="7" t="str">
        <f t="shared" si="32"/>
        <v/>
      </c>
      <c r="F276" s="7">
        <f t="shared" si="33"/>
        <v>1.6217969510217321E-3</v>
      </c>
      <c r="G276" s="7">
        <f t="shared" si="35"/>
        <v>1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2</v>
      </c>
      <c r="E277" s="7" t="str">
        <f t="shared" ref="E277:E308" si="36">+IF(C277=0,"",C277/C$181)</f>
        <v/>
      </c>
      <c r="F277" s="7">
        <f t="shared" ref="F277:F308" si="37">+IF(D277=0,"",D277/D$181)</f>
        <v>6.4871878040869281E-4</v>
      </c>
      <c r="G277" s="7">
        <f t="shared" si="35"/>
        <v>1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5</v>
      </c>
      <c r="E280" s="7" t="str">
        <f t="shared" si="36"/>
        <v/>
      </c>
      <c r="F280" s="7">
        <f t="shared" si="37"/>
        <v>1.6217969510217321E-3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1</v>
      </c>
      <c r="D281" s="6">
        <v>5</v>
      </c>
      <c r="E281" s="7">
        <f t="shared" si="36"/>
        <v>2.1944261575597982E-4</v>
      </c>
      <c r="F281" s="7">
        <f t="shared" si="37"/>
        <v>1.6217969510217321E-3</v>
      </c>
      <c r="G281" s="7">
        <f t="shared" si="39"/>
        <v>4</v>
      </c>
      <c r="H281" s="14">
        <f t="shared" si="38"/>
        <v>8.7777046302391928E-4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15</v>
      </c>
      <c r="D285" s="6">
        <v>24</v>
      </c>
      <c r="E285" s="7">
        <f t="shared" si="36"/>
        <v>3.2916392363396972E-3</v>
      </c>
      <c r="F285" s="7">
        <f t="shared" si="37"/>
        <v>7.7846253649043141E-3</v>
      </c>
      <c r="G285" s="7">
        <f t="shared" si="39"/>
        <v>0.6</v>
      </c>
      <c r="H285" s="14">
        <f t="shared" si="38"/>
        <v>1.9749835418038184E-3</v>
      </c>
    </row>
    <row r="286" spans="1:8" ht="25.5" x14ac:dyDescent="0.2">
      <c r="A286" s="26"/>
      <c r="B286" s="28" t="s">
        <v>266</v>
      </c>
      <c r="C286" s="31">
        <v>141</v>
      </c>
      <c r="D286" s="6">
        <v>132</v>
      </c>
      <c r="E286" s="7">
        <f t="shared" si="36"/>
        <v>3.0941408821593155E-2</v>
      </c>
      <c r="F286" s="7">
        <f t="shared" si="37"/>
        <v>4.2815439506973724E-2</v>
      </c>
      <c r="G286" s="7">
        <f t="shared" si="39"/>
        <v>-6.3829787234042548E-2</v>
      </c>
      <c r="H286" s="14">
        <f t="shared" si="38"/>
        <v>-1.9749835418038184E-3</v>
      </c>
    </row>
    <row r="287" spans="1:8" x14ac:dyDescent="0.2">
      <c r="A287" s="26"/>
      <c r="B287" s="28" t="s">
        <v>267</v>
      </c>
      <c r="C287" s="31">
        <v>6</v>
      </c>
      <c r="D287" s="6">
        <v>12</v>
      </c>
      <c r="E287" s="7">
        <f t="shared" si="36"/>
        <v>1.3166556945358788E-3</v>
      </c>
      <c r="F287" s="7">
        <f t="shared" si="37"/>
        <v>3.8923126824521571E-3</v>
      </c>
      <c r="G287" s="7">
        <f t="shared" si="39"/>
        <v>1</v>
      </c>
      <c r="H287" s="14">
        <f t="shared" si="38"/>
        <v>1.3166556945358788E-3</v>
      </c>
    </row>
    <row r="288" spans="1:8" x14ac:dyDescent="0.2">
      <c r="A288" s="26"/>
      <c r="B288" s="28" t="s">
        <v>268</v>
      </c>
      <c r="C288" s="31">
        <v>8</v>
      </c>
      <c r="D288" s="6">
        <v>17</v>
      </c>
      <c r="E288" s="7">
        <f t="shared" si="36"/>
        <v>1.7555409260478386E-3</v>
      </c>
      <c r="F288" s="7">
        <f t="shared" si="37"/>
        <v>5.5141096334738893E-3</v>
      </c>
      <c r="G288" s="7">
        <f t="shared" si="39"/>
        <v>1.125</v>
      </c>
      <c r="H288" s="14">
        <f t="shared" si="38"/>
        <v>1.9749835418038184E-3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1</v>
      </c>
      <c r="E290" s="7">
        <f t="shared" si="36"/>
        <v>2.1944261575597982E-4</v>
      </c>
      <c r="F290" s="7">
        <f t="shared" si="37"/>
        <v>3.243593902043464E-4</v>
      </c>
      <c r="G290" s="7">
        <f t="shared" si="39"/>
        <v>0</v>
      </c>
      <c r="H290" s="14">
        <f t="shared" si="38"/>
        <v>0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42</v>
      </c>
      <c r="E292" s="7">
        <f t="shared" si="36"/>
        <v>2.1944261575597982E-4</v>
      </c>
      <c r="F292" s="7">
        <f t="shared" si="37"/>
        <v>1.3623094388582549E-2</v>
      </c>
      <c r="G292" s="7">
        <f t="shared" si="39"/>
        <v>41</v>
      </c>
      <c r="H292" s="14">
        <f t="shared" si="38"/>
        <v>8.9971472459951726E-3</v>
      </c>
    </row>
    <row r="293" spans="1:8" x14ac:dyDescent="0.2">
      <c r="A293" s="26"/>
      <c r="B293" s="28" t="s">
        <v>273</v>
      </c>
      <c r="C293" s="31">
        <v>7</v>
      </c>
      <c r="D293" s="6">
        <v>5</v>
      </c>
      <c r="E293" s="7">
        <f t="shared" si="36"/>
        <v>1.5360983102918587E-3</v>
      </c>
      <c r="F293" s="7">
        <f t="shared" si="37"/>
        <v>1.6217969510217321E-3</v>
      </c>
      <c r="G293" s="7">
        <f t="shared" si="39"/>
        <v>-0.2857142857142857</v>
      </c>
      <c r="H293" s="14">
        <f t="shared" si="38"/>
        <v>-4.3888523151195958E-4</v>
      </c>
    </row>
    <row r="294" spans="1:8" x14ac:dyDescent="0.2">
      <c r="A294" s="26"/>
      <c r="B294" s="28" t="s">
        <v>274</v>
      </c>
      <c r="C294" s="31">
        <v>129</v>
      </c>
      <c r="D294" s="6">
        <v>71</v>
      </c>
      <c r="E294" s="7">
        <f t="shared" si="36"/>
        <v>2.8308097432521395E-2</v>
      </c>
      <c r="F294" s="7">
        <f t="shared" si="37"/>
        <v>2.3029516704508597E-2</v>
      </c>
      <c r="G294" s="7">
        <f t="shared" si="39"/>
        <v>-0.44961240310077522</v>
      </c>
      <c r="H294" s="14">
        <f t="shared" si="38"/>
        <v>-1.2727671713846828E-2</v>
      </c>
    </row>
    <row r="295" spans="1:8" x14ac:dyDescent="0.2">
      <c r="A295" s="26"/>
      <c r="B295" s="28" t="s">
        <v>275</v>
      </c>
      <c r="C295" s="31">
        <v>3</v>
      </c>
      <c r="D295" s="6">
        <v>0</v>
      </c>
      <c r="E295" s="7">
        <f t="shared" si="36"/>
        <v>6.583278472679394E-4</v>
      </c>
      <c r="F295" s="7" t="str">
        <f t="shared" si="37"/>
        <v/>
      </c>
      <c r="G295" s="7">
        <f t="shared" si="39"/>
        <v>-1</v>
      </c>
      <c r="H295" s="14">
        <f t="shared" si="38"/>
        <v>-6.583278472679394E-4</v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51</v>
      </c>
      <c r="D297" s="6">
        <v>1</v>
      </c>
      <c r="E297" s="7">
        <f t="shared" si="36"/>
        <v>1.119157340355497E-2</v>
      </c>
      <c r="F297" s="7">
        <f t="shared" si="37"/>
        <v>3.243593902043464E-4</v>
      </c>
      <c r="G297" s="7">
        <f t="shared" si="39"/>
        <v>-0.98039215686274506</v>
      </c>
      <c r="H297" s="14">
        <f t="shared" si="38"/>
        <v>-1.0972130787798991E-2</v>
      </c>
    </row>
    <row r="298" spans="1:8" x14ac:dyDescent="0.2">
      <c r="A298" s="26"/>
      <c r="B298" s="28" t="s">
        <v>278</v>
      </c>
      <c r="C298" s="31">
        <v>2</v>
      </c>
      <c r="D298" s="6">
        <v>9</v>
      </c>
      <c r="E298" s="7">
        <f t="shared" si="36"/>
        <v>4.3888523151195964E-4</v>
      </c>
      <c r="F298" s="7">
        <f t="shared" si="37"/>
        <v>2.9192345118391177E-3</v>
      </c>
      <c r="G298" s="7">
        <f t="shared" si="39"/>
        <v>3.5</v>
      </c>
      <c r="H298" s="14">
        <f t="shared" si="38"/>
        <v>1.5360983102918587E-3</v>
      </c>
    </row>
    <row r="299" spans="1:8" x14ac:dyDescent="0.2">
      <c r="A299" s="26"/>
      <c r="B299" s="28" t="s">
        <v>279</v>
      </c>
      <c r="C299" s="31">
        <v>104</v>
      </c>
      <c r="D299" s="6">
        <v>129</v>
      </c>
      <c r="E299" s="7">
        <f t="shared" si="36"/>
        <v>2.28220320386219E-2</v>
      </c>
      <c r="F299" s="7">
        <f t="shared" si="37"/>
        <v>4.1842361336360691E-2</v>
      </c>
      <c r="G299" s="7">
        <f t="shared" si="39"/>
        <v>0.24038461538461539</v>
      </c>
      <c r="H299" s="14">
        <f t="shared" si="38"/>
        <v>5.4860653938994955E-3</v>
      </c>
    </row>
    <row r="300" spans="1:8" x14ac:dyDescent="0.2">
      <c r="A300" s="26"/>
      <c r="B300" s="28" t="s">
        <v>280</v>
      </c>
      <c r="C300" s="31">
        <v>8</v>
      </c>
      <c r="D300" s="6">
        <v>53</v>
      </c>
      <c r="E300" s="7">
        <f t="shared" si="36"/>
        <v>1.7555409260478386E-3</v>
      </c>
      <c r="F300" s="7">
        <f t="shared" si="37"/>
        <v>1.7191047680830358E-2</v>
      </c>
      <c r="G300" s="7">
        <f t="shared" si="39"/>
        <v>5.625</v>
      </c>
      <c r="H300" s="14">
        <f t="shared" si="38"/>
        <v>9.8749177090190921E-3</v>
      </c>
    </row>
    <row r="301" spans="1:8" x14ac:dyDescent="0.2">
      <c r="A301" s="26"/>
      <c r="B301" s="28" t="s">
        <v>281</v>
      </c>
      <c r="C301" s="31">
        <v>6</v>
      </c>
      <c r="D301" s="6">
        <v>2</v>
      </c>
      <c r="E301" s="7">
        <f t="shared" si="36"/>
        <v>1.3166556945358788E-3</v>
      </c>
      <c r="F301" s="7">
        <f t="shared" si="37"/>
        <v>6.4871878040869281E-4</v>
      </c>
      <c r="G301" s="7">
        <f t="shared" si="39"/>
        <v>-0.66666666666666663</v>
      </c>
      <c r="H301" s="14">
        <f t="shared" si="38"/>
        <v>-8.7777046302391917E-4</v>
      </c>
    </row>
    <row r="302" spans="1:8" x14ac:dyDescent="0.2">
      <c r="A302" s="26"/>
      <c r="B302" s="28" t="s">
        <v>282</v>
      </c>
      <c r="C302" s="31">
        <v>11</v>
      </c>
      <c r="D302" s="6">
        <v>16</v>
      </c>
      <c r="E302" s="7">
        <f t="shared" si="36"/>
        <v>2.4138687733157777E-3</v>
      </c>
      <c r="F302" s="7">
        <f t="shared" si="37"/>
        <v>5.1897502432695424E-3</v>
      </c>
      <c r="G302" s="7">
        <f t="shared" si="39"/>
        <v>0.45454545454545453</v>
      </c>
      <c r="H302" s="14">
        <f t="shared" si="38"/>
        <v>1.0972130787798989E-3</v>
      </c>
    </row>
    <row r="303" spans="1:8" x14ac:dyDescent="0.2">
      <c r="A303" s="26"/>
      <c r="B303" s="28" t="s">
        <v>283</v>
      </c>
      <c r="C303" s="31">
        <v>0</v>
      </c>
      <c r="D303" s="6">
        <v>53</v>
      </c>
      <c r="E303" s="7" t="str">
        <f t="shared" si="36"/>
        <v/>
      </c>
      <c r="F303" s="7">
        <f t="shared" si="37"/>
        <v>1.7191047680830358E-2</v>
      </c>
      <c r="G303" s="7">
        <f t="shared" si="39"/>
        <v>1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3</v>
      </c>
      <c r="D304" s="6">
        <v>12</v>
      </c>
      <c r="E304" s="7">
        <f t="shared" si="36"/>
        <v>6.583278472679394E-4</v>
      </c>
      <c r="F304" s="7">
        <f t="shared" si="37"/>
        <v>3.8923126824521571E-3</v>
      </c>
      <c r="G304" s="7">
        <f t="shared" si="39"/>
        <v>3</v>
      </c>
      <c r="H304" s="14">
        <f t="shared" si="38"/>
        <v>1.9749835418038184E-3</v>
      </c>
    </row>
    <row r="305" spans="1:8" x14ac:dyDescent="0.2">
      <c r="A305" s="26"/>
      <c r="B305" s="28" t="s">
        <v>285</v>
      </c>
      <c r="C305" s="31">
        <v>39</v>
      </c>
      <c r="D305" s="6">
        <v>28</v>
      </c>
      <c r="E305" s="7">
        <f t="shared" si="36"/>
        <v>8.558262014483212E-3</v>
      </c>
      <c r="F305" s="7">
        <f t="shared" si="37"/>
        <v>9.0820629257216991E-3</v>
      </c>
      <c r="G305" s="7">
        <f t="shared" si="39"/>
        <v>-0.28205128205128205</v>
      </c>
      <c r="H305" s="14">
        <f t="shared" si="38"/>
        <v>-2.4138687733157777E-3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1</v>
      </c>
      <c r="D308" s="6">
        <v>0</v>
      </c>
      <c r="E308" s="7">
        <f t="shared" si="36"/>
        <v>2.1944261575597982E-4</v>
      </c>
      <c r="F308" s="7" t="str">
        <f t="shared" si="37"/>
        <v/>
      </c>
      <c r="G308" s="7">
        <f t="shared" si="39"/>
        <v>-1</v>
      </c>
      <c r="H308" s="14">
        <f t="shared" si="38"/>
        <v>-2.1944261575597982E-4</v>
      </c>
    </row>
    <row r="309" spans="1:8" x14ac:dyDescent="0.2">
      <c r="A309" s="26"/>
      <c r="B309" s="28" t="s">
        <v>289</v>
      </c>
      <c r="C309" s="31">
        <v>13</v>
      </c>
      <c r="D309" s="6">
        <v>0</v>
      </c>
      <c r="E309" s="7">
        <f t="shared" ref="E309:E340" si="40">+IF(C309=0,"",C309/C$181)</f>
        <v>2.8527540048277375E-3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-2.8527540048277375E-3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37</v>
      </c>
      <c r="D311" s="6">
        <v>6</v>
      </c>
      <c r="E311" s="7">
        <f t="shared" si="40"/>
        <v>8.1193767829712531E-3</v>
      </c>
      <c r="F311" s="7">
        <f t="shared" si="41"/>
        <v>1.9461563412260785E-3</v>
      </c>
      <c r="G311" s="7">
        <f t="shared" si="43"/>
        <v>-0.83783783783783783</v>
      </c>
      <c r="H311" s="14">
        <f t="shared" si="42"/>
        <v>-6.8027210884353739E-3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29</v>
      </c>
      <c r="D313" s="6">
        <v>13</v>
      </c>
      <c r="E313" s="7">
        <f t="shared" si="40"/>
        <v>6.3638358569234141E-3</v>
      </c>
      <c r="F313" s="7">
        <f t="shared" si="41"/>
        <v>4.2166720726565035E-3</v>
      </c>
      <c r="G313" s="7">
        <f t="shared" si="43"/>
        <v>-0.55172413793103448</v>
      </c>
      <c r="H313" s="14">
        <f t="shared" si="42"/>
        <v>-3.5110818520956767E-3</v>
      </c>
    </row>
    <row r="314" spans="1:8" ht="25.5" x14ac:dyDescent="0.2">
      <c r="A314" s="26"/>
      <c r="B314" s="28" t="s">
        <v>294</v>
      </c>
      <c r="C314" s="31">
        <v>258</v>
      </c>
      <c r="D314" s="6">
        <v>131</v>
      </c>
      <c r="E314" s="7">
        <f t="shared" si="40"/>
        <v>5.6616194865042789E-2</v>
      </c>
      <c r="F314" s="7">
        <f t="shared" si="41"/>
        <v>4.2491080116769379E-2</v>
      </c>
      <c r="G314" s="7">
        <f t="shared" si="43"/>
        <v>-0.49224806201550386</v>
      </c>
      <c r="H314" s="14">
        <f t="shared" si="42"/>
        <v>-2.7869212201009436E-2</v>
      </c>
    </row>
    <row r="315" spans="1:8" x14ac:dyDescent="0.2">
      <c r="A315" s="26"/>
      <c r="B315" s="28" t="s">
        <v>295</v>
      </c>
      <c r="C315" s="31">
        <v>8</v>
      </c>
      <c r="D315" s="6">
        <v>0</v>
      </c>
      <c r="E315" s="7">
        <f t="shared" si="40"/>
        <v>1.7555409260478386E-3</v>
      </c>
      <c r="F315" s="7" t="str">
        <f t="shared" si="41"/>
        <v/>
      </c>
      <c r="G315" s="7">
        <f t="shared" si="43"/>
        <v>-1</v>
      </c>
      <c r="H315" s="14">
        <f t="shared" si="42"/>
        <v>-1.7555409260478386E-3</v>
      </c>
    </row>
    <row r="316" spans="1:8" ht="25.5" x14ac:dyDescent="0.2">
      <c r="A316" s="26"/>
      <c r="B316" s="28" t="s">
        <v>296</v>
      </c>
      <c r="C316" s="31">
        <v>6</v>
      </c>
      <c r="D316" s="6">
        <v>8</v>
      </c>
      <c r="E316" s="7">
        <f t="shared" si="40"/>
        <v>1.3166556945358788E-3</v>
      </c>
      <c r="F316" s="7">
        <f t="shared" si="41"/>
        <v>2.5948751216347712E-3</v>
      </c>
      <c r="G316" s="7">
        <f t="shared" si="43"/>
        <v>0.33333333333333331</v>
      </c>
      <c r="H316" s="14">
        <f t="shared" si="42"/>
        <v>4.3888523151195958E-4</v>
      </c>
    </row>
    <row r="317" spans="1:8" x14ac:dyDescent="0.2">
      <c r="A317" s="26"/>
      <c r="B317" s="28" t="s">
        <v>297</v>
      </c>
      <c r="C317" s="31">
        <v>9</v>
      </c>
      <c r="D317" s="6">
        <v>3</v>
      </c>
      <c r="E317" s="7">
        <f t="shared" si="40"/>
        <v>1.9749835418038184E-3</v>
      </c>
      <c r="F317" s="7">
        <f t="shared" si="41"/>
        <v>9.7307817061303926E-4</v>
      </c>
      <c r="G317" s="7">
        <f t="shared" si="43"/>
        <v>-0.66666666666666663</v>
      </c>
      <c r="H317" s="14">
        <f t="shared" si="42"/>
        <v>-1.3166556945358788E-3</v>
      </c>
    </row>
    <row r="318" spans="1:8" x14ac:dyDescent="0.2">
      <c r="A318" s="26"/>
      <c r="B318" s="28" t="s">
        <v>298</v>
      </c>
      <c r="C318" s="31">
        <v>22</v>
      </c>
      <c r="D318" s="6">
        <v>1</v>
      </c>
      <c r="E318" s="7">
        <f t="shared" si="40"/>
        <v>4.8277375466315555E-3</v>
      </c>
      <c r="F318" s="7">
        <f t="shared" si="41"/>
        <v>3.243593902043464E-4</v>
      </c>
      <c r="G318" s="7">
        <f t="shared" si="43"/>
        <v>-0.95454545454545459</v>
      </c>
      <c r="H318" s="14">
        <f t="shared" si="42"/>
        <v>-4.608294930875576E-3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18</v>
      </c>
      <c r="D320" s="6">
        <v>3</v>
      </c>
      <c r="E320" s="7">
        <f t="shared" si="40"/>
        <v>3.9499670836076368E-3</v>
      </c>
      <c r="F320" s="7">
        <f t="shared" si="41"/>
        <v>9.7307817061303926E-4</v>
      </c>
      <c r="G320" s="7">
        <f t="shared" si="43"/>
        <v>-0.83333333333333337</v>
      </c>
      <c r="H320" s="14">
        <f t="shared" si="42"/>
        <v>-3.2916392363396977E-3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3</v>
      </c>
      <c r="D324" s="6">
        <v>0</v>
      </c>
      <c r="E324" s="7">
        <f t="shared" si="40"/>
        <v>6.583278472679394E-4</v>
      </c>
      <c r="F324" s="7" t="str">
        <f t="shared" si="41"/>
        <v/>
      </c>
      <c r="G324" s="7">
        <f t="shared" si="43"/>
        <v>-1</v>
      </c>
      <c r="H324" s="14">
        <f t="shared" si="42"/>
        <v>-6.583278472679394E-4</v>
      </c>
    </row>
    <row r="325" spans="1:8" x14ac:dyDescent="0.2">
      <c r="A325" s="26"/>
      <c r="B325" s="28" t="s">
        <v>305</v>
      </c>
      <c r="C325" s="31">
        <v>11</v>
      </c>
      <c r="D325" s="6">
        <v>14</v>
      </c>
      <c r="E325" s="7">
        <f t="shared" si="40"/>
        <v>2.4138687733157777E-3</v>
      </c>
      <c r="F325" s="7">
        <f t="shared" si="41"/>
        <v>4.5410314628608495E-3</v>
      </c>
      <c r="G325" s="7">
        <f t="shared" si="43"/>
        <v>0.27272727272727271</v>
      </c>
      <c r="H325" s="14">
        <f t="shared" si="42"/>
        <v>6.5832784726793929E-4</v>
      </c>
    </row>
    <row r="326" spans="1:8" x14ac:dyDescent="0.2">
      <c r="A326" s="26"/>
      <c r="B326" s="28" t="s">
        <v>306</v>
      </c>
      <c r="C326" s="31">
        <v>1</v>
      </c>
      <c r="D326" s="6">
        <v>0</v>
      </c>
      <c r="E326" s="7">
        <f t="shared" si="40"/>
        <v>2.1944261575597982E-4</v>
      </c>
      <c r="F326" s="7" t="str">
        <f t="shared" si="41"/>
        <v/>
      </c>
      <c r="G326" s="7">
        <f t="shared" si="43"/>
        <v>-1</v>
      </c>
      <c r="H326" s="14">
        <f t="shared" si="42"/>
        <v>-2.1944261575597982E-4</v>
      </c>
    </row>
    <row r="327" spans="1:8" ht="25.5" x14ac:dyDescent="0.2">
      <c r="A327" s="26"/>
      <c r="B327" s="28" t="s">
        <v>307</v>
      </c>
      <c r="C327" s="31">
        <v>24</v>
      </c>
      <c r="D327" s="6">
        <v>3</v>
      </c>
      <c r="E327" s="7">
        <f t="shared" si="40"/>
        <v>5.2666227781435152E-3</v>
      </c>
      <c r="F327" s="7">
        <f t="shared" si="41"/>
        <v>9.7307817061303926E-4</v>
      </c>
      <c r="G327" s="7">
        <f t="shared" si="43"/>
        <v>-0.875</v>
      </c>
      <c r="H327" s="14">
        <f t="shared" si="42"/>
        <v>-4.608294930875576E-3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36</v>
      </c>
      <c r="D329" s="6">
        <v>20</v>
      </c>
      <c r="E329" s="7">
        <f t="shared" si="40"/>
        <v>7.8999341672152737E-3</v>
      </c>
      <c r="F329" s="7">
        <f t="shared" si="41"/>
        <v>6.4871878040869283E-3</v>
      </c>
      <c r="G329" s="7">
        <f t="shared" si="43"/>
        <v>-0.44444444444444442</v>
      </c>
      <c r="H329" s="14">
        <f t="shared" si="42"/>
        <v>-3.5110818520956771E-3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51</v>
      </c>
      <c r="D331" s="6">
        <v>93</v>
      </c>
      <c r="E331" s="7">
        <f t="shared" si="40"/>
        <v>1.119157340355497E-2</v>
      </c>
      <c r="F331" s="7">
        <f t="shared" si="41"/>
        <v>3.0165423289004217E-2</v>
      </c>
      <c r="G331" s="7">
        <f t="shared" si="43"/>
        <v>0.82352941176470584</v>
      </c>
      <c r="H331" s="14">
        <f t="shared" si="42"/>
        <v>9.2165898617511521E-3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8</v>
      </c>
      <c r="D333" s="6">
        <v>7</v>
      </c>
      <c r="E333" s="7">
        <f t="shared" si="40"/>
        <v>1.7555409260478386E-3</v>
      </c>
      <c r="F333" s="7">
        <f t="shared" si="41"/>
        <v>2.2705157314304248E-3</v>
      </c>
      <c r="G333" s="7">
        <f t="shared" si="43"/>
        <v>-0.125</v>
      </c>
      <c r="H333" s="14">
        <f t="shared" si="42"/>
        <v>-2.1944261575597982E-4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10</v>
      </c>
      <c r="D335" s="6">
        <v>1</v>
      </c>
      <c r="E335" s="7">
        <f t="shared" si="40"/>
        <v>2.1944261575597983E-3</v>
      </c>
      <c r="F335" s="7">
        <f t="shared" si="41"/>
        <v>3.243593902043464E-4</v>
      </c>
      <c r="G335" s="7">
        <f t="shared" si="43"/>
        <v>-0.9</v>
      </c>
      <c r="H335" s="14">
        <f t="shared" si="42"/>
        <v>-1.9749835418038184E-3</v>
      </c>
    </row>
    <row r="336" spans="1:8" ht="25.5" x14ac:dyDescent="0.2">
      <c r="A336" s="26"/>
      <c r="B336" s="28" t="s">
        <v>316</v>
      </c>
      <c r="C336" s="31">
        <v>3</v>
      </c>
      <c r="D336" s="6">
        <v>5</v>
      </c>
      <c r="E336" s="7">
        <f t="shared" si="40"/>
        <v>6.583278472679394E-4</v>
      </c>
      <c r="F336" s="7">
        <f t="shared" si="41"/>
        <v>1.6217969510217321E-3</v>
      </c>
      <c r="G336" s="7">
        <f t="shared" si="43"/>
        <v>0.66666666666666663</v>
      </c>
      <c r="H336" s="14">
        <f t="shared" si="42"/>
        <v>4.3888523151195958E-4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1</v>
      </c>
      <c r="D339" s="6">
        <v>0</v>
      </c>
      <c r="E339" s="7">
        <f t="shared" si="40"/>
        <v>2.1944261575597982E-4</v>
      </c>
      <c r="F339" s="7" t="str">
        <f t="shared" si="41"/>
        <v/>
      </c>
      <c r="G339" s="7">
        <f t="shared" si="43"/>
        <v>-1</v>
      </c>
      <c r="H339" s="14">
        <f t="shared" si="42"/>
        <v>-2.1944261575597982E-4</v>
      </c>
    </row>
    <row r="340" spans="1:8" ht="25.5" x14ac:dyDescent="0.2">
      <c r="A340" s="26"/>
      <c r="B340" s="28" t="s">
        <v>320</v>
      </c>
      <c r="C340" s="31">
        <v>15</v>
      </c>
      <c r="D340" s="6">
        <v>15</v>
      </c>
      <c r="E340" s="7">
        <f t="shared" si="40"/>
        <v>3.2916392363396972E-3</v>
      </c>
      <c r="F340" s="7">
        <f t="shared" si="41"/>
        <v>4.8653908530651964E-3</v>
      </c>
      <c r="G340" s="7">
        <f t="shared" si="43"/>
        <v>0</v>
      </c>
      <c r="H340" s="14">
        <f t="shared" si="42"/>
        <v>0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2</v>
      </c>
      <c r="D345" s="6">
        <v>2</v>
      </c>
      <c r="E345" s="7">
        <f t="shared" si="44"/>
        <v>4.3888523151195964E-4</v>
      </c>
      <c r="F345" s="7">
        <f t="shared" si="45"/>
        <v>6.4871878040869281E-4</v>
      </c>
      <c r="G345" s="7">
        <f t="shared" si="47"/>
        <v>0</v>
      </c>
      <c r="H345" s="14">
        <f t="shared" si="46"/>
        <v>0</v>
      </c>
    </row>
    <row r="346" spans="1:8" ht="25.5" x14ac:dyDescent="0.2">
      <c r="A346" s="26"/>
      <c r="B346" s="28" t="s">
        <v>326</v>
      </c>
      <c r="C346" s="31">
        <v>0</v>
      </c>
      <c r="D346" s="6">
        <v>4</v>
      </c>
      <c r="E346" s="7" t="str">
        <f t="shared" si="44"/>
        <v/>
      </c>
      <c r="F346" s="7">
        <f t="shared" si="45"/>
        <v>1.2974375608173856E-3</v>
      </c>
      <c r="G346" s="7">
        <f t="shared" si="47"/>
        <v>1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1</v>
      </c>
      <c r="D348" s="6">
        <v>2</v>
      </c>
      <c r="E348" s="7">
        <f t="shared" si="44"/>
        <v>2.1944261575597982E-4</v>
      </c>
      <c r="F348" s="7">
        <f t="shared" si="45"/>
        <v>6.4871878040869281E-4</v>
      </c>
      <c r="G348" s="7">
        <f t="shared" si="47"/>
        <v>1</v>
      </c>
      <c r="H348" s="14">
        <f t="shared" si="46"/>
        <v>2.1944261575597982E-4</v>
      </c>
    </row>
    <row r="349" spans="1:8" x14ac:dyDescent="0.2">
      <c r="A349" s="26"/>
      <c r="B349" s="28" t="s">
        <v>329</v>
      </c>
      <c r="C349" s="31">
        <v>7</v>
      </c>
      <c r="D349" s="6">
        <v>3</v>
      </c>
      <c r="E349" s="7">
        <f t="shared" si="44"/>
        <v>1.5360983102918587E-3</v>
      </c>
      <c r="F349" s="7">
        <f t="shared" si="45"/>
        <v>9.7307817061303926E-4</v>
      </c>
      <c r="G349" s="7">
        <f t="shared" si="47"/>
        <v>-0.5714285714285714</v>
      </c>
      <c r="H349" s="14">
        <f t="shared" si="46"/>
        <v>-8.7777046302391917E-4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1</v>
      </c>
      <c r="E351" s="7" t="str">
        <f t="shared" si="44"/>
        <v/>
      </c>
      <c r="F351" s="7">
        <f t="shared" si="45"/>
        <v>3.243593902043464E-4</v>
      </c>
      <c r="G351" s="7">
        <f t="shared" si="47"/>
        <v>1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1</v>
      </c>
      <c r="E352" s="7" t="str">
        <f t="shared" si="44"/>
        <v/>
      </c>
      <c r="F352" s="7">
        <f t="shared" si="45"/>
        <v>3.243593902043464E-4</v>
      </c>
      <c r="G352" s="7">
        <f t="shared" si="47"/>
        <v>1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1</v>
      </c>
      <c r="D354" s="6">
        <v>2</v>
      </c>
      <c r="E354" s="7">
        <f t="shared" si="44"/>
        <v>2.1944261575597982E-4</v>
      </c>
      <c r="F354" s="7">
        <f t="shared" si="45"/>
        <v>6.4871878040869281E-4</v>
      </c>
      <c r="G354" s="7">
        <f t="shared" si="47"/>
        <v>1</v>
      </c>
      <c r="H354" s="14">
        <f t="shared" si="46"/>
        <v>2.1944261575597982E-4</v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14987</v>
      </c>
      <c r="D362" s="10">
        <f>SUM(D363:D595)</f>
        <v>15482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3.3028624808167081E-2</v>
      </c>
      <c r="H362" s="24">
        <f t="shared" ref="H362:H425" si="50">+IF(OR(AND(E362=""),(G362="")),"",E362*G362)</f>
        <v>3.3028624808167081E-2</v>
      </c>
    </row>
    <row r="363" spans="1:8" x14ac:dyDescent="0.2">
      <c r="A363" s="26"/>
      <c r="B363" s="27" t="s">
        <v>337</v>
      </c>
      <c r="C363" s="30">
        <v>75</v>
      </c>
      <c r="D363" s="11">
        <v>120</v>
      </c>
      <c r="E363" s="12">
        <f t="shared" si="48"/>
        <v>5.0043370921465267E-3</v>
      </c>
      <c r="F363" s="12">
        <f t="shared" si="49"/>
        <v>7.7509365715023896E-3</v>
      </c>
      <c r="G363" s="12">
        <f t="shared" ref="G363:G426" si="51">+IF(AND(C363=0,D363=0)," ",IF(C363=0,1,IF(D363=0,-1,(D363-C363)/C363)))</f>
        <v>0.6</v>
      </c>
      <c r="H363" s="13">
        <f t="shared" si="50"/>
        <v>3.0026022552879159E-3</v>
      </c>
    </row>
    <row r="364" spans="1:8" x14ac:dyDescent="0.2">
      <c r="A364" s="26"/>
      <c r="B364" s="28" t="s">
        <v>338</v>
      </c>
      <c r="C364" s="31">
        <v>15</v>
      </c>
      <c r="D364" s="6">
        <v>32</v>
      </c>
      <c r="E364" s="7">
        <f t="shared" si="48"/>
        <v>1.0008674184293054E-3</v>
      </c>
      <c r="F364" s="7">
        <f t="shared" si="49"/>
        <v>2.0669164190673041E-3</v>
      </c>
      <c r="G364" s="7">
        <f t="shared" si="51"/>
        <v>1.1333333333333333</v>
      </c>
      <c r="H364" s="14">
        <f t="shared" si="50"/>
        <v>1.1343164075532128E-3</v>
      </c>
    </row>
    <row r="365" spans="1:8" x14ac:dyDescent="0.2">
      <c r="A365" s="26"/>
      <c r="B365" s="28" t="s">
        <v>339</v>
      </c>
      <c r="C365" s="31">
        <v>11</v>
      </c>
      <c r="D365" s="6">
        <v>21</v>
      </c>
      <c r="E365" s="7">
        <f t="shared" si="48"/>
        <v>7.3396944018149066E-4</v>
      </c>
      <c r="F365" s="7">
        <f t="shared" si="49"/>
        <v>1.3564139000129182E-3</v>
      </c>
      <c r="G365" s="7">
        <f t="shared" si="51"/>
        <v>0.90909090909090906</v>
      </c>
      <c r="H365" s="14">
        <f t="shared" si="50"/>
        <v>6.6724494561953699E-4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614</v>
      </c>
      <c r="D368" s="6">
        <v>478</v>
      </c>
      <c r="E368" s="7">
        <f t="shared" si="48"/>
        <v>4.096883966103957E-2</v>
      </c>
      <c r="F368" s="7">
        <f t="shared" si="49"/>
        <v>3.0874564009817852E-2</v>
      </c>
      <c r="G368" s="7">
        <f t="shared" si="51"/>
        <v>-0.22149837133550487</v>
      </c>
      <c r="H368" s="14">
        <f t="shared" si="50"/>
        <v>-9.0745312604257021E-3</v>
      </c>
    </row>
    <row r="369" spans="1:8" x14ac:dyDescent="0.2">
      <c r="A369" s="26"/>
      <c r="B369" s="28" t="s">
        <v>343</v>
      </c>
      <c r="C369" s="31">
        <v>13</v>
      </c>
      <c r="D369" s="6">
        <v>67</v>
      </c>
      <c r="E369" s="7">
        <f t="shared" si="48"/>
        <v>8.6741842930539799E-4</v>
      </c>
      <c r="F369" s="7">
        <f t="shared" si="49"/>
        <v>4.3276062524221677E-3</v>
      </c>
      <c r="G369" s="7">
        <f t="shared" si="51"/>
        <v>4.1538461538461542</v>
      </c>
      <c r="H369" s="14">
        <f t="shared" si="50"/>
        <v>3.6031227063454997E-3</v>
      </c>
    </row>
    <row r="370" spans="1:8" x14ac:dyDescent="0.2">
      <c r="A370" s="26"/>
      <c r="B370" s="28" t="s">
        <v>344</v>
      </c>
      <c r="C370" s="31">
        <v>1</v>
      </c>
      <c r="D370" s="6">
        <v>5</v>
      </c>
      <c r="E370" s="7">
        <f t="shared" si="48"/>
        <v>6.6724494561953694E-5</v>
      </c>
      <c r="F370" s="7">
        <f t="shared" si="49"/>
        <v>3.2295569047926625E-4</v>
      </c>
      <c r="G370" s="7">
        <f t="shared" si="51"/>
        <v>4</v>
      </c>
      <c r="H370" s="14">
        <f t="shared" si="50"/>
        <v>2.6689797824781477E-4</v>
      </c>
    </row>
    <row r="371" spans="1:8" x14ac:dyDescent="0.2">
      <c r="A371" s="26"/>
      <c r="B371" s="28" t="s">
        <v>345</v>
      </c>
      <c r="C371" s="31">
        <v>504</v>
      </c>
      <c r="D371" s="6">
        <v>512</v>
      </c>
      <c r="E371" s="7">
        <f t="shared" si="48"/>
        <v>3.3629145259224662E-2</v>
      </c>
      <c r="F371" s="7">
        <f t="shared" si="49"/>
        <v>3.3070662705076866E-2</v>
      </c>
      <c r="G371" s="7">
        <f t="shared" si="51"/>
        <v>1.5873015873015872E-2</v>
      </c>
      <c r="H371" s="14">
        <f t="shared" si="50"/>
        <v>5.3379595649562955E-4</v>
      </c>
    </row>
    <row r="372" spans="1:8" x14ac:dyDescent="0.2">
      <c r="A372" s="26"/>
      <c r="B372" s="28" t="s">
        <v>346</v>
      </c>
      <c r="C372" s="31">
        <v>11</v>
      </c>
      <c r="D372" s="6">
        <v>9</v>
      </c>
      <c r="E372" s="7">
        <f t="shared" si="48"/>
        <v>7.3396944018149066E-4</v>
      </c>
      <c r="F372" s="7">
        <f t="shared" si="49"/>
        <v>5.8132024286267926E-4</v>
      </c>
      <c r="G372" s="7">
        <f t="shared" si="51"/>
        <v>-0.18181818181818182</v>
      </c>
      <c r="H372" s="14">
        <f t="shared" si="50"/>
        <v>-1.3344898912390739E-4</v>
      </c>
    </row>
    <row r="373" spans="1:8" x14ac:dyDescent="0.2">
      <c r="A373" s="26"/>
      <c r="B373" s="28" t="s">
        <v>347</v>
      </c>
      <c r="C373" s="31">
        <v>1</v>
      </c>
      <c r="D373" s="6">
        <v>2</v>
      </c>
      <c r="E373" s="7">
        <f t="shared" si="48"/>
        <v>6.6724494561953694E-5</v>
      </c>
      <c r="F373" s="7">
        <f t="shared" si="49"/>
        <v>1.2918227619170651E-4</v>
      </c>
      <c r="G373" s="7">
        <f t="shared" si="51"/>
        <v>1</v>
      </c>
      <c r="H373" s="14">
        <f t="shared" si="50"/>
        <v>6.6724494561953694E-5</v>
      </c>
    </row>
    <row r="374" spans="1:8" x14ac:dyDescent="0.2">
      <c r="A374" s="26"/>
      <c r="B374" s="28" t="s">
        <v>348</v>
      </c>
      <c r="C374" s="31">
        <v>474</v>
      </c>
      <c r="D374" s="6">
        <v>799</v>
      </c>
      <c r="E374" s="7">
        <f t="shared" si="48"/>
        <v>3.1627410422366053E-2</v>
      </c>
      <c r="F374" s="7">
        <f t="shared" si="49"/>
        <v>5.1608319338586749E-2</v>
      </c>
      <c r="G374" s="7">
        <f t="shared" si="51"/>
        <v>0.68565400843881852</v>
      </c>
      <c r="H374" s="14">
        <f t="shared" si="50"/>
        <v>2.1685460732634949E-2</v>
      </c>
    </row>
    <row r="375" spans="1:8" x14ac:dyDescent="0.2">
      <c r="A375" s="26"/>
      <c r="B375" s="28" t="s">
        <v>349</v>
      </c>
      <c r="C375" s="31">
        <v>37</v>
      </c>
      <c r="D375" s="6">
        <v>17</v>
      </c>
      <c r="E375" s="7">
        <f t="shared" si="48"/>
        <v>2.4688062987922865E-3</v>
      </c>
      <c r="F375" s="7">
        <f t="shared" si="49"/>
        <v>1.0980493476295053E-3</v>
      </c>
      <c r="G375" s="7">
        <f t="shared" si="51"/>
        <v>-0.54054054054054057</v>
      </c>
      <c r="H375" s="14">
        <f t="shared" si="50"/>
        <v>-1.334489891239074E-3</v>
      </c>
    </row>
    <row r="376" spans="1:8" x14ac:dyDescent="0.2">
      <c r="A376" s="26"/>
      <c r="B376" s="28" t="s">
        <v>350</v>
      </c>
      <c r="C376" s="31">
        <v>0</v>
      </c>
      <c r="D376" s="6">
        <v>1</v>
      </c>
      <c r="E376" s="7" t="str">
        <f t="shared" si="48"/>
        <v/>
      </c>
      <c r="F376" s="7">
        <f t="shared" si="49"/>
        <v>6.4591138095853253E-5</v>
      </c>
      <c r="G376" s="7">
        <f t="shared" si="51"/>
        <v>1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201</v>
      </c>
      <c r="D377" s="6">
        <v>43</v>
      </c>
      <c r="E377" s="7">
        <f t="shared" si="48"/>
        <v>1.3411623406952693E-2</v>
      </c>
      <c r="F377" s="7">
        <f t="shared" si="49"/>
        <v>2.7774189381216895E-3</v>
      </c>
      <c r="G377" s="7">
        <f t="shared" si="51"/>
        <v>-0.78606965174129351</v>
      </c>
      <c r="H377" s="14">
        <f t="shared" si="50"/>
        <v>-1.0542470140788684E-2</v>
      </c>
    </row>
    <row r="378" spans="1:8" x14ac:dyDescent="0.2">
      <c r="A378" s="26"/>
      <c r="B378" s="28" t="s">
        <v>352</v>
      </c>
      <c r="C378" s="31">
        <v>20</v>
      </c>
      <c r="D378" s="6">
        <v>67</v>
      </c>
      <c r="E378" s="7">
        <f t="shared" si="48"/>
        <v>1.3344898912390738E-3</v>
      </c>
      <c r="F378" s="7">
        <f t="shared" si="49"/>
        <v>4.3276062524221677E-3</v>
      </c>
      <c r="G378" s="7">
        <f t="shared" si="51"/>
        <v>2.35</v>
      </c>
      <c r="H378" s="14">
        <f t="shared" si="50"/>
        <v>3.1360512444118236E-3</v>
      </c>
    </row>
    <row r="379" spans="1:8" x14ac:dyDescent="0.2">
      <c r="A379" s="26"/>
      <c r="B379" s="28" t="s">
        <v>353</v>
      </c>
      <c r="C379" s="31">
        <v>5</v>
      </c>
      <c r="D379" s="6">
        <v>4</v>
      </c>
      <c r="E379" s="7">
        <f t="shared" si="48"/>
        <v>3.3362247280976844E-4</v>
      </c>
      <c r="F379" s="7">
        <f t="shared" si="49"/>
        <v>2.5836455238341301E-4</v>
      </c>
      <c r="G379" s="7">
        <f t="shared" si="51"/>
        <v>-0.2</v>
      </c>
      <c r="H379" s="14">
        <f t="shared" si="50"/>
        <v>-6.6724494561953694E-5</v>
      </c>
    </row>
    <row r="380" spans="1:8" x14ac:dyDescent="0.2">
      <c r="A380" s="26"/>
      <c r="B380" s="28" t="s">
        <v>354</v>
      </c>
      <c r="C380" s="31">
        <v>3</v>
      </c>
      <c r="D380" s="6">
        <v>0</v>
      </c>
      <c r="E380" s="7">
        <f t="shared" si="48"/>
        <v>2.0017348368586108E-4</v>
      </c>
      <c r="F380" s="7" t="str">
        <f t="shared" si="49"/>
        <v/>
      </c>
      <c r="G380" s="7">
        <f t="shared" si="51"/>
        <v>-1</v>
      </c>
      <c r="H380" s="14">
        <f t="shared" si="50"/>
        <v>-2.0017348368586108E-4</v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1581</v>
      </c>
      <c r="D382" s="6">
        <v>1655</v>
      </c>
      <c r="E382" s="7">
        <f t="shared" si="48"/>
        <v>0.10549142590244878</v>
      </c>
      <c r="F382" s="7">
        <f t="shared" si="49"/>
        <v>0.10689833354863713</v>
      </c>
      <c r="G382" s="7">
        <f t="shared" si="51"/>
        <v>4.6805819101834283E-2</v>
      </c>
      <c r="H382" s="14">
        <f t="shared" si="50"/>
        <v>4.937612597584573E-3</v>
      </c>
    </row>
    <row r="383" spans="1:8" x14ac:dyDescent="0.2">
      <c r="A383" s="26"/>
      <c r="B383" s="28" t="s">
        <v>357</v>
      </c>
      <c r="C383" s="31">
        <v>90</v>
      </c>
      <c r="D383" s="6">
        <v>61</v>
      </c>
      <c r="E383" s="7">
        <f t="shared" si="48"/>
        <v>6.0052045105758326E-3</v>
      </c>
      <c r="F383" s="7">
        <f t="shared" si="49"/>
        <v>3.9400594238470478E-3</v>
      </c>
      <c r="G383" s="7">
        <f t="shared" si="51"/>
        <v>-0.32222222222222224</v>
      </c>
      <c r="H383" s="14">
        <f t="shared" si="50"/>
        <v>-1.9350103422966572E-3</v>
      </c>
    </row>
    <row r="384" spans="1:8" x14ac:dyDescent="0.2">
      <c r="A384" s="26"/>
      <c r="B384" s="28" t="s">
        <v>358</v>
      </c>
      <c r="C384" s="31">
        <v>1</v>
      </c>
      <c r="D384" s="6">
        <v>3</v>
      </c>
      <c r="E384" s="7">
        <f t="shared" si="48"/>
        <v>6.6724494561953694E-5</v>
      </c>
      <c r="F384" s="7">
        <f t="shared" si="49"/>
        <v>1.9377341428755975E-4</v>
      </c>
      <c r="G384" s="7">
        <f t="shared" si="51"/>
        <v>2</v>
      </c>
      <c r="H384" s="14">
        <f t="shared" si="50"/>
        <v>1.3344898912390739E-4</v>
      </c>
    </row>
    <row r="385" spans="1:8" x14ac:dyDescent="0.2">
      <c r="A385" s="26"/>
      <c r="B385" s="28" t="s">
        <v>359</v>
      </c>
      <c r="C385" s="31">
        <v>51</v>
      </c>
      <c r="D385" s="6">
        <v>79</v>
      </c>
      <c r="E385" s="7">
        <f t="shared" si="48"/>
        <v>3.4029492226596383E-3</v>
      </c>
      <c r="F385" s="7">
        <f t="shared" si="49"/>
        <v>5.1026999095724066E-3</v>
      </c>
      <c r="G385" s="7">
        <f t="shared" si="51"/>
        <v>0.5490196078431373</v>
      </c>
      <c r="H385" s="14">
        <f t="shared" si="50"/>
        <v>1.8682858477347035E-3</v>
      </c>
    </row>
    <row r="386" spans="1:8" x14ac:dyDescent="0.2">
      <c r="A386" s="26"/>
      <c r="B386" s="28" t="s">
        <v>360</v>
      </c>
      <c r="C386" s="31">
        <v>456</v>
      </c>
      <c r="D386" s="6">
        <v>328</v>
      </c>
      <c r="E386" s="7">
        <f t="shared" si="48"/>
        <v>3.0426369520250886E-2</v>
      </c>
      <c r="F386" s="7">
        <f t="shared" si="49"/>
        <v>2.1185893295439864E-2</v>
      </c>
      <c r="G386" s="7">
        <f t="shared" si="51"/>
        <v>-0.2807017543859649</v>
      </c>
      <c r="H386" s="14">
        <f t="shared" si="50"/>
        <v>-8.5407353039300728E-3</v>
      </c>
    </row>
    <row r="387" spans="1:8" x14ac:dyDescent="0.2">
      <c r="A387" s="26"/>
      <c r="B387" s="28" t="s">
        <v>361</v>
      </c>
      <c r="C387" s="31">
        <v>92</v>
      </c>
      <c r="D387" s="6">
        <v>48</v>
      </c>
      <c r="E387" s="7">
        <f t="shared" si="48"/>
        <v>6.1386534996997399E-3</v>
      </c>
      <c r="F387" s="7">
        <f t="shared" si="49"/>
        <v>3.1003746286009559E-3</v>
      </c>
      <c r="G387" s="7">
        <f t="shared" si="51"/>
        <v>-0.47826086956521741</v>
      </c>
      <c r="H387" s="14">
        <f t="shared" si="50"/>
        <v>-2.9358777607259626E-3</v>
      </c>
    </row>
    <row r="388" spans="1:8" x14ac:dyDescent="0.2">
      <c r="A388" s="26"/>
      <c r="B388" s="28" t="s">
        <v>362</v>
      </c>
      <c r="C388" s="31">
        <v>7</v>
      </c>
      <c r="D388" s="6">
        <v>0</v>
      </c>
      <c r="E388" s="7">
        <f t="shared" si="48"/>
        <v>4.6707146193367583E-4</v>
      </c>
      <c r="F388" s="7" t="str">
        <f t="shared" si="49"/>
        <v/>
      </c>
      <c r="G388" s="7">
        <f t="shared" si="51"/>
        <v>-1</v>
      </c>
      <c r="H388" s="14">
        <f t="shared" si="50"/>
        <v>-4.6707146193367583E-4</v>
      </c>
    </row>
    <row r="389" spans="1:8" x14ac:dyDescent="0.2">
      <c r="A389" s="26"/>
      <c r="B389" s="28" t="s">
        <v>363</v>
      </c>
      <c r="C389" s="31">
        <v>9</v>
      </c>
      <c r="D389" s="6">
        <v>2</v>
      </c>
      <c r="E389" s="7">
        <f t="shared" si="48"/>
        <v>6.0052045105758321E-4</v>
      </c>
      <c r="F389" s="7">
        <f t="shared" si="49"/>
        <v>1.2918227619170651E-4</v>
      </c>
      <c r="G389" s="7">
        <f t="shared" si="51"/>
        <v>-0.77777777777777779</v>
      </c>
      <c r="H389" s="14">
        <f t="shared" si="50"/>
        <v>-4.6707146193367583E-4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1</v>
      </c>
      <c r="E391" s="7" t="str">
        <f t="shared" si="48"/>
        <v/>
      </c>
      <c r="F391" s="7">
        <f t="shared" si="49"/>
        <v>6.4591138095853253E-5</v>
      </c>
      <c r="G391" s="7">
        <f t="shared" si="51"/>
        <v>1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6</v>
      </c>
      <c r="D392" s="6">
        <v>2</v>
      </c>
      <c r="E392" s="7">
        <f t="shared" si="48"/>
        <v>4.0034696737172216E-4</v>
      </c>
      <c r="F392" s="7">
        <f t="shared" si="49"/>
        <v>1.2918227619170651E-4</v>
      </c>
      <c r="G392" s="7">
        <f t="shared" si="51"/>
        <v>-0.66666666666666663</v>
      </c>
      <c r="H392" s="14">
        <f t="shared" si="50"/>
        <v>-2.6689797824781477E-4</v>
      </c>
    </row>
    <row r="393" spans="1:8" x14ac:dyDescent="0.2">
      <c r="A393" s="26"/>
      <c r="B393" s="28" t="s">
        <v>367</v>
      </c>
      <c r="C393" s="31">
        <v>15</v>
      </c>
      <c r="D393" s="6">
        <v>72</v>
      </c>
      <c r="E393" s="7">
        <f t="shared" si="48"/>
        <v>1.0008674184293054E-3</v>
      </c>
      <c r="F393" s="7">
        <f t="shared" si="49"/>
        <v>4.6505619429014341E-3</v>
      </c>
      <c r="G393" s="7">
        <f t="shared" si="51"/>
        <v>3.8</v>
      </c>
      <c r="H393" s="14">
        <f t="shared" si="50"/>
        <v>3.8032961900313603E-3</v>
      </c>
    </row>
    <row r="394" spans="1:8" x14ac:dyDescent="0.2">
      <c r="A394" s="26"/>
      <c r="B394" s="28" t="s">
        <v>368</v>
      </c>
      <c r="C394" s="31">
        <v>40</v>
      </c>
      <c r="D394" s="6">
        <v>0</v>
      </c>
      <c r="E394" s="7">
        <f t="shared" si="48"/>
        <v>2.6689797824781475E-3</v>
      </c>
      <c r="F394" s="7" t="str">
        <f t="shared" si="49"/>
        <v/>
      </c>
      <c r="G394" s="7">
        <f t="shared" si="51"/>
        <v>-1</v>
      </c>
      <c r="H394" s="14">
        <f t="shared" si="50"/>
        <v>-2.6689797824781475E-3</v>
      </c>
    </row>
    <row r="395" spans="1:8" ht="25.5" x14ac:dyDescent="0.2">
      <c r="A395" s="26"/>
      <c r="B395" s="28" t="s">
        <v>369</v>
      </c>
      <c r="C395" s="31">
        <v>87</v>
      </c>
      <c r="D395" s="6">
        <v>60</v>
      </c>
      <c r="E395" s="7">
        <f t="shared" si="48"/>
        <v>5.8050310268899716E-3</v>
      </c>
      <c r="F395" s="7">
        <f t="shared" si="49"/>
        <v>3.8754682857511948E-3</v>
      </c>
      <c r="G395" s="7">
        <f t="shared" si="51"/>
        <v>-0.31034482758620691</v>
      </c>
      <c r="H395" s="14">
        <f t="shared" si="50"/>
        <v>-1.8015613531727499E-3</v>
      </c>
    </row>
    <row r="396" spans="1:8" ht="25.5" x14ac:dyDescent="0.2">
      <c r="A396" s="26"/>
      <c r="B396" s="28" t="s">
        <v>370</v>
      </c>
      <c r="C396" s="31">
        <v>112</v>
      </c>
      <c r="D396" s="6">
        <v>128</v>
      </c>
      <c r="E396" s="7">
        <f t="shared" si="48"/>
        <v>7.4731433909388132E-3</v>
      </c>
      <c r="F396" s="7">
        <f t="shared" si="49"/>
        <v>8.2676656762692164E-3</v>
      </c>
      <c r="G396" s="7">
        <f t="shared" si="51"/>
        <v>0.14285714285714285</v>
      </c>
      <c r="H396" s="14">
        <f t="shared" si="50"/>
        <v>1.0675919129912589E-3</v>
      </c>
    </row>
    <row r="397" spans="1:8" x14ac:dyDescent="0.2">
      <c r="A397" s="26"/>
      <c r="B397" s="28" t="s">
        <v>371</v>
      </c>
      <c r="C397" s="31">
        <v>427</v>
      </c>
      <c r="D397" s="6">
        <v>1451</v>
      </c>
      <c r="E397" s="7">
        <f t="shared" si="48"/>
        <v>2.8491359177954229E-2</v>
      </c>
      <c r="F397" s="7">
        <f t="shared" si="49"/>
        <v>9.372174137708307E-2</v>
      </c>
      <c r="G397" s="7">
        <f t="shared" si="51"/>
        <v>2.3981264637002342</v>
      </c>
      <c r="H397" s="14">
        <f t="shared" si="50"/>
        <v>6.8325882431440582E-2</v>
      </c>
    </row>
    <row r="398" spans="1:8" x14ac:dyDescent="0.2">
      <c r="A398" s="26"/>
      <c r="B398" s="28" t="s">
        <v>372</v>
      </c>
      <c r="C398" s="31">
        <v>10</v>
      </c>
      <c r="D398" s="6">
        <v>17</v>
      </c>
      <c r="E398" s="7">
        <f t="shared" si="48"/>
        <v>6.6724494561953688E-4</v>
      </c>
      <c r="F398" s="7">
        <f t="shared" si="49"/>
        <v>1.0980493476295053E-3</v>
      </c>
      <c r="G398" s="7">
        <f t="shared" si="51"/>
        <v>0.7</v>
      </c>
      <c r="H398" s="14">
        <f t="shared" si="50"/>
        <v>4.6707146193367577E-4</v>
      </c>
    </row>
    <row r="399" spans="1:8" x14ac:dyDescent="0.2">
      <c r="A399" s="26"/>
      <c r="B399" s="28" t="s">
        <v>373</v>
      </c>
      <c r="C399" s="31">
        <v>17</v>
      </c>
      <c r="D399" s="6">
        <v>34</v>
      </c>
      <c r="E399" s="7">
        <f t="shared" si="48"/>
        <v>1.1343164075532128E-3</v>
      </c>
      <c r="F399" s="7">
        <f t="shared" si="49"/>
        <v>2.1960986952590106E-3</v>
      </c>
      <c r="G399" s="7">
        <f t="shared" si="51"/>
        <v>1</v>
      </c>
      <c r="H399" s="14">
        <f t="shared" si="50"/>
        <v>1.1343164075532128E-3</v>
      </c>
    </row>
    <row r="400" spans="1:8" x14ac:dyDescent="0.2">
      <c r="A400" s="26"/>
      <c r="B400" s="28" t="s">
        <v>374</v>
      </c>
      <c r="C400" s="31">
        <v>1</v>
      </c>
      <c r="D400" s="6">
        <v>1</v>
      </c>
      <c r="E400" s="7">
        <f t="shared" si="48"/>
        <v>6.6724494561953694E-5</v>
      </c>
      <c r="F400" s="7">
        <f t="shared" si="49"/>
        <v>6.4591138095853253E-5</v>
      </c>
      <c r="G400" s="7">
        <f t="shared" si="51"/>
        <v>0</v>
      </c>
      <c r="H400" s="14">
        <f t="shared" si="50"/>
        <v>0</v>
      </c>
    </row>
    <row r="401" spans="1:8" x14ac:dyDescent="0.2">
      <c r="A401" s="26"/>
      <c r="B401" s="28" t="s">
        <v>375</v>
      </c>
      <c r="C401" s="31">
        <v>53</v>
      </c>
      <c r="D401" s="6">
        <v>83</v>
      </c>
      <c r="E401" s="7">
        <f t="shared" si="48"/>
        <v>3.5363982117835456E-3</v>
      </c>
      <c r="F401" s="7">
        <f t="shared" si="49"/>
        <v>5.3610644619558195E-3</v>
      </c>
      <c r="G401" s="7">
        <f t="shared" si="51"/>
        <v>0.56603773584905659</v>
      </c>
      <c r="H401" s="14">
        <f t="shared" si="50"/>
        <v>2.0017348368586109E-3</v>
      </c>
    </row>
    <row r="402" spans="1:8" x14ac:dyDescent="0.2">
      <c r="A402" s="26"/>
      <c r="B402" s="28" t="s">
        <v>376</v>
      </c>
      <c r="C402" s="31">
        <v>11</v>
      </c>
      <c r="D402" s="6">
        <v>0</v>
      </c>
      <c r="E402" s="7">
        <f t="shared" si="48"/>
        <v>7.3396944018149066E-4</v>
      </c>
      <c r="F402" s="7" t="str">
        <f t="shared" si="49"/>
        <v/>
      </c>
      <c r="G402" s="7">
        <f t="shared" si="51"/>
        <v>-1</v>
      </c>
      <c r="H402" s="14">
        <f t="shared" si="50"/>
        <v>-7.3396944018149066E-4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11</v>
      </c>
      <c r="D404" s="6">
        <v>25</v>
      </c>
      <c r="E404" s="7">
        <f t="shared" si="48"/>
        <v>7.3396944018149066E-4</v>
      </c>
      <c r="F404" s="7">
        <f t="shared" si="49"/>
        <v>1.6147784523963312E-3</v>
      </c>
      <c r="G404" s="7">
        <f t="shared" si="51"/>
        <v>1.2727272727272727</v>
      </c>
      <c r="H404" s="14">
        <f t="shared" si="50"/>
        <v>9.3414292386735176E-4</v>
      </c>
    </row>
    <row r="405" spans="1:8" x14ac:dyDescent="0.2">
      <c r="A405" s="26"/>
      <c r="B405" s="28" t="s">
        <v>379</v>
      </c>
      <c r="C405" s="31">
        <v>0</v>
      </c>
      <c r="D405" s="6">
        <v>2</v>
      </c>
      <c r="E405" s="7" t="str">
        <f t="shared" si="48"/>
        <v/>
      </c>
      <c r="F405" s="7">
        <f t="shared" si="49"/>
        <v>1.2918227619170651E-4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4</v>
      </c>
      <c r="D407" s="6">
        <v>3</v>
      </c>
      <c r="E407" s="7">
        <f t="shared" si="48"/>
        <v>2.6689797824781477E-4</v>
      </c>
      <c r="F407" s="7">
        <f t="shared" si="49"/>
        <v>1.9377341428755975E-4</v>
      </c>
      <c r="G407" s="7">
        <f t="shared" si="51"/>
        <v>-0.25</v>
      </c>
      <c r="H407" s="14">
        <f t="shared" si="50"/>
        <v>-6.6724494561953694E-5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1835</v>
      </c>
      <c r="D410" s="6">
        <v>1251</v>
      </c>
      <c r="E410" s="7">
        <f t="shared" si="48"/>
        <v>0.12243944752118503</v>
      </c>
      <c r="F410" s="7">
        <f t="shared" si="49"/>
        <v>8.0803513757912421E-2</v>
      </c>
      <c r="G410" s="7">
        <f t="shared" si="51"/>
        <v>-0.31825613079019072</v>
      </c>
      <c r="H410" s="14">
        <f t="shared" si="50"/>
        <v>-3.8967104824180955E-2</v>
      </c>
    </row>
    <row r="411" spans="1:8" x14ac:dyDescent="0.2">
      <c r="A411" s="26"/>
      <c r="B411" s="28" t="s">
        <v>385</v>
      </c>
      <c r="C411" s="31">
        <v>4</v>
      </c>
      <c r="D411" s="6">
        <v>0</v>
      </c>
      <c r="E411" s="7">
        <f t="shared" si="48"/>
        <v>2.6689797824781477E-4</v>
      </c>
      <c r="F411" s="7" t="str">
        <f t="shared" si="49"/>
        <v/>
      </c>
      <c r="G411" s="7">
        <f t="shared" si="51"/>
        <v>-1</v>
      </c>
      <c r="H411" s="14">
        <f t="shared" si="50"/>
        <v>-2.6689797824781477E-4</v>
      </c>
    </row>
    <row r="412" spans="1:8" x14ac:dyDescent="0.2">
      <c r="A412" s="26"/>
      <c r="B412" s="28" t="s">
        <v>386</v>
      </c>
      <c r="C412" s="31">
        <v>10</v>
      </c>
      <c r="D412" s="6">
        <v>0</v>
      </c>
      <c r="E412" s="7">
        <f t="shared" si="48"/>
        <v>6.6724494561953688E-4</v>
      </c>
      <c r="F412" s="7" t="str">
        <f t="shared" si="49"/>
        <v/>
      </c>
      <c r="G412" s="7">
        <f t="shared" si="51"/>
        <v>-1</v>
      </c>
      <c r="H412" s="14">
        <f t="shared" si="50"/>
        <v>-6.6724494561953688E-4</v>
      </c>
    </row>
    <row r="413" spans="1:8" x14ac:dyDescent="0.2">
      <c r="A413" s="26"/>
      <c r="B413" s="28" t="s">
        <v>387</v>
      </c>
      <c r="C413" s="31">
        <v>98</v>
      </c>
      <c r="D413" s="6">
        <v>211</v>
      </c>
      <c r="E413" s="7">
        <f t="shared" si="48"/>
        <v>6.5390004670714619E-3</v>
      </c>
      <c r="F413" s="7">
        <f t="shared" si="49"/>
        <v>1.3628730138225036E-2</v>
      </c>
      <c r="G413" s="7">
        <f t="shared" si="51"/>
        <v>1.153061224489796</v>
      </c>
      <c r="H413" s="14">
        <f t="shared" si="50"/>
        <v>7.5398678855007678E-3</v>
      </c>
    </row>
    <row r="414" spans="1:8" x14ac:dyDescent="0.2">
      <c r="A414" s="26"/>
      <c r="B414" s="28" t="s">
        <v>388</v>
      </c>
      <c r="C414" s="31">
        <v>610</v>
      </c>
      <c r="D414" s="6">
        <v>754</v>
      </c>
      <c r="E414" s="7">
        <f t="shared" si="48"/>
        <v>4.0701941682791752E-2</v>
      </c>
      <c r="F414" s="7">
        <f t="shared" si="49"/>
        <v>4.8701718124273347E-2</v>
      </c>
      <c r="G414" s="7">
        <f t="shared" si="51"/>
        <v>0.23606557377049181</v>
      </c>
      <c r="H414" s="14">
        <f t="shared" si="50"/>
        <v>9.6083272169213314E-3</v>
      </c>
    </row>
    <row r="415" spans="1:8" x14ac:dyDescent="0.2">
      <c r="A415" s="26"/>
      <c r="B415" s="28" t="s">
        <v>389</v>
      </c>
      <c r="C415" s="31">
        <v>270</v>
      </c>
      <c r="D415" s="6">
        <v>106</v>
      </c>
      <c r="E415" s="7">
        <f t="shared" si="48"/>
        <v>1.8015613531727499E-2</v>
      </c>
      <c r="F415" s="7">
        <f t="shared" si="49"/>
        <v>6.8466606381604447E-3</v>
      </c>
      <c r="G415" s="7">
        <f t="shared" si="51"/>
        <v>-0.6074074074074074</v>
      </c>
      <c r="H415" s="14">
        <f t="shared" si="50"/>
        <v>-1.0942817108160406E-2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46</v>
      </c>
      <c r="D417" s="6">
        <v>12</v>
      </c>
      <c r="E417" s="7">
        <f t="shared" si="48"/>
        <v>3.06932674984987E-3</v>
      </c>
      <c r="F417" s="7">
        <f t="shared" si="49"/>
        <v>7.7509365715023898E-4</v>
      </c>
      <c r="G417" s="7">
        <f t="shared" si="51"/>
        <v>-0.73913043478260865</v>
      </c>
      <c r="H417" s="14">
        <f t="shared" si="50"/>
        <v>-2.2686328151064255E-3</v>
      </c>
    </row>
    <row r="418" spans="1:8" ht="25.5" x14ac:dyDescent="0.2">
      <c r="A418" s="26"/>
      <c r="B418" s="28" t="s">
        <v>392</v>
      </c>
      <c r="C418" s="31">
        <v>2</v>
      </c>
      <c r="D418" s="6">
        <v>0</v>
      </c>
      <c r="E418" s="7">
        <f t="shared" si="48"/>
        <v>1.3344898912390739E-4</v>
      </c>
      <c r="F418" s="7" t="str">
        <f t="shared" si="49"/>
        <v/>
      </c>
      <c r="G418" s="7">
        <f t="shared" si="51"/>
        <v>-1</v>
      </c>
      <c r="H418" s="14">
        <f t="shared" si="50"/>
        <v>-1.3344898912390739E-4</v>
      </c>
    </row>
    <row r="419" spans="1:8" x14ac:dyDescent="0.2">
      <c r="A419" s="26"/>
      <c r="B419" s="28" t="s">
        <v>393</v>
      </c>
      <c r="C419" s="31">
        <v>7</v>
      </c>
      <c r="D419" s="6">
        <v>3</v>
      </c>
      <c r="E419" s="7">
        <f t="shared" si="48"/>
        <v>4.6707146193367583E-4</v>
      </c>
      <c r="F419" s="7">
        <f t="shared" si="49"/>
        <v>1.9377341428755975E-4</v>
      </c>
      <c r="G419" s="7">
        <f t="shared" si="51"/>
        <v>-0.5714285714285714</v>
      </c>
      <c r="H419" s="14">
        <f t="shared" si="50"/>
        <v>-2.6689797824781472E-4</v>
      </c>
    </row>
    <row r="420" spans="1:8" x14ac:dyDescent="0.2">
      <c r="A420" s="26"/>
      <c r="B420" s="28" t="s">
        <v>394</v>
      </c>
      <c r="C420" s="31">
        <v>5</v>
      </c>
      <c r="D420" s="6">
        <v>3</v>
      </c>
      <c r="E420" s="7">
        <f t="shared" si="48"/>
        <v>3.3362247280976844E-4</v>
      </c>
      <c r="F420" s="7">
        <f t="shared" si="49"/>
        <v>1.9377341428755975E-4</v>
      </c>
      <c r="G420" s="7">
        <f t="shared" si="51"/>
        <v>-0.4</v>
      </c>
      <c r="H420" s="14">
        <f t="shared" si="50"/>
        <v>-1.3344898912390739E-4</v>
      </c>
    </row>
    <row r="421" spans="1:8" x14ac:dyDescent="0.2">
      <c r="A421" s="26"/>
      <c r="B421" s="28" t="s">
        <v>395</v>
      </c>
      <c r="C421" s="31">
        <v>40</v>
      </c>
      <c r="D421" s="6">
        <v>15</v>
      </c>
      <c r="E421" s="7">
        <f t="shared" si="48"/>
        <v>2.6689797824781475E-3</v>
      </c>
      <c r="F421" s="7">
        <f t="shared" si="49"/>
        <v>9.688670714377987E-4</v>
      </c>
      <c r="G421" s="7">
        <f t="shared" si="51"/>
        <v>-0.625</v>
      </c>
      <c r="H421" s="14">
        <f t="shared" si="50"/>
        <v>-1.6681123640488421E-3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10</v>
      </c>
      <c r="D424" s="6">
        <v>26</v>
      </c>
      <c r="E424" s="7">
        <f t="shared" si="48"/>
        <v>6.6724494561953688E-4</v>
      </c>
      <c r="F424" s="7">
        <f t="shared" si="49"/>
        <v>1.6793695904921844E-3</v>
      </c>
      <c r="G424" s="7">
        <f t="shared" si="51"/>
        <v>1.6</v>
      </c>
      <c r="H424" s="14">
        <f t="shared" si="50"/>
        <v>1.0675919129912591E-3</v>
      </c>
    </row>
    <row r="425" spans="1:8" x14ac:dyDescent="0.2">
      <c r="A425" s="26"/>
      <c r="B425" s="28" t="s">
        <v>399</v>
      </c>
      <c r="C425" s="31">
        <v>42</v>
      </c>
      <c r="D425" s="6">
        <v>35</v>
      </c>
      <c r="E425" s="7">
        <f t="shared" si="48"/>
        <v>2.8024287716020553E-3</v>
      </c>
      <c r="F425" s="7">
        <f t="shared" si="49"/>
        <v>2.2606898333548636E-3</v>
      </c>
      <c r="G425" s="7">
        <f t="shared" si="51"/>
        <v>-0.16666666666666666</v>
      </c>
      <c r="H425" s="14">
        <f t="shared" si="50"/>
        <v>-4.6707146193367588E-4</v>
      </c>
    </row>
    <row r="426" spans="1:8" x14ac:dyDescent="0.2">
      <c r="A426" s="26"/>
      <c r="B426" s="28" t="s">
        <v>400</v>
      </c>
      <c r="C426" s="31">
        <v>420</v>
      </c>
      <c r="D426" s="6">
        <v>248</v>
      </c>
      <c r="E426" s="7">
        <f t="shared" ref="E426:E489" si="52">+IF(C426=0,"",C426/C$362)</f>
        <v>2.802428771602055E-2</v>
      </c>
      <c r="F426" s="7">
        <f t="shared" ref="F426:F489" si="53">+IF(D426=0,"",D426/D$362)</f>
        <v>1.6018602247771605E-2</v>
      </c>
      <c r="G426" s="7">
        <f t="shared" si="51"/>
        <v>-0.40952380952380951</v>
      </c>
      <c r="H426" s="14">
        <f t="shared" ref="H426:H489" si="54">+IF(OR(AND(E426=""),(G426="")),"",E426*G426)</f>
        <v>-1.1476613064656034E-2</v>
      </c>
    </row>
    <row r="427" spans="1:8" x14ac:dyDescent="0.2">
      <c r="A427" s="26"/>
      <c r="B427" s="28" t="s">
        <v>401</v>
      </c>
      <c r="C427" s="31">
        <v>14</v>
      </c>
      <c r="D427" s="6">
        <v>9</v>
      </c>
      <c r="E427" s="7">
        <f t="shared" si="52"/>
        <v>9.3414292386735165E-4</v>
      </c>
      <c r="F427" s="7">
        <f t="shared" si="53"/>
        <v>5.8132024286267926E-4</v>
      </c>
      <c r="G427" s="7">
        <f t="shared" ref="G427:G490" si="55">+IF(AND(C427=0,D427=0)," ",IF(C427=0,1,IF(D427=0,-1,(D427-C427)/C427)))</f>
        <v>-0.35714285714285715</v>
      </c>
      <c r="H427" s="14">
        <f t="shared" si="54"/>
        <v>-3.3362247280976844E-4</v>
      </c>
    </row>
    <row r="428" spans="1:8" x14ac:dyDescent="0.2">
      <c r="A428" s="26"/>
      <c r="B428" s="28" t="s">
        <v>402</v>
      </c>
      <c r="C428" s="31">
        <v>52</v>
      </c>
      <c r="D428" s="6">
        <v>80</v>
      </c>
      <c r="E428" s="7">
        <f t="shared" si="52"/>
        <v>3.469673717221592E-3</v>
      </c>
      <c r="F428" s="7">
        <f t="shared" si="53"/>
        <v>5.16729104766826E-3</v>
      </c>
      <c r="G428" s="7">
        <f t="shared" si="55"/>
        <v>0.53846153846153844</v>
      </c>
      <c r="H428" s="14">
        <f t="shared" si="54"/>
        <v>1.8682858477347033E-3</v>
      </c>
    </row>
    <row r="429" spans="1:8" x14ac:dyDescent="0.2">
      <c r="A429" s="26"/>
      <c r="B429" s="28" t="s">
        <v>403</v>
      </c>
      <c r="C429" s="31">
        <v>9</v>
      </c>
      <c r="D429" s="6">
        <v>18</v>
      </c>
      <c r="E429" s="7">
        <f t="shared" si="52"/>
        <v>6.0052045105758321E-4</v>
      </c>
      <c r="F429" s="7">
        <f t="shared" si="53"/>
        <v>1.1626404857253585E-3</v>
      </c>
      <c r="G429" s="7">
        <f t="shared" si="55"/>
        <v>1</v>
      </c>
      <c r="H429" s="14">
        <f t="shared" si="54"/>
        <v>6.0052045105758321E-4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4</v>
      </c>
      <c r="D433" s="6">
        <v>6</v>
      </c>
      <c r="E433" s="7">
        <f t="shared" si="52"/>
        <v>2.6689797824781477E-4</v>
      </c>
      <c r="F433" s="7">
        <f t="shared" si="53"/>
        <v>3.8754682857511949E-4</v>
      </c>
      <c r="G433" s="7">
        <f t="shared" si="55"/>
        <v>0.5</v>
      </c>
      <c r="H433" s="14">
        <f t="shared" si="54"/>
        <v>1.3344898912390739E-4</v>
      </c>
    </row>
    <row r="434" spans="1:8" x14ac:dyDescent="0.2">
      <c r="A434" s="26"/>
      <c r="B434" s="28" t="s">
        <v>408</v>
      </c>
      <c r="C434" s="31">
        <v>2</v>
      </c>
      <c r="D434" s="6">
        <v>4</v>
      </c>
      <c r="E434" s="7">
        <f t="shared" si="52"/>
        <v>1.3344898912390739E-4</v>
      </c>
      <c r="F434" s="7">
        <f t="shared" si="53"/>
        <v>2.5836455238341301E-4</v>
      </c>
      <c r="G434" s="7">
        <f t="shared" si="55"/>
        <v>1</v>
      </c>
      <c r="H434" s="14">
        <f t="shared" si="54"/>
        <v>1.3344898912390739E-4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527</v>
      </c>
      <c r="D437" s="6">
        <v>255</v>
      </c>
      <c r="E437" s="7">
        <f t="shared" si="52"/>
        <v>3.5163808634149599E-2</v>
      </c>
      <c r="F437" s="7">
        <f t="shared" si="53"/>
        <v>1.6470740214442579E-2</v>
      </c>
      <c r="G437" s="7">
        <f t="shared" si="55"/>
        <v>-0.5161290322580645</v>
      </c>
      <c r="H437" s="14">
        <f t="shared" si="54"/>
        <v>-1.8149062520851404E-2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147</v>
      </c>
      <c r="D439" s="6">
        <v>881</v>
      </c>
      <c r="E439" s="7">
        <f t="shared" si="52"/>
        <v>9.8085007006071933E-3</v>
      </c>
      <c r="F439" s="7">
        <f t="shared" si="53"/>
        <v>5.6904792662446711E-2</v>
      </c>
      <c r="G439" s="7">
        <f t="shared" si="55"/>
        <v>4.9931972789115644</v>
      </c>
      <c r="H439" s="14">
        <f t="shared" si="54"/>
        <v>4.897577900847401E-2</v>
      </c>
    </row>
    <row r="440" spans="1:8" x14ac:dyDescent="0.2">
      <c r="A440" s="26"/>
      <c r="B440" s="28" t="s">
        <v>414</v>
      </c>
      <c r="C440" s="31">
        <v>2</v>
      </c>
      <c r="D440" s="6">
        <v>0</v>
      </c>
      <c r="E440" s="7">
        <f t="shared" si="52"/>
        <v>1.3344898912390739E-4</v>
      </c>
      <c r="F440" s="7" t="str">
        <f t="shared" si="53"/>
        <v/>
      </c>
      <c r="G440" s="7">
        <f t="shared" si="55"/>
        <v>-1</v>
      </c>
      <c r="H440" s="14">
        <f t="shared" si="54"/>
        <v>-1.3344898912390739E-4</v>
      </c>
    </row>
    <row r="441" spans="1:8" x14ac:dyDescent="0.2">
      <c r="A441" s="26"/>
      <c r="B441" s="28" t="s">
        <v>415</v>
      </c>
      <c r="C441" s="31">
        <v>8</v>
      </c>
      <c r="D441" s="6">
        <v>56</v>
      </c>
      <c r="E441" s="7">
        <f t="shared" si="52"/>
        <v>5.3379595649562955E-4</v>
      </c>
      <c r="F441" s="7">
        <f t="shared" si="53"/>
        <v>3.6171037333677819E-3</v>
      </c>
      <c r="G441" s="7">
        <f t="shared" si="55"/>
        <v>6</v>
      </c>
      <c r="H441" s="14">
        <f t="shared" si="54"/>
        <v>3.2027757389737773E-3</v>
      </c>
    </row>
    <row r="442" spans="1:8" x14ac:dyDescent="0.2">
      <c r="A442" s="26"/>
      <c r="B442" s="28" t="s">
        <v>416</v>
      </c>
      <c r="C442" s="31">
        <v>0</v>
      </c>
      <c r="D442" s="6">
        <v>1</v>
      </c>
      <c r="E442" s="7" t="str">
        <f t="shared" si="52"/>
        <v/>
      </c>
      <c r="F442" s="7">
        <f t="shared" si="53"/>
        <v>6.4591138095853253E-5</v>
      </c>
      <c r="G442" s="7">
        <f t="shared" si="55"/>
        <v>1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16</v>
      </c>
      <c r="D445" s="6">
        <v>27</v>
      </c>
      <c r="E445" s="7">
        <f t="shared" si="52"/>
        <v>1.0675919129912591E-3</v>
      </c>
      <c r="F445" s="7">
        <f t="shared" si="53"/>
        <v>1.7439607285880377E-3</v>
      </c>
      <c r="G445" s="7">
        <f t="shared" si="55"/>
        <v>0.6875</v>
      </c>
      <c r="H445" s="14">
        <f t="shared" si="54"/>
        <v>7.3396944018149066E-4</v>
      </c>
    </row>
    <row r="446" spans="1:8" x14ac:dyDescent="0.2">
      <c r="A446" s="26"/>
      <c r="B446" s="28" t="s">
        <v>420</v>
      </c>
      <c r="C446" s="31">
        <v>28</v>
      </c>
      <c r="D446" s="6">
        <v>12</v>
      </c>
      <c r="E446" s="7">
        <f t="shared" si="52"/>
        <v>1.8682858477347033E-3</v>
      </c>
      <c r="F446" s="7">
        <f t="shared" si="53"/>
        <v>7.7509365715023898E-4</v>
      </c>
      <c r="G446" s="7">
        <f t="shared" si="55"/>
        <v>-0.5714285714285714</v>
      </c>
      <c r="H446" s="14">
        <f t="shared" si="54"/>
        <v>-1.0675919129912589E-3</v>
      </c>
    </row>
    <row r="447" spans="1:8" x14ac:dyDescent="0.2">
      <c r="A447" s="26"/>
      <c r="B447" s="28" t="s">
        <v>421</v>
      </c>
      <c r="C447" s="31">
        <v>7</v>
      </c>
      <c r="D447" s="6">
        <v>0</v>
      </c>
      <c r="E447" s="7">
        <f t="shared" si="52"/>
        <v>4.6707146193367583E-4</v>
      </c>
      <c r="F447" s="7" t="str">
        <f t="shared" si="53"/>
        <v/>
      </c>
      <c r="G447" s="7">
        <f t="shared" si="55"/>
        <v>-1</v>
      </c>
      <c r="H447" s="14">
        <f t="shared" si="54"/>
        <v>-4.6707146193367583E-4</v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18</v>
      </c>
      <c r="D449" s="6">
        <v>0</v>
      </c>
      <c r="E449" s="7">
        <f t="shared" si="52"/>
        <v>1.2010409021151664E-3</v>
      </c>
      <c r="F449" s="7" t="str">
        <f t="shared" si="53"/>
        <v/>
      </c>
      <c r="G449" s="7">
        <f t="shared" si="55"/>
        <v>-1</v>
      </c>
      <c r="H449" s="14">
        <f t="shared" si="54"/>
        <v>-1.2010409021151664E-3</v>
      </c>
    </row>
    <row r="450" spans="1:8" x14ac:dyDescent="0.2">
      <c r="A450" s="26"/>
      <c r="B450" s="28" t="s">
        <v>424</v>
      </c>
      <c r="C450" s="31">
        <v>0</v>
      </c>
      <c r="D450" s="6">
        <v>30</v>
      </c>
      <c r="E450" s="7" t="str">
        <f t="shared" si="52"/>
        <v/>
      </c>
      <c r="F450" s="7">
        <f t="shared" si="53"/>
        <v>1.9377341428755974E-3</v>
      </c>
      <c r="G450" s="7">
        <f t="shared" si="55"/>
        <v>1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176</v>
      </c>
      <c r="D451" s="6">
        <v>137</v>
      </c>
      <c r="E451" s="7">
        <f t="shared" si="52"/>
        <v>1.174351104290385E-2</v>
      </c>
      <c r="F451" s="7">
        <f t="shared" si="53"/>
        <v>8.8489859191318958E-3</v>
      </c>
      <c r="G451" s="7">
        <f t="shared" si="55"/>
        <v>-0.22159090909090909</v>
      </c>
      <c r="H451" s="14">
        <f t="shared" si="54"/>
        <v>-2.6022552879161943E-3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5</v>
      </c>
      <c r="D453" s="6">
        <v>5</v>
      </c>
      <c r="E453" s="7">
        <f t="shared" si="52"/>
        <v>3.3362247280976844E-4</v>
      </c>
      <c r="F453" s="7">
        <f t="shared" si="53"/>
        <v>3.2295569047926625E-4</v>
      </c>
      <c r="G453" s="7">
        <f t="shared" si="55"/>
        <v>0</v>
      </c>
      <c r="H453" s="14">
        <f t="shared" si="54"/>
        <v>0</v>
      </c>
    </row>
    <row r="454" spans="1:8" ht="25.5" x14ac:dyDescent="0.2">
      <c r="A454" s="26"/>
      <c r="B454" s="28" t="s">
        <v>428</v>
      </c>
      <c r="C454" s="31">
        <v>1</v>
      </c>
      <c r="D454" s="6">
        <v>1</v>
      </c>
      <c r="E454" s="7">
        <f t="shared" si="52"/>
        <v>6.6724494561953694E-5</v>
      </c>
      <c r="F454" s="7">
        <f t="shared" si="53"/>
        <v>6.4591138095853253E-5</v>
      </c>
      <c r="G454" s="7">
        <f t="shared" si="55"/>
        <v>0</v>
      </c>
      <c r="H454" s="14">
        <f t="shared" si="54"/>
        <v>0</v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15</v>
      </c>
      <c r="D456" s="6">
        <v>30</v>
      </c>
      <c r="E456" s="7">
        <f t="shared" si="52"/>
        <v>1.0008674184293054E-3</v>
      </c>
      <c r="F456" s="7">
        <f t="shared" si="53"/>
        <v>1.9377341428755974E-3</v>
      </c>
      <c r="G456" s="7">
        <f t="shared" si="55"/>
        <v>1</v>
      </c>
      <c r="H456" s="14">
        <f t="shared" si="54"/>
        <v>1.0008674184293054E-3</v>
      </c>
    </row>
    <row r="457" spans="1:8" x14ac:dyDescent="0.2">
      <c r="A457" s="26"/>
      <c r="B457" s="28" t="s">
        <v>431</v>
      </c>
      <c r="C457" s="31">
        <v>25</v>
      </c>
      <c r="D457" s="6">
        <v>24</v>
      </c>
      <c r="E457" s="7">
        <f t="shared" si="52"/>
        <v>1.6681123640488423E-3</v>
      </c>
      <c r="F457" s="7">
        <f t="shared" si="53"/>
        <v>1.550187314300478E-3</v>
      </c>
      <c r="G457" s="7">
        <f t="shared" si="55"/>
        <v>-0.04</v>
      </c>
      <c r="H457" s="14">
        <f t="shared" si="54"/>
        <v>-6.6724494561953694E-5</v>
      </c>
    </row>
    <row r="458" spans="1:8" x14ac:dyDescent="0.2">
      <c r="A458" s="26"/>
      <c r="B458" s="28" t="s">
        <v>432</v>
      </c>
      <c r="C458" s="31">
        <v>39</v>
      </c>
      <c r="D458" s="6">
        <v>58</v>
      </c>
      <c r="E458" s="7">
        <f t="shared" si="52"/>
        <v>2.6022552879161939E-3</v>
      </c>
      <c r="F458" s="7">
        <f t="shared" si="53"/>
        <v>3.7462860095594883E-3</v>
      </c>
      <c r="G458" s="7">
        <f t="shared" si="55"/>
        <v>0.48717948717948717</v>
      </c>
      <c r="H458" s="14">
        <f t="shared" si="54"/>
        <v>1.2677653966771201E-3</v>
      </c>
    </row>
    <row r="459" spans="1:8" x14ac:dyDescent="0.2">
      <c r="A459" s="26"/>
      <c r="B459" s="28" t="s">
        <v>433</v>
      </c>
      <c r="C459" s="31">
        <v>0</v>
      </c>
      <c r="D459" s="6">
        <v>1</v>
      </c>
      <c r="E459" s="7" t="str">
        <f t="shared" si="52"/>
        <v/>
      </c>
      <c r="F459" s="7">
        <f t="shared" si="53"/>
        <v>6.4591138095853253E-5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34</v>
      </c>
      <c r="D460" s="6">
        <v>50</v>
      </c>
      <c r="E460" s="7">
        <f t="shared" si="52"/>
        <v>2.2686328151064255E-3</v>
      </c>
      <c r="F460" s="7">
        <f t="shared" si="53"/>
        <v>3.2295569047926624E-3</v>
      </c>
      <c r="G460" s="7">
        <f t="shared" si="55"/>
        <v>0.47058823529411764</v>
      </c>
      <c r="H460" s="14">
        <f t="shared" si="54"/>
        <v>1.0675919129912591E-3</v>
      </c>
    </row>
    <row r="461" spans="1:8" x14ac:dyDescent="0.2">
      <c r="A461" s="26"/>
      <c r="B461" s="28" t="s">
        <v>435</v>
      </c>
      <c r="C461" s="31">
        <v>110</v>
      </c>
      <c r="D461" s="6">
        <v>102</v>
      </c>
      <c r="E461" s="7">
        <f t="shared" si="52"/>
        <v>7.3396944018149059E-3</v>
      </c>
      <c r="F461" s="7">
        <f t="shared" si="53"/>
        <v>6.5882960857770317E-3</v>
      </c>
      <c r="G461" s="7">
        <f t="shared" si="55"/>
        <v>-7.2727272727272724E-2</v>
      </c>
      <c r="H461" s="14">
        <f t="shared" si="54"/>
        <v>-5.3379595649562955E-4</v>
      </c>
    </row>
    <row r="462" spans="1:8" x14ac:dyDescent="0.2">
      <c r="A462" s="26"/>
      <c r="B462" s="28" t="s">
        <v>436</v>
      </c>
      <c r="C462" s="31">
        <v>710</v>
      </c>
      <c r="D462" s="6">
        <v>547</v>
      </c>
      <c r="E462" s="7">
        <f t="shared" si="52"/>
        <v>4.7374391138987122E-2</v>
      </c>
      <c r="F462" s="7">
        <f t="shared" si="53"/>
        <v>3.5331352538431726E-2</v>
      </c>
      <c r="G462" s="7">
        <f t="shared" si="55"/>
        <v>-0.22957746478873239</v>
      </c>
      <c r="H462" s="14">
        <f t="shared" si="54"/>
        <v>-1.0876092613598452E-2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46</v>
      </c>
      <c r="D464" s="6">
        <v>32</v>
      </c>
      <c r="E464" s="7">
        <f t="shared" si="52"/>
        <v>3.06932674984987E-3</v>
      </c>
      <c r="F464" s="7">
        <f t="shared" si="53"/>
        <v>2.0669164190673041E-3</v>
      </c>
      <c r="G464" s="7">
        <f t="shared" si="55"/>
        <v>-0.30434782608695654</v>
      </c>
      <c r="H464" s="14">
        <f t="shared" si="54"/>
        <v>-9.3414292386735176E-4</v>
      </c>
    </row>
    <row r="465" spans="1:8" x14ac:dyDescent="0.2">
      <c r="A465" s="26"/>
      <c r="B465" s="28" t="s">
        <v>439</v>
      </c>
      <c r="C465" s="31">
        <v>8</v>
      </c>
      <c r="D465" s="6">
        <v>0</v>
      </c>
      <c r="E465" s="7">
        <f t="shared" si="52"/>
        <v>5.3379595649562955E-4</v>
      </c>
      <c r="F465" s="7" t="str">
        <f t="shared" si="53"/>
        <v/>
      </c>
      <c r="G465" s="7">
        <f t="shared" si="55"/>
        <v>-1</v>
      </c>
      <c r="H465" s="14">
        <f t="shared" si="54"/>
        <v>-5.3379595649562955E-4</v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15</v>
      </c>
      <c r="D467" s="6">
        <v>0</v>
      </c>
      <c r="E467" s="7">
        <f t="shared" si="52"/>
        <v>1.0008674184293054E-3</v>
      </c>
      <c r="F467" s="7" t="str">
        <f t="shared" si="53"/>
        <v/>
      </c>
      <c r="G467" s="7">
        <f t="shared" si="55"/>
        <v>-1</v>
      </c>
      <c r="H467" s="14">
        <f t="shared" si="54"/>
        <v>-1.0008674184293054E-3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2</v>
      </c>
      <c r="E469" s="7" t="str">
        <f t="shared" si="52"/>
        <v/>
      </c>
      <c r="F469" s="7">
        <f t="shared" si="53"/>
        <v>1.2918227619170651E-4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61</v>
      </c>
      <c r="D472" s="6">
        <v>125</v>
      </c>
      <c r="E472" s="7">
        <f t="shared" si="52"/>
        <v>4.0701941682791754E-3</v>
      </c>
      <c r="F472" s="7">
        <f t="shared" si="53"/>
        <v>8.073892261981656E-3</v>
      </c>
      <c r="G472" s="7">
        <f t="shared" si="55"/>
        <v>1.0491803278688525</v>
      </c>
      <c r="H472" s="14">
        <f t="shared" si="54"/>
        <v>4.2703676519650364E-3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19</v>
      </c>
      <c r="D474" s="6">
        <v>15</v>
      </c>
      <c r="E474" s="7">
        <f t="shared" si="52"/>
        <v>1.2677653966771201E-3</v>
      </c>
      <c r="F474" s="7">
        <f t="shared" si="53"/>
        <v>9.688670714377987E-4</v>
      </c>
      <c r="G474" s="7">
        <f t="shared" si="55"/>
        <v>-0.21052631578947367</v>
      </c>
      <c r="H474" s="14">
        <f t="shared" si="54"/>
        <v>-2.6689797824781472E-4</v>
      </c>
    </row>
    <row r="475" spans="1:8" x14ac:dyDescent="0.2">
      <c r="A475" s="26"/>
      <c r="B475" s="28" t="s">
        <v>449</v>
      </c>
      <c r="C475" s="31">
        <v>119</v>
      </c>
      <c r="D475" s="6">
        <v>118</v>
      </c>
      <c r="E475" s="7">
        <f t="shared" si="52"/>
        <v>7.9402148528724889E-3</v>
      </c>
      <c r="F475" s="7">
        <f t="shared" si="53"/>
        <v>7.6217542953106836E-3</v>
      </c>
      <c r="G475" s="7">
        <f t="shared" si="55"/>
        <v>-8.4033613445378148E-3</v>
      </c>
      <c r="H475" s="14">
        <f t="shared" si="54"/>
        <v>-6.672449456195368E-5</v>
      </c>
    </row>
    <row r="476" spans="1:8" x14ac:dyDescent="0.2">
      <c r="A476" s="26"/>
      <c r="B476" s="28" t="s">
        <v>450</v>
      </c>
      <c r="C476" s="31">
        <v>20</v>
      </c>
      <c r="D476" s="6">
        <v>17</v>
      </c>
      <c r="E476" s="7">
        <f t="shared" si="52"/>
        <v>1.3344898912390738E-3</v>
      </c>
      <c r="F476" s="7">
        <f t="shared" si="53"/>
        <v>1.0980493476295053E-3</v>
      </c>
      <c r="G476" s="7">
        <f t="shared" si="55"/>
        <v>-0.15</v>
      </c>
      <c r="H476" s="14">
        <f t="shared" si="54"/>
        <v>-2.0017348368586105E-4</v>
      </c>
    </row>
    <row r="477" spans="1:8" ht="25.5" x14ac:dyDescent="0.2">
      <c r="A477" s="26"/>
      <c r="B477" s="28" t="s">
        <v>451</v>
      </c>
      <c r="C477" s="31">
        <v>10</v>
      </c>
      <c r="D477" s="6">
        <v>18</v>
      </c>
      <c r="E477" s="7">
        <f t="shared" si="52"/>
        <v>6.6724494561953688E-4</v>
      </c>
      <c r="F477" s="7">
        <f t="shared" si="53"/>
        <v>1.1626404857253585E-3</v>
      </c>
      <c r="G477" s="7">
        <f t="shared" si="55"/>
        <v>0.8</v>
      </c>
      <c r="H477" s="14">
        <f t="shared" si="54"/>
        <v>5.3379595649562955E-4</v>
      </c>
    </row>
    <row r="478" spans="1:8" ht="25.5" x14ac:dyDescent="0.2">
      <c r="A478" s="26"/>
      <c r="B478" s="28" t="s">
        <v>452</v>
      </c>
      <c r="C478" s="31">
        <v>20</v>
      </c>
      <c r="D478" s="6">
        <v>57</v>
      </c>
      <c r="E478" s="7">
        <f t="shared" si="52"/>
        <v>1.3344898912390738E-3</v>
      </c>
      <c r="F478" s="7">
        <f t="shared" si="53"/>
        <v>3.6816948714636353E-3</v>
      </c>
      <c r="G478" s="7">
        <f t="shared" si="55"/>
        <v>1.85</v>
      </c>
      <c r="H478" s="14">
        <f t="shared" si="54"/>
        <v>2.4688062987922865E-3</v>
      </c>
    </row>
    <row r="479" spans="1:8" ht="25.5" x14ac:dyDescent="0.2">
      <c r="A479" s="26"/>
      <c r="B479" s="28" t="s">
        <v>453</v>
      </c>
      <c r="C479" s="31">
        <v>1</v>
      </c>
      <c r="D479" s="6">
        <v>4</v>
      </c>
      <c r="E479" s="7">
        <f t="shared" si="52"/>
        <v>6.6724494561953694E-5</v>
      </c>
      <c r="F479" s="7">
        <f t="shared" si="53"/>
        <v>2.5836455238341301E-4</v>
      </c>
      <c r="G479" s="7">
        <f t="shared" si="55"/>
        <v>3</v>
      </c>
      <c r="H479" s="14">
        <f t="shared" si="54"/>
        <v>2.0017348368586108E-4</v>
      </c>
    </row>
    <row r="480" spans="1:8" x14ac:dyDescent="0.2">
      <c r="A480" s="26"/>
      <c r="B480" s="28" t="s">
        <v>454</v>
      </c>
      <c r="C480" s="31">
        <v>9</v>
      </c>
      <c r="D480" s="6">
        <v>1</v>
      </c>
      <c r="E480" s="7">
        <f t="shared" si="52"/>
        <v>6.0052045105758321E-4</v>
      </c>
      <c r="F480" s="7">
        <f t="shared" si="53"/>
        <v>6.4591138095853253E-5</v>
      </c>
      <c r="G480" s="7">
        <f t="shared" si="55"/>
        <v>-0.88888888888888884</v>
      </c>
      <c r="H480" s="14">
        <f t="shared" si="54"/>
        <v>-5.3379595649562955E-4</v>
      </c>
    </row>
    <row r="481" spans="1:8" ht="25.5" x14ac:dyDescent="0.2">
      <c r="A481" s="26"/>
      <c r="B481" s="28" t="s">
        <v>455</v>
      </c>
      <c r="C481" s="31">
        <v>1</v>
      </c>
      <c r="D481" s="6">
        <v>1</v>
      </c>
      <c r="E481" s="7">
        <f t="shared" si="52"/>
        <v>6.6724494561953694E-5</v>
      </c>
      <c r="F481" s="7">
        <f t="shared" si="53"/>
        <v>6.4591138095853253E-5</v>
      </c>
      <c r="G481" s="7">
        <f t="shared" si="55"/>
        <v>0</v>
      </c>
      <c r="H481" s="14">
        <f t="shared" si="54"/>
        <v>0</v>
      </c>
    </row>
    <row r="482" spans="1:8" x14ac:dyDescent="0.2">
      <c r="A482" s="26"/>
      <c r="B482" s="28" t="s">
        <v>456</v>
      </c>
      <c r="C482" s="31">
        <v>36</v>
      </c>
      <c r="D482" s="6">
        <v>43</v>
      </c>
      <c r="E482" s="7">
        <f t="shared" si="52"/>
        <v>2.4020818042303329E-3</v>
      </c>
      <c r="F482" s="7">
        <f t="shared" si="53"/>
        <v>2.7774189381216895E-3</v>
      </c>
      <c r="G482" s="7">
        <f t="shared" si="55"/>
        <v>0.19444444444444445</v>
      </c>
      <c r="H482" s="14">
        <f t="shared" si="54"/>
        <v>4.6707146193367583E-4</v>
      </c>
    </row>
    <row r="483" spans="1:8" x14ac:dyDescent="0.2">
      <c r="A483" s="26"/>
      <c r="B483" s="28" t="s">
        <v>457</v>
      </c>
      <c r="C483" s="31">
        <v>190</v>
      </c>
      <c r="D483" s="6">
        <v>290</v>
      </c>
      <c r="E483" s="7">
        <f t="shared" si="52"/>
        <v>1.2677653966771202E-2</v>
      </c>
      <c r="F483" s="7">
        <f t="shared" si="53"/>
        <v>1.8731430047797443E-2</v>
      </c>
      <c r="G483" s="7">
        <f t="shared" si="55"/>
        <v>0.52631578947368418</v>
      </c>
      <c r="H483" s="14">
        <f t="shared" si="54"/>
        <v>6.6724494561953692E-3</v>
      </c>
    </row>
    <row r="484" spans="1:8" x14ac:dyDescent="0.2">
      <c r="A484" s="26"/>
      <c r="B484" s="28" t="s">
        <v>458</v>
      </c>
      <c r="C484" s="31">
        <v>311</v>
      </c>
      <c r="D484" s="6">
        <v>446</v>
      </c>
      <c r="E484" s="7">
        <f t="shared" si="52"/>
        <v>2.07513178087676E-2</v>
      </c>
      <c r="F484" s="7">
        <f t="shared" si="53"/>
        <v>2.8807647590750548E-2</v>
      </c>
      <c r="G484" s="7">
        <f t="shared" si="55"/>
        <v>0.43408360128617363</v>
      </c>
      <c r="H484" s="14">
        <f t="shared" si="54"/>
        <v>9.0078067658637493E-3</v>
      </c>
    </row>
    <row r="485" spans="1:8" x14ac:dyDescent="0.2">
      <c r="A485" s="26"/>
      <c r="B485" s="28" t="s">
        <v>459</v>
      </c>
      <c r="C485" s="31">
        <v>200</v>
      </c>
      <c r="D485" s="6">
        <v>94</v>
      </c>
      <c r="E485" s="7">
        <f t="shared" si="52"/>
        <v>1.3344898912390738E-2</v>
      </c>
      <c r="F485" s="7">
        <f t="shared" si="53"/>
        <v>6.0715669810102058E-3</v>
      </c>
      <c r="G485" s="7">
        <f t="shared" si="55"/>
        <v>-0.53</v>
      </c>
      <c r="H485" s="14">
        <f t="shared" si="54"/>
        <v>-7.0727964235670921E-3</v>
      </c>
    </row>
    <row r="486" spans="1:8" x14ac:dyDescent="0.2">
      <c r="A486" s="26"/>
      <c r="B486" s="28" t="s">
        <v>460</v>
      </c>
      <c r="C486" s="31">
        <v>8</v>
      </c>
      <c r="D486" s="6">
        <v>4</v>
      </c>
      <c r="E486" s="7">
        <f t="shared" si="52"/>
        <v>5.3379595649562955E-4</v>
      </c>
      <c r="F486" s="7">
        <f t="shared" si="53"/>
        <v>2.5836455238341301E-4</v>
      </c>
      <c r="G486" s="7">
        <f t="shared" si="55"/>
        <v>-0.5</v>
      </c>
      <c r="H486" s="14">
        <f t="shared" si="54"/>
        <v>-2.6689797824781477E-4</v>
      </c>
    </row>
    <row r="487" spans="1:8" x14ac:dyDescent="0.2">
      <c r="A487" s="26"/>
      <c r="B487" s="28" t="s">
        <v>461</v>
      </c>
      <c r="C487" s="31">
        <v>357</v>
      </c>
      <c r="D487" s="6">
        <v>296</v>
      </c>
      <c r="E487" s="7">
        <f t="shared" si="52"/>
        <v>2.382064455861747E-2</v>
      </c>
      <c r="F487" s="7">
        <f t="shared" si="53"/>
        <v>1.9118976876372561E-2</v>
      </c>
      <c r="G487" s="7">
        <f t="shared" si="55"/>
        <v>-0.17086834733893558</v>
      </c>
      <c r="H487" s="14">
        <f t="shared" si="54"/>
        <v>-4.0701941682791754E-3</v>
      </c>
    </row>
    <row r="488" spans="1:8" x14ac:dyDescent="0.2">
      <c r="A488" s="26"/>
      <c r="B488" s="28" t="s">
        <v>462</v>
      </c>
      <c r="C488" s="31">
        <v>22</v>
      </c>
      <c r="D488" s="6">
        <v>31</v>
      </c>
      <c r="E488" s="7">
        <f t="shared" si="52"/>
        <v>1.4679388803629813E-3</v>
      </c>
      <c r="F488" s="7">
        <f t="shared" si="53"/>
        <v>2.0023252809714506E-3</v>
      </c>
      <c r="G488" s="7">
        <f t="shared" si="55"/>
        <v>0.40909090909090912</v>
      </c>
      <c r="H488" s="14">
        <f t="shared" si="54"/>
        <v>6.0052045105758332E-4</v>
      </c>
    </row>
    <row r="489" spans="1:8" x14ac:dyDescent="0.2">
      <c r="A489" s="26"/>
      <c r="B489" s="28" t="s">
        <v>463</v>
      </c>
      <c r="C489" s="31">
        <v>2</v>
      </c>
      <c r="D489" s="6">
        <v>1</v>
      </c>
      <c r="E489" s="7">
        <f t="shared" si="52"/>
        <v>1.3344898912390739E-4</v>
      </c>
      <c r="F489" s="7">
        <f t="shared" si="53"/>
        <v>6.4591138095853253E-5</v>
      </c>
      <c r="G489" s="7">
        <f t="shared" si="55"/>
        <v>-0.5</v>
      </c>
      <c r="H489" s="14">
        <f t="shared" si="54"/>
        <v>-6.6724494561953694E-5</v>
      </c>
    </row>
    <row r="490" spans="1:8" x14ac:dyDescent="0.2">
      <c r="A490" s="26"/>
      <c r="B490" s="28" t="s">
        <v>464</v>
      </c>
      <c r="C490" s="31">
        <v>358</v>
      </c>
      <c r="D490" s="6">
        <v>193</v>
      </c>
      <c r="E490" s="7">
        <f t="shared" ref="E490:E553" si="56">+IF(C490=0,"",C490/C$362)</f>
        <v>2.3887369053179421E-2</v>
      </c>
      <c r="F490" s="7">
        <f t="shared" ref="F490:F553" si="57">+IF(D490=0,"",D490/D$362)</f>
        <v>1.2466089652499677E-2</v>
      </c>
      <c r="G490" s="7">
        <f t="shared" si="55"/>
        <v>-0.46089385474860334</v>
      </c>
      <c r="H490" s="14">
        <f t="shared" ref="H490:H553" si="58">+IF(OR(AND(E490=""),(G490="")),"",E490*G490)</f>
        <v>-1.1009541602722359E-2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10</v>
      </c>
      <c r="D492" s="6">
        <v>0</v>
      </c>
      <c r="E492" s="7">
        <f t="shared" si="56"/>
        <v>6.6724494561953688E-4</v>
      </c>
      <c r="F492" s="7" t="str">
        <f t="shared" si="57"/>
        <v/>
      </c>
      <c r="G492" s="7">
        <f t="shared" si="59"/>
        <v>-1</v>
      </c>
      <c r="H492" s="14">
        <f t="shared" si="58"/>
        <v>-6.6724494561953688E-4</v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126</v>
      </c>
      <c r="D494" s="6">
        <v>211</v>
      </c>
      <c r="E494" s="7">
        <f t="shared" si="56"/>
        <v>8.4072863148061654E-3</v>
      </c>
      <c r="F494" s="7">
        <f t="shared" si="57"/>
        <v>1.3628730138225036E-2</v>
      </c>
      <c r="G494" s="7">
        <f t="shared" si="59"/>
        <v>0.67460317460317465</v>
      </c>
      <c r="H494" s="14">
        <f t="shared" si="58"/>
        <v>5.6715820377660642E-3</v>
      </c>
    </row>
    <row r="495" spans="1:8" x14ac:dyDescent="0.2">
      <c r="A495" s="26"/>
      <c r="B495" s="28" t="s">
        <v>469</v>
      </c>
      <c r="C495" s="31">
        <v>9</v>
      </c>
      <c r="D495" s="6">
        <v>10</v>
      </c>
      <c r="E495" s="7">
        <f t="shared" si="56"/>
        <v>6.0052045105758321E-4</v>
      </c>
      <c r="F495" s="7">
        <f t="shared" si="57"/>
        <v>6.459113809585325E-4</v>
      </c>
      <c r="G495" s="7">
        <f t="shared" si="59"/>
        <v>0.1111111111111111</v>
      </c>
      <c r="H495" s="14">
        <f t="shared" si="58"/>
        <v>6.6724494561953694E-5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2</v>
      </c>
      <c r="D497" s="6">
        <v>0</v>
      </c>
      <c r="E497" s="7">
        <f t="shared" si="56"/>
        <v>1.3344898912390739E-4</v>
      </c>
      <c r="F497" s="7" t="str">
        <f t="shared" si="57"/>
        <v/>
      </c>
      <c r="G497" s="7">
        <f t="shared" si="59"/>
        <v>-1</v>
      </c>
      <c r="H497" s="14">
        <f t="shared" si="58"/>
        <v>-1.3344898912390739E-4</v>
      </c>
    </row>
    <row r="498" spans="1:8" x14ac:dyDescent="0.2">
      <c r="A498" s="26"/>
      <c r="B498" s="28" t="s">
        <v>472</v>
      </c>
      <c r="C498" s="31">
        <v>56</v>
      </c>
      <c r="D498" s="6">
        <v>69</v>
      </c>
      <c r="E498" s="7">
        <f t="shared" si="56"/>
        <v>3.7365716954694066E-3</v>
      </c>
      <c r="F498" s="7">
        <f t="shared" si="57"/>
        <v>4.4567885286138737E-3</v>
      </c>
      <c r="G498" s="7">
        <f t="shared" si="59"/>
        <v>0.23214285714285715</v>
      </c>
      <c r="H498" s="14">
        <f t="shared" si="58"/>
        <v>8.6741842930539799E-4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21</v>
      </c>
      <c r="D500" s="6">
        <v>4</v>
      </c>
      <c r="E500" s="7">
        <f t="shared" si="56"/>
        <v>1.4012143858010276E-3</v>
      </c>
      <c r="F500" s="7">
        <f t="shared" si="57"/>
        <v>2.5836455238341301E-4</v>
      </c>
      <c r="G500" s="7">
        <f t="shared" si="59"/>
        <v>-0.80952380952380953</v>
      </c>
      <c r="H500" s="14">
        <f t="shared" si="58"/>
        <v>-1.1343164075532128E-3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54</v>
      </c>
      <c r="D502" s="6">
        <v>11</v>
      </c>
      <c r="E502" s="7">
        <f t="shared" si="56"/>
        <v>3.6031227063454993E-3</v>
      </c>
      <c r="F502" s="7">
        <f t="shared" si="57"/>
        <v>7.1050251905438574E-4</v>
      </c>
      <c r="G502" s="7">
        <f t="shared" si="59"/>
        <v>-0.79629629629629628</v>
      </c>
      <c r="H502" s="14">
        <f t="shared" si="58"/>
        <v>-2.8691532661640085E-3</v>
      </c>
    </row>
    <row r="503" spans="1:8" x14ac:dyDescent="0.2">
      <c r="A503" s="26"/>
      <c r="B503" s="28" t="s">
        <v>477</v>
      </c>
      <c r="C503" s="31">
        <v>40</v>
      </c>
      <c r="D503" s="6">
        <v>51</v>
      </c>
      <c r="E503" s="7">
        <f t="shared" si="56"/>
        <v>2.6689797824781475E-3</v>
      </c>
      <c r="F503" s="7">
        <f t="shared" si="57"/>
        <v>3.2941480428885159E-3</v>
      </c>
      <c r="G503" s="7">
        <f t="shared" si="59"/>
        <v>0.27500000000000002</v>
      </c>
      <c r="H503" s="14">
        <f t="shared" si="58"/>
        <v>7.3396944018149066E-4</v>
      </c>
    </row>
    <row r="504" spans="1:8" x14ac:dyDescent="0.2">
      <c r="A504" s="26"/>
      <c r="B504" s="28" t="s">
        <v>478</v>
      </c>
      <c r="C504" s="31">
        <v>5</v>
      </c>
      <c r="D504" s="6">
        <v>3</v>
      </c>
      <c r="E504" s="7">
        <f t="shared" si="56"/>
        <v>3.3362247280976844E-4</v>
      </c>
      <c r="F504" s="7">
        <f t="shared" si="57"/>
        <v>1.9377341428755975E-4</v>
      </c>
      <c r="G504" s="7">
        <f t="shared" si="59"/>
        <v>-0.4</v>
      </c>
      <c r="H504" s="14">
        <f t="shared" si="58"/>
        <v>-1.3344898912390739E-4</v>
      </c>
    </row>
    <row r="505" spans="1:8" x14ac:dyDescent="0.2">
      <c r="A505" s="26"/>
      <c r="B505" s="28" t="s">
        <v>479</v>
      </c>
      <c r="C505" s="31">
        <v>11</v>
      </c>
      <c r="D505" s="6">
        <v>3</v>
      </c>
      <c r="E505" s="7">
        <f t="shared" si="56"/>
        <v>7.3396944018149066E-4</v>
      </c>
      <c r="F505" s="7">
        <f t="shared" si="57"/>
        <v>1.9377341428755975E-4</v>
      </c>
      <c r="G505" s="7">
        <f t="shared" si="59"/>
        <v>-0.72727272727272729</v>
      </c>
      <c r="H505" s="14">
        <f t="shared" si="58"/>
        <v>-5.3379595649562955E-4</v>
      </c>
    </row>
    <row r="506" spans="1:8" x14ac:dyDescent="0.2">
      <c r="A506" s="26"/>
      <c r="B506" s="28" t="s">
        <v>480</v>
      </c>
      <c r="C506" s="31">
        <v>2</v>
      </c>
      <c r="D506" s="6">
        <v>0</v>
      </c>
      <c r="E506" s="7">
        <f t="shared" si="56"/>
        <v>1.3344898912390739E-4</v>
      </c>
      <c r="F506" s="7" t="str">
        <f t="shared" si="57"/>
        <v/>
      </c>
      <c r="G506" s="7">
        <f t="shared" si="59"/>
        <v>-1</v>
      </c>
      <c r="H506" s="14">
        <f t="shared" si="58"/>
        <v>-1.3344898912390739E-4</v>
      </c>
    </row>
    <row r="507" spans="1:8" x14ac:dyDescent="0.2">
      <c r="A507" s="26"/>
      <c r="B507" s="28" t="s">
        <v>481</v>
      </c>
      <c r="C507" s="31">
        <v>6</v>
      </c>
      <c r="D507" s="6">
        <v>5</v>
      </c>
      <c r="E507" s="7">
        <f t="shared" si="56"/>
        <v>4.0034696737172216E-4</v>
      </c>
      <c r="F507" s="7">
        <f t="shared" si="57"/>
        <v>3.2295569047926625E-4</v>
      </c>
      <c r="G507" s="7">
        <f t="shared" si="59"/>
        <v>-0.16666666666666666</v>
      </c>
      <c r="H507" s="14">
        <f t="shared" si="58"/>
        <v>-6.6724494561953694E-5</v>
      </c>
    </row>
    <row r="508" spans="1:8" x14ac:dyDescent="0.2">
      <c r="A508" s="26"/>
      <c r="B508" s="28" t="s">
        <v>482</v>
      </c>
      <c r="C508" s="31">
        <v>19</v>
      </c>
      <c r="D508" s="6">
        <v>16</v>
      </c>
      <c r="E508" s="7">
        <f t="shared" si="56"/>
        <v>1.2677653966771201E-3</v>
      </c>
      <c r="F508" s="7">
        <f t="shared" si="57"/>
        <v>1.0334582095336521E-3</v>
      </c>
      <c r="G508" s="7">
        <f t="shared" si="59"/>
        <v>-0.15789473684210525</v>
      </c>
      <c r="H508" s="14">
        <f t="shared" si="58"/>
        <v>-2.0017348368586105E-4</v>
      </c>
    </row>
    <row r="509" spans="1:8" x14ac:dyDescent="0.2">
      <c r="A509" s="26"/>
      <c r="B509" s="28" t="s">
        <v>483</v>
      </c>
      <c r="C509" s="31">
        <v>21</v>
      </c>
      <c r="D509" s="6">
        <v>36</v>
      </c>
      <c r="E509" s="7">
        <f t="shared" si="56"/>
        <v>1.4012143858010276E-3</v>
      </c>
      <c r="F509" s="7">
        <f t="shared" si="57"/>
        <v>2.3252809714507171E-3</v>
      </c>
      <c r="G509" s="7">
        <f t="shared" si="59"/>
        <v>0.7142857142857143</v>
      </c>
      <c r="H509" s="14">
        <f t="shared" si="58"/>
        <v>1.0008674184293054E-3</v>
      </c>
    </row>
    <row r="510" spans="1:8" x14ac:dyDescent="0.2">
      <c r="A510" s="26"/>
      <c r="B510" s="28" t="s">
        <v>484</v>
      </c>
      <c r="C510" s="31">
        <v>2</v>
      </c>
      <c r="D510" s="6">
        <v>0</v>
      </c>
      <c r="E510" s="7">
        <f t="shared" si="56"/>
        <v>1.3344898912390739E-4</v>
      </c>
      <c r="F510" s="7" t="str">
        <f t="shared" si="57"/>
        <v/>
      </c>
      <c r="G510" s="7">
        <f t="shared" si="59"/>
        <v>-1</v>
      </c>
      <c r="H510" s="14">
        <f t="shared" si="58"/>
        <v>-1.3344898912390739E-4</v>
      </c>
    </row>
    <row r="511" spans="1:8" ht="25.5" x14ac:dyDescent="0.2">
      <c r="A511" s="26"/>
      <c r="B511" s="28" t="s">
        <v>485</v>
      </c>
      <c r="C511" s="31">
        <v>104</v>
      </c>
      <c r="D511" s="6">
        <v>60</v>
      </c>
      <c r="E511" s="7">
        <f t="shared" si="56"/>
        <v>6.9393474344431839E-3</v>
      </c>
      <c r="F511" s="7">
        <f t="shared" si="57"/>
        <v>3.8754682857511948E-3</v>
      </c>
      <c r="G511" s="7">
        <f t="shared" si="59"/>
        <v>-0.42307692307692307</v>
      </c>
      <c r="H511" s="14">
        <f t="shared" si="58"/>
        <v>-2.9358777607259622E-3</v>
      </c>
    </row>
    <row r="512" spans="1:8" x14ac:dyDescent="0.2">
      <c r="A512" s="26"/>
      <c r="B512" s="28" t="s">
        <v>486</v>
      </c>
      <c r="C512" s="31">
        <v>2</v>
      </c>
      <c r="D512" s="6">
        <v>93</v>
      </c>
      <c r="E512" s="7">
        <f t="shared" si="56"/>
        <v>1.3344898912390739E-4</v>
      </c>
      <c r="F512" s="7">
        <f t="shared" si="57"/>
        <v>6.0069758429143524E-3</v>
      </c>
      <c r="G512" s="7">
        <f t="shared" si="59"/>
        <v>45.5</v>
      </c>
      <c r="H512" s="14">
        <f t="shared" si="58"/>
        <v>6.0719290051377862E-3</v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33</v>
      </c>
      <c r="D514" s="6">
        <v>0</v>
      </c>
      <c r="E514" s="7">
        <f t="shared" si="56"/>
        <v>2.2019083205444719E-3</v>
      </c>
      <c r="F514" s="7" t="str">
        <f t="shared" si="57"/>
        <v/>
      </c>
      <c r="G514" s="7">
        <f t="shared" si="59"/>
        <v>-1</v>
      </c>
      <c r="H514" s="14">
        <f t="shared" si="58"/>
        <v>-2.2019083205444719E-3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45</v>
      </c>
      <c r="D516" s="6">
        <v>27</v>
      </c>
      <c r="E516" s="7">
        <f t="shared" si="56"/>
        <v>3.0026022552879163E-3</v>
      </c>
      <c r="F516" s="7">
        <f t="shared" si="57"/>
        <v>1.7439607285880377E-3</v>
      </c>
      <c r="G516" s="7">
        <f t="shared" si="59"/>
        <v>-0.4</v>
      </c>
      <c r="H516" s="14">
        <f t="shared" si="58"/>
        <v>-1.2010409021151666E-3</v>
      </c>
    </row>
    <row r="517" spans="1:8" ht="25.5" x14ac:dyDescent="0.2">
      <c r="A517" s="26"/>
      <c r="B517" s="28" t="s">
        <v>491</v>
      </c>
      <c r="C517" s="31">
        <v>7</v>
      </c>
      <c r="D517" s="6">
        <v>23</v>
      </c>
      <c r="E517" s="7">
        <f t="shared" si="56"/>
        <v>4.6707146193367583E-4</v>
      </c>
      <c r="F517" s="7">
        <f t="shared" si="57"/>
        <v>1.4855961762046247E-3</v>
      </c>
      <c r="G517" s="7">
        <f t="shared" si="59"/>
        <v>2.2857142857142856</v>
      </c>
      <c r="H517" s="14">
        <f t="shared" si="58"/>
        <v>1.0675919129912589E-3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14</v>
      </c>
      <c r="D519" s="6">
        <v>18</v>
      </c>
      <c r="E519" s="7">
        <f t="shared" si="56"/>
        <v>9.3414292386735165E-4</v>
      </c>
      <c r="F519" s="7">
        <f t="shared" si="57"/>
        <v>1.1626404857253585E-3</v>
      </c>
      <c r="G519" s="7">
        <f t="shared" si="59"/>
        <v>0.2857142857142857</v>
      </c>
      <c r="H519" s="14">
        <f t="shared" si="58"/>
        <v>2.6689797824781472E-4</v>
      </c>
    </row>
    <row r="520" spans="1:8" x14ac:dyDescent="0.2">
      <c r="A520" s="26"/>
      <c r="B520" s="28" t="s">
        <v>494</v>
      </c>
      <c r="C520" s="31">
        <v>1</v>
      </c>
      <c r="D520" s="6">
        <v>3</v>
      </c>
      <c r="E520" s="7">
        <f t="shared" si="56"/>
        <v>6.6724494561953694E-5</v>
      </c>
      <c r="F520" s="7">
        <f t="shared" si="57"/>
        <v>1.9377341428755975E-4</v>
      </c>
      <c r="G520" s="7">
        <f t="shared" si="59"/>
        <v>2</v>
      </c>
      <c r="H520" s="14">
        <f t="shared" si="58"/>
        <v>1.3344898912390739E-4</v>
      </c>
    </row>
    <row r="521" spans="1:8" ht="25.5" x14ac:dyDescent="0.2">
      <c r="A521" s="26"/>
      <c r="B521" s="28" t="s">
        <v>495</v>
      </c>
      <c r="C521" s="31">
        <v>6</v>
      </c>
      <c r="D521" s="6">
        <v>0</v>
      </c>
      <c r="E521" s="7">
        <f t="shared" si="56"/>
        <v>4.0034696737172216E-4</v>
      </c>
      <c r="F521" s="7" t="str">
        <f t="shared" si="57"/>
        <v/>
      </c>
      <c r="G521" s="7">
        <f t="shared" si="59"/>
        <v>-1</v>
      </c>
      <c r="H521" s="14">
        <f t="shared" si="58"/>
        <v>-4.0034696737172216E-4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3</v>
      </c>
      <c r="E526" s="7" t="str">
        <f t="shared" si="56"/>
        <v/>
      </c>
      <c r="F526" s="7">
        <f t="shared" si="57"/>
        <v>1.9377341428755975E-4</v>
      </c>
      <c r="G526" s="7">
        <f t="shared" si="59"/>
        <v>1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2</v>
      </c>
      <c r="E527" s="7" t="str">
        <f t="shared" si="56"/>
        <v/>
      </c>
      <c r="F527" s="7">
        <f t="shared" si="57"/>
        <v>1.2918227619170651E-4</v>
      </c>
      <c r="G527" s="7">
        <f t="shared" si="59"/>
        <v>1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6</v>
      </c>
      <c r="D528" s="6">
        <v>3</v>
      </c>
      <c r="E528" s="7">
        <f t="shared" si="56"/>
        <v>4.0034696737172216E-4</v>
      </c>
      <c r="F528" s="7">
        <f t="shared" si="57"/>
        <v>1.9377341428755975E-4</v>
      </c>
      <c r="G528" s="7">
        <f t="shared" si="59"/>
        <v>-0.5</v>
      </c>
      <c r="H528" s="14">
        <f t="shared" si="58"/>
        <v>-2.0017348368586108E-4</v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77</v>
      </c>
      <c r="D530" s="6">
        <v>48</v>
      </c>
      <c r="E530" s="7">
        <f t="shared" si="56"/>
        <v>5.137786081270434E-3</v>
      </c>
      <c r="F530" s="7">
        <f t="shared" si="57"/>
        <v>3.1003746286009559E-3</v>
      </c>
      <c r="G530" s="7">
        <f t="shared" si="59"/>
        <v>-0.37662337662337664</v>
      </c>
      <c r="H530" s="14">
        <f t="shared" si="58"/>
        <v>-1.935010342296657E-3</v>
      </c>
    </row>
    <row r="531" spans="1:8" x14ac:dyDescent="0.2">
      <c r="A531" s="26"/>
      <c r="B531" s="28" t="s">
        <v>505</v>
      </c>
      <c r="C531" s="31">
        <v>11</v>
      </c>
      <c r="D531" s="6">
        <v>12</v>
      </c>
      <c r="E531" s="7">
        <f t="shared" si="56"/>
        <v>7.3396944018149066E-4</v>
      </c>
      <c r="F531" s="7">
        <f t="shared" si="57"/>
        <v>7.7509365715023898E-4</v>
      </c>
      <c r="G531" s="7">
        <f t="shared" si="59"/>
        <v>9.0909090909090912E-2</v>
      </c>
      <c r="H531" s="14">
        <f t="shared" si="58"/>
        <v>6.6724494561953694E-5</v>
      </c>
    </row>
    <row r="532" spans="1:8" ht="28.5" customHeight="1" x14ac:dyDescent="0.2">
      <c r="A532" s="26"/>
      <c r="B532" s="28" t="s">
        <v>506</v>
      </c>
      <c r="C532" s="31">
        <v>21</v>
      </c>
      <c r="D532" s="6">
        <v>34</v>
      </c>
      <c r="E532" s="7">
        <f t="shared" si="56"/>
        <v>1.4012143858010276E-3</v>
      </c>
      <c r="F532" s="7">
        <f t="shared" si="57"/>
        <v>2.1960986952590106E-3</v>
      </c>
      <c r="G532" s="7">
        <f t="shared" si="59"/>
        <v>0.61904761904761907</v>
      </c>
      <c r="H532" s="14">
        <f t="shared" si="58"/>
        <v>8.674184293053981E-4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2</v>
      </c>
      <c r="D534" s="6">
        <v>0</v>
      </c>
      <c r="E534" s="7">
        <f t="shared" si="56"/>
        <v>1.3344898912390739E-4</v>
      </c>
      <c r="F534" s="7" t="str">
        <f t="shared" si="57"/>
        <v/>
      </c>
      <c r="G534" s="7">
        <f t="shared" si="59"/>
        <v>-1</v>
      </c>
      <c r="H534" s="14">
        <f t="shared" si="58"/>
        <v>-1.3344898912390739E-4</v>
      </c>
    </row>
    <row r="535" spans="1:8" ht="25.5" x14ac:dyDescent="0.2">
      <c r="A535" s="26"/>
      <c r="B535" s="28" t="s">
        <v>509</v>
      </c>
      <c r="C535" s="31">
        <v>4</v>
      </c>
      <c r="D535" s="6">
        <v>14</v>
      </c>
      <c r="E535" s="7">
        <f t="shared" si="56"/>
        <v>2.6689797824781477E-4</v>
      </c>
      <c r="F535" s="7">
        <f t="shared" si="57"/>
        <v>9.0427593334194546E-4</v>
      </c>
      <c r="G535" s="7">
        <f t="shared" si="59"/>
        <v>2.5</v>
      </c>
      <c r="H535" s="14">
        <f t="shared" si="58"/>
        <v>6.6724494561953688E-4</v>
      </c>
    </row>
    <row r="536" spans="1:8" x14ac:dyDescent="0.2">
      <c r="A536" s="26"/>
      <c r="B536" s="28" t="s">
        <v>510</v>
      </c>
      <c r="C536" s="31">
        <v>243</v>
      </c>
      <c r="D536" s="6">
        <v>78</v>
      </c>
      <c r="E536" s="7">
        <f t="shared" si="56"/>
        <v>1.6214052178554747E-2</v>
      </c>
      <c r="F536" s="7">
        <f t="shared" si="57"/>
        <v>5.0381087714765531E-3</v>
      </c>
      <c r="G536" s="7">
        <f t="shared" si="59"/>
        <v>-0.67901234567901236</v>
      </c>
      <c r="H536" s="14">
        <f t="shared" si="58"/>
        <v>-1.1009541602722359E-2</v>
      </c>
    </row>
    <row r="537" spans="1:8" ht="25.5" x14ac:dyDescent="0.2">
      <c r="A537" s="26"/>
      <c r="B537" s="28" t="s">
        <v>511</v>
      </c>
      <c r="C537" s="31">
        <v>16</v>
      </c>
      <c r="D537" s="6">
        <v>34</v>
      </c>
      <c r="E537" s="7">
        <f t="shared" si="56"/>
        <v>1.0675919129912591E-3</v>
      </c>
      <c r="F537" s="7">
        <f t="shared" si="57"/>
        <v>2.1960986952590106E-3</v>
      </c>
      <c r="G537" s="7">
        <f t="shared" si="59"/>
        <v>1.125</v>
      </c>
      <c r="H537" s="14">
        <f t="shared" si="58"/>
        <v>1.2010409021151664E-3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1</v>
      </c>
      <c r="D540" s="6">
        <v>0</v>
      </c>
      <c r="E540" s="7">
        <f t="shared" si="56"/>
        <v>6.6724494561953694E-5</v>
      </c>
      <c r="F540" s="7" t="str">
        <f t="shared" si="57"/>
        <v/>
      </c>
      <c r="G540" s="7">
        <f t="shared" si="59"/>
        <v>-1</v>
      </c>
      <c r="H540" s="14">
        <f t="shared" si="58"/>
        <v>-6.6724494561953694E-5</v>
      </c>
    </row>
    <row r="541" spans="1:8" x14ac:dyDescent="0.2">
      <c r="A541" s="26"/>
      <c r="B541" s="28" t="s">
        <v>515</v>
      </c>
      <c r="C541" s="31">
        <v>0</v>
      </c>
      <c r="D541" s="6">
        <v>2</v>
      </c>
      <c r="E541" s="7" t="str">
        <f t="shared" si="56"/>
        <v/>
      </c>
      <c r="F541" s="7">
        <f t="shared" si="57"/>
        <v>1.2918227619170651E-4</v>
      </c>
      <c r="G541" s="7">
        <f t="shared" si="59"/>
        <v>1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5</v>
      </c>
      <c r="E542" s="7" t="str">
        <f t="shared" si="56"/>
        <v/>
      </c>
      <c r="F542" s="7">
        <f t="shared" si="57"/>
        <v>3.2295569047926625E-4</v>
      </c>
      <c r="G542" s="7">
        <f t="shared" si="59"/>
        <v>1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8</v>
      </c>
      <c r="D543" s="6">
        <v>1</v>
      </c>
      <c r="E543" s="7">
        <f t="shared" si="56"/>
        <v>5.3379595649562955E-4</v>
      </c>
      <c r="F543" s="7">
        <f t="shared" si="57"/>
        <v>6.4591138095853253E-5</v>
      </c>
      <c r="G543" s="7">
        <f t="shared" si="59"/>
        <v>-0.875</v>
      </c>
      <c r="H543" s="14">
        <f t="shared" si="58"/>
        <v>-4.6707146193367588E-4</v>
      </c>
    </row>
    <row r="544" spans="1:8" ht="25.5" x14ac:dyDescent="0.2">
      <c r="A544" s="26"/>
      <c r="B544" s="28" t="s">
        <v>518</v>
      </c>
      <c r="C544" s="31">
        <v>1</v>
      </c>
      <c r="D544" s="6">
        <v>11</v>
      </c>
      <c r="E544" s="7">
        <f t="shared" si="56"/>
        <v>6.6724494561953694E-5</v>
      </c>
      <c r="F544" s="7">
        <f t="shared" si="57"/>
        <v>7.1050251905438574E-4</v>
      </c>
      <c r="G544" s="7">
        <f t="shared" si="59"/>
        <v>10</v>
      </c>
      <c r="H544" s="14">
        <f t="shared" si="58"/>
        <v>6.6724494561953688E-4</v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1</v>
      </c>
      <c r="D548" s="6">
        <v>1</v>
      </c>
      <c r="E548" s="7">
        <f t="shared" si="56"/>
        <v>6.6724494561953694E-5</v>
      </c>
      <c r="F548" s="7">
        <f t="shared" si="57"/>
        <v>6.4591138095853253E-5</v>
      </c>
      <c r="G548" s="7">
        <f t="shared" si="59"/>
        <v>0</v>
      </c>
      <c r="H548" s="14">
        <f t="shared" si="58"/>
        <v>0</v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2</v>
      </c>
      <c r="D550" s="6">
        <v>0</v>
      </c>
      <c r="E550" s="7">
        <f t="shared" si="56"/>
        <v>1.3344898912390739E-4</v>
      </c>
      <c r="F550" s="7" t="str">
        <f t="shared" si="57"/>
        <v/>
      </c>
      <c r="G550" s="7">
        <f t="shared" si="59"/>
        <v>-1</v>
      </c>
      <c r="H550" s="14">
        <f t="shared" si="58"/>
        <v>-1.3344898912390739E-4</v>
      </c>
    </row>
    <row r="551" spans="1:8" ht="25.5" x14ac:dyDescent="0.2">
      <c r="A551" s="26"/>
      <c r="B551" s="28" t="s">
        <v>525</v>
      </c>
      <c r="C551" s="31">
        <v>0</v>
      </c>
      <c r="D551" s="6">
        <v>1</v>
      </c>
      <c r="E551" s="7" t="str">
        <f t="shared" si="56"/>
        <v/>
      </c>
      <c r="F551" s="7">
        <f t="shared" si="57"/>
        <v>6.4591138095853253E-5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133</v>
      </c>
      <c r="D552" s="6">
        <v>110</v>
      </c>
      <c r="E552" s="7">
        <f t="shared" si="56"/>
        <v>8.874357776739842E-3</v>
      </c>
      <c r="F552" s="7">
        <f t="shared" si="57"/>
        <v>7.1050251905438577E-3</v>
      </c>
      <c r="G552" s="7">
        <f t="shared" si="59"/>
        <v>-0.17293233082706766</v>
      </c>
      <c r="H552" s="14">
        <f t="shared" si="58"/>
        <v>-1.534663374924935E-3</v>
      </c>
    </row>
    <row r="553" spans="1:8" x14ac:dyDescent="0.2">
      <c r="A553" s="26"/>
      <c r="B553" s="28" t="s">
        <v>527</v>
      </c>
      <c r="C553" s="31">
        <v>1</v>
      </c>
      <c r="D553" s="6">
        <v>2</v>
      </c>
      <c r="E553" s="7">
        <f t="shared" si="56"/>
        <v>6.6724494561953694E-5</v>
      </c>
      <c r="F553" s="7">
        <f t="shared" si="57"/>
        <v>1.2918227619170651E-4</v>
      </c>
      <c r="G553" s="7">
        <f t="shared" si="59"/>
        <v>1</v>
      </c>
      <c r="H553" s="14">
        <f t="shared" si="58"/>
        <v>6.6724494561953694E-5</v>
      </c>
    </row>
    <row r="554" spans="1:8" x14ac:dyDescent="0.2">
      <c r="A554" s="26"/>
      <c r="B554" s="28" t="s">
        <v>528</v>
      </c>
      <c r="C554" s="31">
        <v>2</v>
      </c>
      <c r="D554" s="6">
        <v>5</v>
      </c>
      <c r="E554" s="7">
        <f t="shared" ref="E554:E595" si="60">+IF(C554=0,"",C554/C$362)</f>
        <v>1.3344898912390739E-4</v>
      </c>
      <c r="F554" s="7">
        <f t="shared" ref="F554:F595" si="61">+IF(D554=0,"",D554/D$362)</f>
        <v>3.2295569047926625E-4</v>
      </c>
      <c r="G554" s="7">
        <f t="shared" si="59"/>
        <v>1.5</v>
      </c>
      <c r="H554" s="14">
        <f t="shared" ref="H554:H595" si="62">+IF(OR(AND(E554=""),(G554="")),"",E554*G554)</f>
        <v>2.0017348368586108E-4</v>
      </c>
    </row>
    <row r="555" spans="1:8" x14ac:dyDescent="0.2">
      <c r="A555" s="26"/>
      <c r="B555" s="28" t="s">
        <v>529</v>
      </c>
      <c r="C555" s="31">
        <v>41</v>
      </c>
      <c r="D555" s="6">
        <v>65</v>
      </c>
      <c r="E555" s="7">
        <f t="shared" si="60"/>
        <v>2.7357042770401016E-3</v>
      </c>
      <c r="F555" s="7">
        <f t="shared" si="61"/>
        <v>4.1984239762304608E-3</v>
      </c>
      <c r="G555" s="7">
        <f t="shared" ref="G555:G595" si="63">+IF(AND(C555=0,D555=0)," ",IF(C555=0,1,IF(D555=0,-1,(D555-C555)/C555)))</f>
        <v>0.58536585365853655</v>
      </c>
      <c r="H555" s="14">
        <f t="shared" si="62"/>
        <v>1.6013878694868886E-3</v>
      </c>
    </row>
    <row r="556" spans="1:8" ht="25.5" x14ac:dyDescent="0.2">
      <c r="A556" s="26"/>
      <c r="B556" s="28" t="s">
        <v>530</v>
      </c>
      <c r="C556" s="31">
        <v>1</v>
      </c>
      <c r="D556" s="6">
        <v>0</v>
      </c>
      <c r="E556" s="7">
        <f t="shared" si="60"/>
        <v>6.6724494561953694E-5</v>
      </c>
      <c r="F556" s="7" t="str">
        <f t="shared" si="61"/>
        <v/>
      </c>
      <c r="G556" s="7">
        <f t="shared" si="63"/>
        <v>-1</v>
      </c>
      <c r="H556" s="14">
        <f t="shared" si="62"/>
        <v>-6.6724494561953694E-5</v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244</v>
      </c>
      <c r="D558" s="6">
        <v>156</v>
      </c>
      <c r="E558" s="7">
        <f t="shared" si="60"/>
        <v>1.6280776673116702E-2</v>
      </c>
      <c r="F558" s="7">
        <f t="shared" si="61"/>
        <v>1.0076217542953106E-2</v>
      </c>
      <c r="G558" s="7">
        <f t="shared" si="63"/>
        <v>-0.36065573770491804</v>
      </c>
      <c r="H558" s="14">
        <f t="shared" si="62"/>
        <v>-5.8717555214519252E-3</v>
      </c>
    </row>
    <row r="559" spans="1:8" x14ac:dyDescent="0.2">
      <c r="A559" s="26"/>
      <c r="B559" s="28" t="s">
        <v>533</v>
      </c>
      <c r="C559" s="31">
        <v>55</v>
      </c>
      <c r="D559" s="6">
        <v>122</v>
      </c>
      <c r="E559" s="7">
        <f t="shared" si="60"/>
        <v>3.669847200907453E-3</v>
      </c>
      <c r="F559" s="7">
        <f t="shared" si="61"/>
        <v>7.8801188476940957E-3</v>
      </c>
      <c r="G559" s="7">
        <f t="shared" si="63"/>
        <v>1.2181818181818183</v>
      </c>
      <c r="H559" s="14">
        <f t="shared" si="62"/>
        <v>4.4705411356508974E-3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1</v>
      </c>
      <c r="D561" s="6">
        <v>4</v>
      </c>
      <c r="E561" s="7">
        <f t="shared" si="60"/>
        <v>6.6724494561953694E-5</v>
      </c>
      <c r="F561" s="7">
        <f t="shared" si="61"/>
        <v>2.5836455238341301E-4</v>
      </c>
      <c r="G561" s="7">
        <f t="shared" si="63"/>
        <v>3</v>
      </c>
      <c r="H561" s="14">
        <f t="shared" si="62"/>
        <v>2.0017348368586108E-4</v>
      </c>
    </row>
    <row r="562" spans="1:8" x14ac:dyDescent="0.2">
      <c r="A562" s="26"/>
      <c r="B562" s="28" t="s">
        <v>536</v>
      </c>
      <c r="C562" s="31">
        <v>3</v>
      </c>
      <c r="D562" s="6">
        <v>10</v>
      </c>
      <c r="E562" s="7">
        <f t="shared" si="60"/>
        <v>2.0017348368586108E-4</v>
      </c>
      <c r="F562" s="7">
        <f t="shared" si="61"/>
        <v>6.459113809585325E-4</v>
      </c>
      <c r="G562" s="7">
        <f t="shared" si="63"/>
        <v>2.3333333333333335</v>
      </c>
      <c r="H562" s="14">
        <f t="shared" si="62"/>
        <v>4.6707146193367588E-4</v>
      </c>
    </row>
    <row r="563" spans="1:8" x14ac:dyDescent="0.2">
      <c r="A563" s="26"/>
      <c r="B563" s="28" t="s">
        <v>537</v>
      </c>
      <c r="C563" s="31">
        <v>0</v>
      </c>
      <c r="D563" s="6">
        <v>3</v>
      </c>
      <c r="E563" s="7" t="str">
        <f t="shared" si="60"/>
        <v/>
      </c>
      <c r="F563" s="7">
        <f t="shared" si="61"/>
        <v>1.9377341428755975E-4</v>
      </c>
      <c r="G563" s="7">
        <f t="shared" si="63"/>
        <v>1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3</v>
      </c>
      <c r="D564" s="6">
        <v>6</v>
      </c>
      <c r="E564" s="7">
        <f t="shared" si="60"/>
        <v>2.0017348368586108E-4</v>
      </c>
      <c r="F564" s="7">
        <f t="shared" si="61"/>
        <v>3.8754682857511949E-4</v>
      </c>
      <c r="G564" s="7">
        <f t="shared" si="63"/>
        <v>1</v>
      </c>
      <c r="H564" s="14">
        <f t="shared" si="62"/>
        <v>2.0017348368586108E-4</v>
      </c>
    </row>
    <row r="565" spans="1:8" x14ac:dyDescent="0.2">
      <c r="A565" s="26"/>
      <c r="B565" s="28" t="s">
        <v>539</v>
      </c>
      <c r="C565" s="31">
        <v>0</v>
      </c>
      <c r="D565" s="6">
        <v>1</v>
      </c>
      <c r="E565" s="7" t="str">
        <f t="shared" si="60"/>
        <v/>
      </c>
      <c r="F565" s="7">
        <f t="shared" si="61"/>
        <v>6.4591138095853253E-5</v>
      </c>
      <c r="G565" s="7">
        <f t="shared" si="63"/>
        <v>1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1</v>
      </c>
      <c r="E566" s="7" t="str">
        <f t="shared" si="60"/>
        <v/>
      </c>
      <c r="F566" s="7">
        <f t="shared" si="61"/>
        <v>6.4591138095853253E-5</v>
      </c>
      <c r="G566" s="7">
        <f t="shared" si="63"/>
        <v>1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4</v>
      </c>
      <c r="E567" s="7" t="str">
        <f t="shared" si="60"/>
        <v/>
      </c>
      <c r="F567" s="7">
        <f t="shared" si="61"/>
        <v>2.5836455238341301E-4</v>
      </c>
      <c r="G567" s="7">
        <f t="shared" si="63"/>
        <v>1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37</v>
      </c>
      <c r="D568" s="6">
        <v>30</v>
      </c>
      <c r="E568" s="7">
        <f t="shared" si="60"/>
        <v>2.4688062987922865E-3</v>
      </c>
      <c r="F568" s="7">
        <f t="shared" si="61"/>
        <v>1.9377341428755974E-3</v>
      </c>
      <c r="G568" s="7">
        <f t="shared" si="63"/>
        <v>-0.1891891891891892</v>
      </c>
      <c r="H568" s="14">
        <f t="shared" si="62"/>
        <v>-4.6707146193367588E-4</v>
      </c>
    </row>
    <row r="569" spans="1:8" ht="25.5" x14ac:dyDescent="0.2">
      <c r="A569" s="26"/>
      <c r="B569" s="28" t="s">
        <v>543</v>
      </c>
      <c r="C569" s="31">
        <v>4</v>
      </c>
      <c r="D569" s="6">
        <v>8</v>
      </c>
      <c r="E569" s="7">
        <f t="shared" si="60"/>
        <v>2.6689797824781477E-4</v>
      </c>
      <c r="F569" s="7">
        <f t="shared" si="61"/>
        <v>5.1672910476682603E-4</v>
      </c>
      <c r="G569" s="7">
        <f t="shared" si="63"/>
        <v>1</v>
      </c>
      <c r="H569" s="14">
        <f t="shared" si="62"/>
        <v>2.6689797824781477E-4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31</v>
      </c>
      <c r="D571" s="6">
        <v>56</v>
      </c>
      <c r="E571" s="7">
        <f t="shared" si="60"/>
        <v>2.0684593314205645E-3</v>
      </c>
      <c r="F571" s="7">
        <f t="shared" si="61"/>
        <v>3.6171037333677819E-3</v>
      </c>
      <c r="G571" s="7">
        <f t="shared" si="63"/>
        <v>0.80645161290322576</v>
      </c>
      <c r="H571" s="14">
        <f t="shared" si="62"/>
        <v>1.6681123640488423E-3</v>
      </c>
    </row>
    <row r="572" spans="1:8" ht="25.5" x14ac:dyDescent="0.2">
      <c r="A572" s="26"/>
      <c r="B572" s="28" t="s">
        <v>546</v>
      </c>
      <c r="C572" s="31">
        <v>3</v>
      </c>
      <c r="D572" s="6">
        <v>20</v>
      </c>
      <c r="E572" s="7">
        <f t="shared" si="60"/>
        <v>2.0017348368586108E-4</v>
      </c>
      <c r="F572" s="7">
        <f t="shared" si="61"/>
        <v>1.291822761917065E-3</v>
      </c>
      <c r="G572" s="7">
        <f t="shared" si="63"/>
        <v>5.666666666666667</v>
      </c>
      <c r="H572" s="14">
        <f t="shared" si="62"/>
        <v>1.1343164075532128E-3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165</v>
      </c>
      <c r="D574" s="6">
        <v>266</v>
      </c>
      <c r="E574" s="7">
        <f t="shared" si="60"/>
        <v>1.1009541602722359E-2</v>
      </c>
      <c r="F574" s="7">
        <f t="shared" si="61"/>
        <v>1.7181242733496964E-2</v>
      </c>
      <c r="G574" s="7">
        <f t="shared" si="63"/>
        <v>0.61212121212121207</v>
      </c>
      <c r="H574" s="14">
        <f t="shared" si="62"/>
        <v>6.739173950757322E-3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5</v>
      </c>
      <c r="D576" s="6">
        <v>27</v>
      </c>
      <c r="E576" s="7">
        <f t="shared" si="60"/>
        <v>3.3362247280976844E-4</v>
      </c>
      <c r="F576" s="7">
        <f t="shared" si="61"/>
        <v>1.7439607285880377E-3</v>
      </c>
      <c r="G576" s="7">
        <f t="shared" si="63"/>
        <v>4.4000000000000004</v>
      </c>
      <c r="H576" s="14">
        <f t="shared" si="62"/>
        <v>1.4679388803629813E-3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186</v>
      </c>
      <c r="D579" s="6">
        <v>253</v>
      </c>
      <c r="E579" s="7">
        <f t="shared" si="60"/>
        <v>1.2410755988523387E-2</v>
      </c>
      <c r="F579" s="7">
        <f t="shared" si="61"/>
        <v>1.6341557938250872E-2</v>
      </c>
      <c r="G579" s="7">
        <f t="shared" si="63"/>
        <v>0.36021505376344087</v>
      </c>
      <c r="H579" s="14">
        <f t="shared" si="62"/>
        <v>4.4705411356508974E-3</v>
      </c>
    </row>
    <row r="580" spans="1:8" ht="25.5" x14ac:dyDescent="0.2">
      <c r="A580" s="26"/>
      <c r="B580" s="28" t="s">
        <v>554</v>
      </c>
      <c r="C580" s="31">
        <v>394</v>
      </c>
      <c r="D580" s="6">
        <v>23</v>
      </c>
      <c r="E580" s="7">
        <f t="shared" si="60"/>
        <v>2.6289450857409757E-2</v>
      </c>
      <c r="F580" s="7">
        <f t="shared" si="61"/>
        <v>1.4855961762046247E-3</v>
      </c>
      <c r="G580" s="7">
        <f t="shared" si="63"/>
        <v>-0.94162436548223349</v>
      </c>
      <c r="H580" s="14">
        <f t="shared" si="62"/>
        <v>-2.475478748248482E-2</v>
      </c>
    </row>
    <row r="581" spans="1:8" x14ac:dyDescent="0.2">
      <c r="A581" s="26"/>
      <c r="B581" s="28" t="s">
        <v>555</v>
      </c>
      <c r="C581" s="31">
        <v>224</v>
      </c>
      <c r="D581" s="6">
        <v>189</v>
      </c>
      <c r="E581" s="7">
        <f t="shared" si="60"/>
        <v>1.4946286781877626E-2</v>
      </c>
      <c r="F581" s="7">
        <f t="shared" si="61"/>
        <v>1.2207725100116263E-2</v>
      </c>
      <c r="G581" s="7">
        <f t="shared" si="63"/>
        <v>-0.15625</v>
      </c>
      <c r="H581" s="14">
        <f t="shared" si="62"/>
        <v>-2.3353573096683792E-3</v>
      </c>
    </row>
    <row r="582" spans="1:8" x14ac:dyDescent="0.2">
      <c r="A582" s="26"/>
      <c r="B582" s="28" t="s">
        <v>556</v>
      </c>
      <c r="C582" s="31">
        <v>10</v>
      </c>
      <c r="D582" s="6">
        <v>10</v>
      </c>
      <c r="E582" s="7">
        <f t="shared" si="60"/>
        <v>6.6724494561953688E-4</v>
      </c>
      <c r="F582" s="7">
        <f t="shared" si="61"/>
        <v>6.459113809585325E-4</v>
      </c>
      <c r="G582" s="7">
        <f t="shared" si="63"/>
        <v>0</v>
      </c>
      <c r="H582" s="14">
        <f t="shared" si="62"/>
        <v>0</v>
      </c>
    </row>
    <row r="583" spans="1:8" x14ac:dyDescent="0.2">
      <c r="A583" s="26"/>
      <c r="B583" s="28" t="s">
        <v>557</v>
      </c>
      <c r="C583" s="31">
        <v>14</v>
      </c>
      <c r="D583" s="6">
        <v>6</v>
      </c>
      <c r="E583" s="7">
        <f t="shared" si="60"/>
        <v>9.3414292386735165E-4</v>
      </c>
      <c r="F583" s="7">
        <f t="shared" si="61"/>
        <v>3.8754682857511949E-4</v>
      </c>
      <c r="G583" s="7">
        <f t="shared" si="63"/>
        <v>-0.5714285714285714</v>
      </c>
      <c r="H583" s="14">
        <f t="shared" si="62"/>
        <v>-5.3379595649562944E-4</v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14</v>
      </c>
      <c r="D585" s="6">
        <v>5</v>
      </c>
      <c r="E585" s="7">
        <f t="shared" si="60"/>
        <v>9.3414292386735165E-4</v>
      </c>
      <c r="F585" s="7">
        <f t="shared" si="61"/>
        <v>3.2295569047926625E-4</v>
      </c>
      <c r="G585" s="7">
        <f t="shared" si="63"/>
        <v>-0.6428571428571429</v>
      </c>
      <c r="H585" s="14">
        <f t="shared" si="62"/>
        <v>-6.0052045105758321E-4</v>
      </c>
    </row>
    <row r="586" spans="1:8" x14ac:dyDescent="0.2">
      <c r="A586" s="26"/>
      <c r="B586" s="28" t="s">
        <v>560</v>
      </c>
      <c r="C586" s="31">
        <v>11</v>
      </c>
      <c r="D586" s="6">
        <v>0</v>
      </c>
      <c r="E586" s="7">
        <f t="shared" si="60"/>
        <v>7.3396944018149066E-4</v>
      </c>
      <c r="F586" s="7" t="str">
        <f t="shared" si="61"/>
        <v/>
      </c>
      <c r="G586" s="7">
        <f t="shared" si="63"/>
        <v>-1</v>
      </c>
      <c r="H586" s="14">
        <f t="shared" si="62"/>
        <v>-7.3396944018149066E-4</v>
      </c>
    </row>
    <row r="587" spans="1:8" x14ac:dyDescent="0.2">
      <c r="A587" s="26"/>
      <c r="B587" s="28" t="s">
        <v>561</v>
      </c>
      <c r="C587" s="31">
        <v>1</v>
      </c>
      <c r="D587" s="6">
        <v>0</v>
      </c>
      <c r="E587" s="7">
        <f t="shared" si="60"/>
        <v>6.6724494561953694E-5</v>
      </c>
      <c r="F587" s="7" t="str">
        <f t="shared" si="61"/>
        <v/>
      </c>
      <c r="G587" s="7">
        <f t="shared" si="63"/>
        <v>-1</v>
      </c>
      <c r="H587" s="14">
        <f t="shared" si="62"/>
        <v>-6.6724494561953694E-5</v>
      </c>
    </row>
    <row r="588" spans="1:8" x14ac:dyDescent="0.2">
      <c r="A588" s="26"/>
      <c r="B588" s="28" t="s">
        <v>562</v>
      </c>
      <c r="C588" s="31">
        <v>73</v>
      </c>
      <c r="D588" s="6">
        <v>105</v>
      </c>
      <c r="E588" s="7">
        <f t="shared" si="60"/>
        <v>4.8708881030226194E-3</v>
      </c>
      <c r="F588" s="7">
        <f t="shared" si="61"/>
        <v>6.7820695000645912E-3</v>
      </c>
      <c r="G588" s="7">
        <f t="shared" si="63"/>
        <v>0.43835616438356162</v>
      </c>
      <c r="H588" s="14">
        <f t="shared" si="62"/>
        <v>2.1351838259825178E-3</v>
      </c>
    </row>
    <row r="589" spans="1:8" x14ac:dyDescent="0.2">
      <c r="A589" s="26"/>
      <c r="B589" s="28" t="s">
        <v>563</v>
      </c>
      <c r="C589" s="31">
        <v>97</v>
      </c>
      <c r="D589" s="6">
        <v>68</v>
      </c>
      <c r="E589" s="7">
        <f t="shared" si="60"/>
        <v>6.4722759725095082E-3</v>
      </c>
      <c r="F589" s="7">
        <f t="shared" si="61"/>
        <v>4.3921973905180212E-3</v>
      </c>
      <c r="G589" s="7">
        <f t="shared" si="63"/>
        <v>-0.29896907216494845</v>
      </c>
      <c r="H589" s="14">
        <f t="shared" si="62"/>
        <v>-1.935010342296657E-3</v>
      </c>
    </row>
    <row r="590" spans="1:8" ht="13.5" customHeight="1" x14ac:dyDescent="0.2">
      <c r="A590" s="26"/>
      <c r="B590" s="28" t="s">
        <v>564</v>
      </c>
      <c r="C590" s="31">
        <v>1</v>
      </c>
      <c r="D590" s="6">
        <v>2</v>
      </c>
      <c r="E590" s="7">
        <f t="shared" si="60"/>
        <v>6.6724494561953694E-5</v>
      </c>
      <c r="F590" s="7">
        <f t="shared" si="61"/>
        <v>1.2918227619170651E-4</v>
      </c>
      <c r="G590" s="7">
        <f t="shared" si="63"/>
        <v>1</v>
      </c>
      <c r="H590" s="14">
        <f t="shared" si="62"/>
        <v>6.6724494561953694E-5</v>
      </c>
    </row>
    <row r="591" spans="1:8" x14ac:dyDescent="0.2">
      <c r="A591" s="26"/>
      <c r="B591" s="28" t="s">
        <v>565</v>
      </c>
      <c r="C591" s="31">
        <v>11</v>
      </c>
      <c r="D591" s="6">
        <v>10</v>
      </c>
      <c r="E591" s="7">
        <f t="shared" si="60"/>
        <v>7.3396944018149066E-4</v>
      </c>
      <c r="F591" s="7">
        <f t="shared" si="61"/>
        <v>6.459113809585325E-4</v>
      </c>
      <c r="G591" s="7">
        <f t="shared" si="63"/>
        <v>-9.0909090909090912E-2</v>
      </c>
      <c r="H591" s="14">
        <f t="shared" si="62"/>
        <v>-6.6724494561953694E-5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1</v>
      </c>
      <c r="D593" s="6">
        <v>2</v>
      </c>
      <c r="E593" s="7">
        <f t="shared" si="60"/>
        <v>6.6724494561953694E-5</v>
      </c>
      <c r="F593" s="7">
        <f t="shared" si="61"/>
        <v>1.2918227619170651E-4</v>
      </c>
      <c r="G593" s="7">
        <f t="shared" si="63"/>
        <v>1</v>
      </c>
      <c r="H593" s="14">
        <f t="shared" si="62"/>
        <v>6.6724494561953694E-5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5</v>
      </c>
      <c r="D595" s="15">
        <v>3</v>
      </c>
      <c r="E595" s="16">
        <f t="shared" si="60"/>
        <v>3.3362247280976844E-4</v>
      </c>
      <c r="F595" s="16">
        <f t="shared" si="61"/>
        <v>1.9377341428755975E-4</v>
      </c>
      <c r="G595" s="16">
        <f t="shared" si="63"/>
        <v>-0.4</v>
      </c>
      <c r="H595" s="17">
        <f t="shared" si="62"/>
        <v>-1.3344898912390739E-4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4468</v>
      </c>
      <c r="D601" s="10">
        <f>SUM(D602:D629)</f>
        <v>4396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-1.611459265890779E-2</v>
      </c>
      <c r="H601" s="24">
        <f t="shared" ref="H601:H629" si="66">+IF(OR(AND(E601=""),(G601="")),"",E601*G601)</f>
        <v>-1.611459265890779E-2</v>
      </c>
    </row>
    <row r="602" spans="1:8" x14ac:dyDescent="0.2">
      <c r="A602" s="26"/>
      <c r="B602" s="27" t="s">
        <v>570</v>
      </c>
      <c r="C602" s="30">
        <v>10</v>
      </c>
      <c r="D602" s="11">
        <v>20</v>
      </c>
      <c r="E602" s="12">
        <f t="shared" si="64"/>
        <v>2.2381378692927483E-3</v>
      </c>
      <c r="F602" s="12">
        <f t="shared" si="65"/>
        <v>4.549590536851683E-3</v>
      </c>
      <c r="G602" s="12">
        <f t="shared" ref="G602:G629" si="67">+IF(AND(C602=0,D602=0)," ",IF(C602=0,1,IF(D602=0,-1,(D602-C602)/C602)))</f>
        <v>1</v>
      </c>
      <c r="H602" s="13">
        <f t="shared" si="66"/>
        <v>2.2381378692927483E-3</v>
      </c>
    </row>
    <row r="603" spans="1:8" x14ac:dyDescent="0.2">
      <c r="A603" s="26"/>
      <c r="B603" s="28" t="s">
        <v>571</v>
      </c>
      <c r="C603" s="31">
        <v>140</v>
      </c>
      <c r="D603" s="6">
        <v>140</v>
      </c>
      <c r="E603" s="7">
        <f t="shared" si="64"/>
        <v>3.133393017009848E-2</v>
      </c>
      <c r="F603" s="7">
        <f t="shared" si="65"/>
        <v>3.1847133757961783E-2</v>
      </c>
      <c r="G603" s="7">
        <f t="shared" si="67"/>
        <v>0</v>
      </c>
      <c r="H603" s="14">
        <f t="shared" si="66"/>
        <v>0</v>
      </c>
    </row>
    <row r="604" spans="1:8" ht="25.5" x14ac:dyDescent="0.2">
      <c r="A604" s="26"/>
      <c r="B604" s="28" t="s">
        <v>572</v>
      </c>
      <c r="C604" s="31">
        <v>237</v>
      </c>
      <c r="D604" s="6">
        <v>342</v>
      </c>
      <c r="E604" s="7">
        <f t="shared" si="64"/>
        <v>5.3043867502238135E-2</v>
      </c>
      <c r="F604" s="7">
        <f t="shared" si="65"/>
        <v>7.779799818016378E-2</v>
      </c>
      <c r="G604" s="7">
        <f t="shared" si="67"/>
        <v>0.44303797468354428</v>
      </c>
      <c r="H604" s="14">
        <f t="shared" si="66"/>
        <v>2.3500447627573855E-2</v>
      </c>
    </row>
    <row r="605" spans="1:8" x14ac:dyDescent="0.2">
      <c r="A605" s="26"/>
      <c r="B605" s="28" t="s">
        <v>573</v>
      </c>
      <c r="C605" s="31">
        <v>155</v>
      </c>
      <c r="D605" s="6">
        <v>223</v>
      </c>
      <c r="E605" s="7">
        <f t="shared" si="64"/>
        <v>3.4691136974037598E-2</v>
      </c>
      <c r="F605" s="7">
        <f t="shared" si="65"/>
        <v>5.072793448589627E-2</v>
      </c>
      <c r="G605" s="7">
        <f t="shared" si="67"/>
        <v>0.43870967741935485</v>
      </c>
      <c r="H605" s="14">
        <f t="shared" si="66"/>
        <v>1.5219337511190688E-2</v>
      </c>
    </row>
    <row r="606" spans="1:8" x14ac:dyDescent="0.2">
      <c r="A606" s="26"/>
      <c r="B606" s="28" t="s">
        <v>574</v>
      </c>
      <c r="C606" s="31">
        <v>202</v>
      </c>
      <c r="D606" s="6">
        <v>136</v>
      </c>
      <c r="E606" s="7">
        <f t="shared" si="64"/>
        <v>4.5210384959713516E-2</v>
      </c>
      <c r="F606" s="7">
        <f t="shared" si="65"/>
        <v>3.0937215650591446E-2</v>
      </c>
      <c r="G606" s="7">
        <f t="shared" si="67"/>
        <v>-0.32673267326732675</v>
      </c>
      <c r="H606" s="14">
        <f t="shared" si="66"/>
        <v>-1.477170993733214E-2</v>
      </c>
    </row>
    <row r="607" spans="1:8" x14ac:dyDescent="0.2">
      <c r="A607" s="26"/>
      <c r="B607" s="28" t="s">
        <v>575</v>
      </c>
      <c r="C607" s="31">
        <v>0</v>
      </c>
      <c r="D607" s="6">
        <v>19</v>
      </c>
      <c r="E607" s="7" t="str">
        <f t="shared" si="64"/>
        <v/>
      </c>
      <c r="F607" s="7">
        <f t="shared" si="65"/>
        <v>4.3221110100090995E-3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1</v>
      </c>
      <c r="D608" s="6">
        <v>4</v>
      </c>
      <c r="E608" s="7">
        <f t="shared" si="64"/>
        <v>2.2381378692927484E-4</v>
      </c>
      <c r="F608" s="7">
        <f t="shared" si="65"/>
        <v>9.099181073703367E-4</v>
      </c>
      <c r="G608" s="7">
        <f t="shared" si="67"/>
        <v>3</v>
      </c>
      <c r="H608" s="14">
        <f t="shared" si="66"/>
        <v>6.7144136078782458E-4</v>
      </c>
    </row>
    <row r="609" spans="1:8" x14ac:dyDescent="0.2">
      <c r="A609" s="26"/>
      <c r="B609" s="28" t="s">
        <v>577</v>
      </c>
      <c r="C609" s="31">
        <v>6</v>
      </c>
      <c r="D609" s="6">
        <v>12</v>
      </c>
      <c r="E609" s="7">
        <f t="shared" si="64"/>
        <v>1.3428827215756492E-3</v>
      </c>
      <c r="F609" s="7">
        <f t="shared" si="65"/>
        <v>2.7297543221110102E-3</v>
      </c>
      <c r="G609" s="7">
        <f t="shared" si="67"/>
        <v>1</v>
      </c>
      <c r="H609" s="14">
        <f t="shared" si="66"/>
        <v>1.3428827215756492E-3</v>
      </c>
    </row>
    <row r="610" spans="1:8" x14ac:dyDescent="0.2">
      <c r="A610" s="26"/>
      <c r="B610" s="28" t="s">
        <v>578</v>
      </c>
      <c r="C610" s="31">
        <v>1</v>
      </c>
      <c r="D610" s="6">
        <v>0</v>
      </c>
      <c r="E610" s="7">
        <f t="shared" si="64"/>
        <v>2.2381378692927484E-4</v>
      </c>
      <c r="F610" s="7" t="str">
        <f t="shared" si="65"/>
        <v/>
      </c>
      <c r="G610" s="7">
        <f t="shared" si="67"/>
        <v>-1</v>
      </c>
      <c r="H610" s="14">
        <f t="shared" si="66"/>
        <v>-2.2381378692927484E-4</v>
      </c>
    </row>
    <row r="611" spans="1:8" x14ac:dyDescent="0.2">
      <c r="A611" s="26"/>
      <c r="B611" s="28" t="s">
        <v>579</v>
      </c>
      <c r="C611" s="31">
        <v>20</v>
      </c>
      <c r="D611" s="6">
        <v>11</v>
      </c>
      <c r="E611" s="7">
        <f t="shared" si="64"/>
        <v>4.4762757385854966E-3</v>
      </c>
      <c r="F611" s="7">
        <f t="shared" si="65"/>
        <v>2.5022747952684258E-3</v>
      </c>
      <c r="G611" s="7">
        <f t="shared" si="67"/>
        <v>-0.45</v>
      </c>
      <c r="H611" s="14">
        <f t="shared" si="66"/>
        <v>-2.0143240823634737E-3</v>
      </c>
    </row>
    <row r="612" spans="1:8" x14ac:dyDescent="0.2">
      <c r="A612" s="26"/>
      <c r="B612" s="28" t="s">
        <v>580</v>
      </c>
      <c r="C612" s="31">
        <v>39</v>
      </c>
      <c r="D612" s="6">
        <v>40</v>
      </c>
      <c r="E612" s="7">
        <f t="shared" si="64"/>
        <v>8.7287376902417183E-3</v>
      </c>
      <c r="F612" s="7">
        <f t="shared" si="65"/>
        <v>9.0991810737033659E-3</v>
      </c>
      <c r="G612" s="7">
        <f t="shared" si="67"/>
        <v>2.564102564102564E-2</v>
      </c>
      <c r="H612" s="14">
        <f t="shared" si="66"/>
        <v>2.2381378692927482E-4</v>
      </c>
    </row>
    <row r="613" spans="1:8" x14ac:dyDescent="0.2">
      <c r="A613" s="26"/>
      <c r="B613" s="28" t="s">
        <v>581</v>
      </c>
      <c r="C613" s="31">
        <v>0</v>
      </c>
      <c r="D613" s="6">
        <v>12</v>
      </c>
      <c r="E613" s="7" t="str">
        <f t="shared" si="64"/>
        <v/>
      </c>
      <c r="F613" s="7">
        <f t="shared" si="65"/>
        <v>2.7297543221110102E-3</v>
      </c>
      <c r="G613" s="7">
        <f t="shared" si="67"/>
        <v>1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35</v>
      </c>
      <c r="D614" s="6">
        <v>46</v>
      </c>
      <c r="E614" s="7">
        <f t="shared" si="64"/>
        <v>7.83348254252462E-3</v>
      </c>
      <c r="F614" s="7">
        <f t="shared" si="65"/>
        <v>1.0464058234758872E-2</v>
      </c>
      <c r="G614" s="7">
        <f t="shared" si="67"/>
        <v>0.31428571428571428</v>
      </c>
      <c r="H614" s="14">
        <f t="shared" si="66"/>
        <v>2.4619516562220233E-3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1755</v>
      </c>
      <c r="D616" s="6">
        <v>1492</v>
      </c>
      <c r="E616" s="7">
        <f t="shared" si="64"/>
        <v>0.39279319606087737</v>
      </c>
      <c r="F616" s="7">
        <f t="shared" si="65"/>
        <v>0.33939945404913557</v>
      </c>
      <c r="G616" s="7">
        <f t="shared" si="67"/>
        <v>-0.14985754985754987</v>
      </c>
      <c r="H616" s="14">
        <f t="shared" si="66"/>
        <v>-5.8863025962399292E-2</v>
      </c>
    </row>
    <row r="617" spans="1:8" x14ac:dyDescent="0.2">
      <c r="A617" s="26"/>
      <c r="B617" s="28" t="s">
        <v>585</v>
      </c>
      <c r="C617" s="31">
        <v>24</v>
      </c>
      <c r="D617" s="6">
        <v>103</v>
      </c>
      <c r="E617" s="7">
        <f t="shared" si="64"/>
        <v>5.3715308863025966E-3</v>
      </c>
      <c r="F617" s="7">
        <f t="shared" si="65"/>
        <v>2.343039126478617E-2</v>
      </c>
      <c r="G617" s="7">
        <f t="shared" si="67"/>
        <v>3.2916666666666665</v>
      </c>
      <c r="H617" s="14">
        <f t="shared" si="66"/>
        <v>1.7681289167412712E-2</v>
      </c>
    </row>
    <row r="618" spans="1:8" x14ac:dyDescent="0.2">
      <c r="A618" s="26"/>
      <c r="B618" s="28" t="s">
        <v>586</v>
      </c>
      <c r="C618" s="31">
        <v>51</v>
      </c>
      <c r="D618" s="6">
        <v>67</v>
      </c>
      <c r="E618" s="7">
        <f t="shared" si="64"/>
        <v>1.1414503133393017E-2</v>
      </c>
      <c r="F618" s="7">
        <f t="shared" si="65"/>
        <v>1.5241128298453139E-2</v>
      </c>
      <c r="G618" s="7">
        <f t="shared" si="67"/>
        <v>0.31372549019607843</v>
      </c>
      <c r="H618" s="14">
        <f t="shared" si="66"/>
        <v>3.5810205908683975E-3</v>
      </c>
    </row>
    <row r="619" spans="1:8" x14ac:dyDescent="0.2">
      <c r="A619" s="26"/>
      <c r="B619" s="28" t="s">
        <v>587</v>
      </c>
      <c r="C619" s="31">
        <v>1330</v>
      </c>
      <c r="D619" s="6">
        <v>1069</v>
      </c>
      <c r="E619" s="7">
        <f t="shared" si="64"/>
        <v>0.29767233661593556</v>
      </c>
      <c r="F619" s="7">
        <f t="shared" si="65"/>
        <v>0.24317561419472247</v>
      </c>
      <c r="G619" s="7">
        <f t="shared" si="67"/>
        <v>-0.19624060150375941</v>
      </c>
      <c r="H619" s="14">
        <f t="shared" si="66"/>
        <v>-5.8415398388540742E-2</v>
      </c>
    </row>
    <row r="620" spans="1:8" x14ac:dyDescent="0.2">
      <c r="A620" s="26"/>
      <c r="B620" s="28" t="s">
        <v>588</v>
      </c>
      <c r="C620" s="31">
        <v>67</v>
      </c>
      <c r="D620" s="6">
        <v>120</v>
      </c>
      <c r="E620" s="7">
        <f t="shared" si="64"/>
        <v>1.4995523724261415E-2</v>
      </c>
      <c r="F620" s="7">
        <f t="shared" si="65"/>
        <v>2.7297543221110099E-2</v>
      </c>
      <c r="G620" s="7">
        <f t="shared" si="67"/>
        <v>0.79104477611940294</v>
      </c>
      <c r="H620" s="14">
        <f t="shared" si="66"/>
        <v>1.1862130707251567E-2</v>
      </c>
    </row>
    <row r="621" spans="1:8" x14ac:dyDescent="0.2">
      <c r="A621" s="26"/>
      <c r="B621" s="28" t="s">
        <v>589</v>
      </c>
      <c r="C621" s="31">
        <v>11</v>
      </c>
      <c r="D621" s="6">
        <v>25</v>
      </c>
      <c r="E621" s="7">
        <f t="shared" si="64"/>
        <v>2.4619516562220233E-3</v>
      </c>
      <c r="F621" s="7">
        <f t="shared" si="65"/>
        <v>5.6869881710646039E-3</v>
      </c>
      <c r="G621" s="7">
        <f t="shared" si="67"/>
        <v>1.2727272727272727</v>
      </c>
      <c r="H621" s="14">
        <f t="shared" si="66"/>
        <v>3.1333930170098479E-3</v>
      </c>
    </row>
    <row r="622" spans="1:8" x14ac:dyDescent="0.2">
      <c r="A622" s="26"/>
      <c r="B622" s="28" t="s">
        <v>590</v>
      </c>
      <c r="C622" s="31">
        <v>22</v>
      </c>
      <c r="D622" s="6">
        <v>16</v>
      </c>
      <c r="E622" s="7">
        <f t="shared" si="64"/>
        <v>4.9239033124440466E-3</v>
      </c>
      <c r="F622" s="7">
        <f t="shared" si="65"/>
        <v>3.6396724294813468E-3</v>
      </c>
      <c r="G622" s="7">
        <f t="shared" si="67"/>
        <v>-0.27272727272727271</v>
      </c>
      <c r="H622" s="14">
        <f t="shared" si="66"/>
        <v>-1.3428827215756489E-3</v>
      </c>
    </row>
    <row r="623" spans="1:8" ht="25.5" x14ac:dyDescent="0.2">
      <c r="A623" s="26"/>
      <c r="B623" s="28" t="s">
        <v>591</v>
      </c>
      <c r="C623" s="31">
        <v>20</v>
      </c>
      <c r="D623" s="6">
        <v>19</v>
      </c>
      <c r="E623" s="7">
        <f t="shared" si="64"/>
        <v>4.4762757385854966E-3</v>
      </c>
      <c r="F623" s="7">
        <f t="shared" si="65"/>
        <v>4.3221110100090995E-3</v>
      </c>
      <c r="G623" s="7">
        <f t="shared" si="67"/>
        <v>-0.05</v>
      </c>
      <c r="H623" s="14">
        <f t="shared" si="66"/>
        <v>-2.2381378692927484E-4</v>
      </c>
    </row>
    <row r="624" spans="1:8" ht="25.5" x14ac:dyDescent="0.2">
      <c r="A624" s="26"/>
      <c r="B624" s="28" t="s">
        <v>592</v>
      </c>
      <c r="C624" s="31">
        <v>9</v>
      </c>
      <c r="D624" s="6">
        <v>2</v>
      </c>
      <c r="E624" s="7">
        <f t="shared" si="64"/>
        <v>2.0143240823634737E-3</v>
      </c>
      <c r="F624" s="7">
        <f t="shared" si="65"/>
        <v>4.5495905368516835E-4</v>
      </c>
      <c r="G624" s="7">
        <f t="shared" si="67"/>
        <v>-0.77777777777777779</v>
      </c>
      <c r="H624" s="14">
        <f t="shared" si="66"/>
        <v>-1.5666965085049239E-3</v>
      </c>
    </row>
    <row r="625" spans="1:8" x14ac:dyDescent="0.2">
      <c r="A625" s="26"/>
      <c r="B625" s="28" t="s">
        <v>593</v>
      </c>
      <c r="C625" s="31">
        <v>167</v>
      </c>
      <c r="D625" s="6">
        <v>265</v>
      </c>
      <c r="E625" s="7">
        <f t="shared" si="64"/>
        <v>3.7376902417188898E-2</v>
      </c>
      <c r="F625" s="7">
        <f t="shared" si="65"/>
        <v>6.0282074613284803E-2</v>
      </c>
      <c r="G625" s="7">
        <f t="shared" si="67"/>
        <v>0.58682634730538918</v>
      </c>
      <c r="H625" s="14">
        <f t="shared" si="66"/>
        <v>2.1933751119068933E-2</v>
      </c>
    </row>
    <row r="626" spans="1:8" x14ac:dyDescent="0.2">
      <c r="A626" s="26"/>
      <c r="B626" s="28" t="s">
        <v>594</v>
      </c>
      <c r="C626" s="31">
        <v>21</v>
      </c>
      <c r="D626" s="6">
        <v>2</v>
      </c>
      <c r="E626" s="7">
        <f t="shared" si="64"/>
        <v>4.7000895255147716E-3</v>
      </c>
      <c r="F626" s="7">
        <f t="shared" si="65"/>
        <v>4.5495905368516835E-4</v>
      </c>
      <c r="G626" s="7">
        <f t="shared" si="67"/>
        <v>-0.90476190476190477</v>
      </c>
      <c r="H626" s="14">
        <f t="shared" si="66"/>
        <v>-4.2524619516562216E-3</v>
      </c>
    </row>
    <row r="627" spans="1:8" ht="25.5" x14ac:dyDescent="0.2">
      <c r="A627" s="26"/>
      <c r="B627" s="28" t="s">
        <v>595</v>
      </c>
      <c r="C627" s="31">
        <v>0</v>
      </c>
      <c r="D627" s="6">
        <v>4</v>
      </c>
      <c r="E627" s="7" t="str">
        <f t="shared" si="64"/>
        <v/>
      </c>
      <c r="F627" s="7">
        <f t="shared" si="65"/>
        <v>9.099181073703367E-4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14</v>
      </c>
      <c r="D628" s="6">
        <v>28</v>
      </c>
      <c r="E628" s="7">
        <f t="shared" si="64"/>
        <v>3.1333930170098479E-3</v>
      </c>
      <c r="F628" s="7">
        <f t="shared" si="65"/>
        <v>6.369426751592357E-3</v>
      </c>
      <c r="G628" s="7">
        <f t="shared" si="67"/>
        <v>1</v>
      </c>
      <c r="H628" s="14">
        <f t="shared" si="66"/>
        <v>3.1333930170098479E-3</v>
      </c>
    </row>
    <row r="629" spans="1:8" ht="26.25" thickBot="1" x14ac:dyDescent="0.25">
      <c r="A629" s="26"/>
      <c r="B629" s="29" t="s">
        <v>597</v>
      </c>
      <c r="C629" s="32">
        <v>131</v>
      </c>
      <c r="D629" s="15">
        <v>179</v>
      </c>
      <c r="E629" s="16">
        <f t="shared" si="64"/>
        <v>2.9319606087735005E-2</v>
      </c>
      <c r="F629" s="16">
        <f t="shared" si="65"/>
        <v>4.0718835304822565E-2</v>
      </c>
      <c r="G629" s="16">
        <f t="shared" si="67"/>
        <v>0.36641221374045801</v>
      </c>
      <c r="H629" s="17">
        <f t="shared" si="66"/>
        <v>1.0743061772605193E-2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600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601</v>
      </c>
      <c r="C8" s="10">
        <f>+C19+C76+C181+C362+C601</f>
        <v>47829</v>
      </c>
      <c r="D8" s="10">
        <f>+D19+D76+D181+D362+D601</f>
        <v>45335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-5.214409667774781E-2</v>
      </c>
      <c r="H8" s="24">
        <f t="shared" ref="H8:H13" si="1">+IF(OR(AND(E8=""),(G8="")),"",E8*G8)</f>
        <v>-5.214409667774781E-2</v>
      </c>
    </row>
    <row r="9" spans="1:8" x14ac:dyDescent="0.2">
      <c r="A9" s="26"/>
      <c r="B9" s="21" t="s">
        <v>6</v>
      </c>
      <c r="C9" s="18">
        <f>+C19</f>
        <v>429</v>
      </c>
      <c r="D9" s="11">
        <f>+D19</f>
        <v>930</v>
      </c>
      <c r="E9" s="12">
        <f t="shared" ref="E9:F13" si="2">+C9/C$8</f>
        <v>8.9694536787304768E-3</v>
      </c>
      <c r="F9" s="12">
        <f t="shared" si="2"/>
        <v>2.0513951692952465E-2</v>
      </c>
      <c r="G9" s="12">
        <f t="shared" si="0"/>
        <v>1.1678321678321679</v>
      </c>
      <c r="H9" s="13">
        <f t="shared" si="1"/>
        <v>1.0474816533902026E-2</v>
      </c>
    </row>
    <row r="10" spans="1:8" x14ac:dyDescent="0.2">
      <c r="A10" s="26"/>
      <c r="B10" s="22" t="s">
        <v>7</v>
      </c>
      <c r="C10" s="19">
        <f>+C76</f>
        <v>4285</v>
      </c>
      <c r="D10" s="6">
        <f>+D76</f>
        <v>3052</v>
      </c>
      <c r="E10" s="7">
        <f t="shared" si="2"/>
        <v>8.9589997700140075E-2</v>
      </c>
      <c r="F10" s="7">
        <f t="shared" si="2"/>
        <v>6.7321054373000996E-2</v>
      </c>
      <c r="G10" s="7">
        <f t="shared" si="0"/>
        <v>-0.28774795799299885</v>
      </c>
      <c r="H10" s="14">
        <f t="shared" si="1"/>
        <v>-2.5779338894812771E-2</v>
      </c>
    </row>
    <row r="11" spans="1:8" ht="25.5" x14ac:dyDescent="0.2">
      <c r="A11" s="26"/>
      <c r="B11" s="22" t="s">
        <v>8</v>
      </c>
      <c r="C11" s="19">
        <f>+C181</f>
        <v>7902</v>
      </c>
      <c r="D11" s="6">
        <f>+D181</f>
        <v>5472</v>
      </c>
      <c r="E11" s="7">
        <f t="shared" si="2"/>
        <v>0.16521357335507747</v>
      </c>
      <c r="F11" s="7">
        <f t="shared" si="2"/>
        <v>0.12070144479982353</v>
      </c>
      <c r="G11" s="7">
        <f t="shared" si="0"/>
        <v>-0.30751708428246016</v>
      </c>
      <c r="H11" s="14">
        <f t="shared" si="1"/>
        <v>-5.0805996362039772E-2</v>
      </c>
    </row>
    <row r="12" spans="1:8" x14ac:dyDescent="0.2">
      <c r="A12" s="26"/>
      <c r="B12" s="22" t="s">
        <v>9</v>
      </c>
      <c r="C12" s="19">
        <f>+C362</f>
        <v>27616</v>
      </c>
      <c r="D12" s="6">
        <f>+D362</f>
        <v>27046</v>
      </c>
      <c r="E12" s="7">
        <f t="shared" si="2"/>
        <v>0.57739028622802069</v>
      </c>
      <c r="F12" s="7">
        <f t="shared" si="2"/>
        <v>0.59658100805117464</v>
      </c>
      <c r="G12" s="7">
        <f t="shared" si="0"/>
        <v>-2.0640208574739281E-2</v>
      </c>
      <c r="H12" s="14">
        <f t="shared" si="1"/>
        <v>-1.1917455936774761E-2</v>
      </c>
    </row>
    <row r="13" spans="1:8" ht="15.75" thickBot="1" x14ac:dyDescent="0.25">
      <c r="A13" s="26"/>
      <c r="B13" s="23" t="s">
        <v>10</v>
      </c>
      <c r="C13" s="20">
        <f>+C601</f>
        <v>7597</v>
      </c>
      <c r="D13" s="15">
        <f>+D601</f>
        <v>8835</v>
      </c>
      <c r="E13" s="16">
        <f t="shared" si="2"/>
        <v>0.15883668903803133</v>
      </c>
      <c r="F13" s="16">
        <f t="shared" si="2"/>
        <v>0.19488254108304842</v>
      </c>
      <c r="G13" s="16">
        <f t="shared" si="0"/>
        <v>0.16295906278794262</v>
      </c>
      <c r="H13" s="17">
        <f t="shared" si="1"/>
        <v>2.5883877981977464E-2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429</v>
      </c>
      <c r="D19" s="10">
        <f>SUM(D20:D70)</f>
        <v>930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1.1678321678321679</v>
      </c>
      <c r="H19" s="24">
        <f t="shared" ref="H19:H50" si="5">+IF(OR(AND(E19=""),(G19="")),"",E19*G19)</f>
        <v>1.1678321678321679</v>
      </c>
    </row>
    <row r="20" spans="1:8" x14ac:dyDescent="0.2">
      <c r="A20" s="26"/>
      <c r="B20" s="21" t="s">
        <v>12</v>
      </c>
      <c r="C20" s="18">
        <v>1</v>
      </c>
      <c r="D20" s="11">
        <v>0</v>
      </c>
      <c r="E20" s="12">
        <f t="shared" si="3"/>
        <v>2.331002331002331E-3</v>
      </c>
      <c r="F20" s="12" t="str">
        <f t="shared" si="4"/>
        <v/>
      </c>
      <c r="G20" s="12">
        <f t="shared" ref="G20:G51" si="6">+IF(AND(C20=0,D20=0)," ",IF(C20=0,1,IF(D20=0,-1,(D20-C20)/C20)))</f>
        <v>-1</v>
      </c>
      <c r="H20" s="13">
        <f t="shared" si="5"/>
        <v>-2.331002331002331E-3</v>
      </c>
    </row>
    <row r="21" spans="1:8" x14ac:dyDescent="0.2">
      <c r="A21" s="26"/>
      <c r="B21" s="22" t="s">
        <v>13</v>
      </c>
      <c r="C21" s="19">
        <v>1</v>
      </c>
      <c r="D21" s="6">
        <v>1</v>
      </c>
      <c r="E21" s="7">
        <f t="shared" si="3"/>
        <v>2.331002331002331E-3</v>
      </c>
      <c r="F21" s="7">
        <f t="shared" si="4"/>
        <v>1.0752688172043011E-3</v>
      </c>
      <c r="G21" s="7">
        <f t="shared" si="6"/>
        <v>0</v>
      </c>
      <c r="H21" s="14">
        <f t="shared" si="5"/>
        <v>0</v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1.0752688172043011E-3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5</v>
      </c>
      <c r="E24" s="7" t="str">
        <f t="shared" si="3"/>
        <v/>
      </c>
      <c r="F24" s="7">
        <f t="shared" si="4"/>
        <v>5.3763440860215058E-3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7</v>
      </c>
      <c r="D25" s="6">
        <v>30</v>
      </c>
      <c r="E25" s="7">
        <f t="shared" si="3"/>
        <v>1.6317016317016316E-2</v>
      </c>
      <c r="F25" s="7">
        <f t="shared" si="4"/>
        <v>3.2258064516129031E-2</v>
      </c>
      <c r="G25" s="7">
        <f t="shared" si="6"/>
        <v>3.2857142857142856</v>
      </c>
      <c r="H25" s="14">
        <f t="shared" si="5"/>
        <v>5.3613053613053609E-2</v>
      </c>
    </row>
    <row r="26" spans="1:8" ht="25.5" x14ac:dyDescent="0.2">
      <c r="A26" s="26"/>
      <c r="B26" s="22" t="s">
        <v>18</v>
      </c>
      <c r="C26" s="19">
        <v>5</v>
      </c>
      <c r="D26" s="6">
        <v>5</v>
      </c>
      <c r="E26" s="7">
        <f t="shared" si="3"/>
        <v>1.1655011655011656E-2</v>
      </c>
      <c r="F26" s="7">
        <f t="shared" si="4"/>
        <v>5.3763440860215058E-3</v>
      </c>
      <c r="G26" s="7">
        <f t="shared" si="6"/>
        <v>0</v>
      </c>
      <c r="H26" s="14">
        <f t="shared" si="5"/>
        <v>0</v>
      </c>
    </row>
    <row r="27" spans="1:8" x14ac:dyDescent="0.2">
      <c r="A27" s="26"/>
      <c r="B27" s="22" t="s">
        <v>19</v>
      </c>
      <c r="C27" s="19">
        <v>27</v>
      </c>
      <c r="D27" s="6">
        <v>91</v>
      </c>
      <c r="E27" s="7">
        <f t="shared" si="3"/>
        <v>6.2937062937062943E-2</v>
      </c>
      <c r="F27" s="7">
        <f t="shared" si="4"/>
        <v>9.7849462365591403E-2</v>
      </c>
      <c r="G27" s="7">
        <f t="shared" si="6"/>
        <v>2.3703703703703702</v>
      </c>
      <c r="H27" s="14">
        <f t="shared" si="5"/>
        <v>0.14918414918414918</v>
      </c>
    </row>
    <row r="28" spans="1:8" x14ac:dyDescent="0.2">
      <c r="A28" s="26"/>
      <c r="B28" s="22" t="s">
        <v>20</v>
      </c>
      <c r="C28" s="19">
        <v>16</v>
      </c>
      <c r="D28" s="6">
        <v>28</v>
      </c>
      <c r="E28" s="7">
        <f t="shared" si="3"/>
        <v>3.7296037296037296E-2</v>
      </c>
      <c r="F28" s="7">
        <f t="shared" si="4"/>
        <v>3.0107526881720432E-2</v>
      </c>
      <c r="G28" s="7">
        <f t="shared" si="6"/>
        <v>0.75</v>
      </c>
      <c r="H28" s="14">
        <f t="shared" si="5"/>
        <v>2.7972027972027972E-2</v>
      </c>
    </row>
    <row r="29" spans="1:8" x14ac:dyDescent="0.2">
      <c r="A29" s="26"/>
      <c r="B29" s="22" t="s">
        <v>21</v>
      </c>
      <c r="C29" s="19">
        <v>9</v>
      </c>
      <c r="D29" s="6">
        <v>11</v>
      </c>
      <c r="E29" s="7">
        <f t="shared" si="3"/>
        <v>2.097902097902098E-2</v>
      </c>
      <c r="F29" s="7">
        <f t="shared" si="4"/>
        <v>1.1827956989247311E-2</v>
      </c>
      <c r="G29" s="7">
        <f t="shared" si="6"/>
        <v>0.22222222222222221</v>
      </c>
      <c r="H29" s="14">
        <f t="shared" si="5"/>
        <v>4.662004662004662E-3</v>
      </c>
    </row>
    <row r="30" spans="1:8" x14ac:dyDescent="0.2">
      <c r="A30" s="26"/>
      <c r="B30" s="22" t="s">
        <v>22</v>
      </c>
      <c r="C30" s="19">
        <v>91</v>
      </c>
      <c r="D30" s="6">
        <v>501</v>
      </c>
      <c r="E30" s="7">
        <f t="shared" si="3"/>
        <v>0.21212121212121213</v>
      </c>
      <c r="F30" s="7">
        <f t="shared" si="4"/>
        <v>0.53870967741935483</v>
      </c>
      <c r="G30" s="7">
        <f t="shared" si="6"/>
        <v>4.5054945054945055</v>
      </c>
      <c r="H30" s="14">
        <f t="shared" si="5"/>
        <v>0.95571095571095577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6</v>
      </c>
      <c r="D32" s="6">
        <v>0</v>
      </c>
      <c r="E32" s="7">
        <f t="shared" si="3"/>
        <v>1.3986013986013986E-2</v>
      </c>
      <c r="F32" s="7" t="str">
        <f t="shared" si="4"/>
        <v/>
      </c>
      <c r="G32" s="7">
        <f t="shared" si="6"/>
        <v>-1</v>
      </c>
      <c r="H32" s="14">
        <f t="shared" si="5"/>
        <v>-1.3986013986013986E-2</v>
      </c>
    </row>
    <row r="33" spans="1:8" x14ac:dyDescent="0.2">
      <c r="A33" s="26"/>
      <c r="B33" s="22" t="s">
        <v>25</v>
      </c>
      <c r="C33" s="19">
        <v>0</v>
      </c>
      <c r="D33" s="6">
        <v>1</v>
      </c>
      <c r="E33" s="7" t="str">
        <f t="shared" si="3"/>
        <v/>
      </c>
      <c r="F33" s="7">
        <f t="shared" si="4"/>
        <v>1.0752688172043011E-3</v>
      </c>
      <c r="G33" s="7">
        <f t="shared" si="6"/>
        <v>1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2</v>
      </c>
      <c r="D34" s="6">
        <v>0</v>
      </c>
      <c r="E34" s="7">
        <f t="shared" si="3"/>
        <v>4.662004662004662E-3</v>
      </c>
      <c r="F34" s="7" t="str">
        <f t="shared" si="4"/>
        <v/>
      </c>
      <c r="G34" s="7">
        <f t="shared" si="6"/>
        <v>-1</v>
      </c>
      <c r="H34" s="14">
        <f t="shared" si="5"/>
        <v>-4.662004662004662E-3</v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17</v>
      </c>
      <c r="D36" s="6">
        <v>21</v>
      </c>
      <c r="E36" s="7">
        <f t="shared" si="3"/>
        <v>3.9627039627039624E-2</v>
      </c>
      <c r="F36" s="7">
        <f t="shared" si="4"/>
        <v>2.2580645161290321E-2</v>
      </c>
      <c r="G36" s="7">
        <f t="shared" si="6"/>
        <v>0.23529411764705882</v>
      </c>
      <c r="H36" s="14">
        <f t="shared" si="5"/>
        <v>9.324009324009324E-3</v>
      </c>
    </row>
    <row r="37" spans="1:8" ht="25.5" x14ac:dyDescent="0.2">
      <c r="A37" s="26"/>
      <c r="B37" s="22" t="s">
        <v>29</v>
      </c>
      <c r="C37" s="19">
        <v>1</v>
      </c>
      <c r="D37" s="6">
        <v>1</v>
      </c>
      <c r="E37" s="7">
        <f t="shared" si="3"/>
        <v>2.331002331002331E-3</v>
      </c>
      <c r="F37" s="7">
        <f t="shared" si="4"/>
        <v>1.0752688172043011E-3</v>
      </c>
      <c r="G37" s="7">
        <f t="shared" si="6"/>
        <v>0</v>
      </c>
      <c r="H37" s="14">
        <f t="shared" si="5"/>
        <v>0</v>
      </c>
    </row>
    <row r="38" spans="1:8" ht="25.5" x14ac:dyDescent="0.2">
      <c r="A38" s="26"/>
      <c r="B38" s="22" t="s">
        <v>30</v>
      </c>
      <c r="C38" s="19">
        <v>5</v>
      </c>
      <c r="D38" s="6">
        <v>4</v>
      </c>
      <c r="E38" s="7">
        <f t="shared" si="3"/>
        <v>1.1655011655011656E-2</v>
      </c>
      <c r="F38" s="7">
        <f t="shared" si="4"/>
        <v>4.3010752688172043E-3</v>
      </c>
      <c r="G38" s="7">
        <f t="shared" si="6"/>
        <v>-0.2</v>
      </c>
      <c r="H38" s="14">
        <f t="shared" si="5"/>
        <v>-2.3310023310023314E-3</v>
      </c>
    </row>
    <row r="39" spans="1:8" x14ac:dyDescent="0.2">
      <c r="A39" s="26"/>
      <c r="B39" s="22" t="s">
        <v>31</v>
      </c>
      <c r="C39" s="19">
        <v>3</v>
      </c>
      <c r="D39" s="6">
        <v>9</v>
      </c>
      <c r="E39" s="7">
        <f t="shared" si="3"/>
        <v>6.993006993006993E-3</v>
      </c>
      <c r="F39" s="7">
        <f t="shared" si="4"/>
        <v>9.6774193548387101E-3</v>
      </c>
      <c r="G39" s="7">
        <f t="shared" si="6"/>
        <v>2</v>
      </c>
      <c r="H39" s="14">
        <f t="shared" si="5"/>
        <v>1.3986013986013986E-2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3</v>
      </c>
      <c r="D44" s="6">
        <v>3</v>
      </c>
      <c r="E44" s="7">
        <f t="shared" si="3"/>
        <v>6.993006993006993E-3</v>
      </c>
      <c r="F44" s="7">
        <f t="shared" si="4"/>
        <v>3.2258064516129032E-3</v>
      </c>
      <c r="G44" s="7">
        <f t="shared" si="6"/>
        <v>0</v>
      </c>
      <c r="H44" s="14">
        <f t="shared" si="5"/>
        <v>0</v>
      </c>
    </row>
    <row r="45" spans="1:8" ht="25.5" x14ac:dyDescent="0.2">
      <c r="A45" s="26"/>
      <c r="B45" s="22" t="s">
        <v>37</v>
      </c>
      <c r="C45" s="19">
        <v>2</v>
      </c>
      <c r="D45" s="6">
        <v>0</v>
      </c>
      <c r="E45" s="7">
        <f t="shared" si="3"/>
        <v>4.662004662004662E-3</v>
      </c>
      <c r="F45" s="7" t="str">
        <f t="shared" si="4"/>
        <v/>
      </c>
      <c r="G45" s="7">
        <f t="shared" si="6"/>
        <v>-1</v>
      </c>
      <c r="H45" s="14">
        <f t="shared" si="5"/>
        <v>-4.662004662004662E-3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1</v>
      </c>
      <c r="D48" s="6">
        <v>2</v>
      </c>
      <c r="E48" s="7">
        <f t="shared" si="3"/>
        <v>2.331002331002331E-3</v>
      </c>
      <c r="F48" s="7">
        <f t="shared" si="4"/>
        <v>2.1505376344086021E-3</v>
      </c>
      <c r="G48" s="7">
        <f t="shared" si="6"/>
        <v>1</v>
      </c>
      <c r="H48" s="14">
        <f t="shared" si="5"/>
        <v>2.331002331002331E-3</v>
      </c>
    </row>
    <row r="49" spans="1:8" ht="25.5" x14ac:dyDescent="0.2">
      <c r="A49" s="26"/>
      <c r="B49" s="22" t="s">
        <v>41</v>
      </c>
      <c r="C49" s="19">
        <v>0</v>
      </c>
      <c r="D49" s="6">
        <v>1</v>
      </c>
      <c r="E49" s="7" t="str">
        <f t="shared" si="3"/>
        <v/>
      </c>
      <c r="F49" s="7">
        <f t="shared" si="4"/>
        <v>1.0752688172043011E-3</v>
      </c>
      <c r="G49" s="7">
        <f t="shared" si="6"/>
        <v>1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65</v>
      </c>
      <c r="D50" s="6">
        <v>80</v>
      </c>
      <c r="E50" s="7">
        <f t="shared" si="3"/>
        <v>0.15151515151515152</v>
      </c>
      <c r="F50" s="7">
        <f t="shared" si="4"/>
        <v>8.6021505376344093E-2</v>
      </c>
      <c r="G50" s="7">
        <f t="shared" si="6"/>
        <v>0.23076923076923078</v>
      </c>
      <c r="H50" s="14">
        <f t="shared" si="5"/>
        <v>3.4965034965034968E-2</v>
      </c>
    </row>
    <row r="51" spans="1:8" x14ac:dyDescent="0.2">
      <c r="A51" s="26"/>
      <c r="B51" s="22" t="s">
        <v>43</v>
      </c>
      <c r="C51" s="19">
        <v>8</v>
      </c>
      <c r="D51" s="6">
        <v>2</v>
      </c>
      <c r="E51" s="7">
        <f t="shared" ref="E51:E70" si="7">+IF(C51=0,"",C51/C$19)</f>
        <v>1.8648018648018648E-2</v>
      </c>
      <c r="F51" s="7">
        <f t="shared" ref="F51:F70" si="8">+IF(D51=0,"",D51/D$19)</f>
        <v>2.1505376344086021E-3</v>
      </c>
      <c r="G51" s="7">
        <f t="shared" si="6"/>
        <v>-0.75</v>
      </c>
      <c r="H51" s="14">
        <f t="shared" ref="H51:H70" si="9">+IF(OR(AND(E51=""),(G51="")),"",E51*G51)</f>
        <v>-1.3986013986013986E-2</v>
      </c>
    </row>
    <row r="52" spans="1:8" x14ac:dyDescent="0.2">
      <c r="A52" s="26"/>
      <c r="B52" s="22" t="s">
        <v>44</v>
      </c>
      <c r="C52" s="19">
        <v>1</v>
      </c>
      <c r="D52" s="6">
        <v>0</v>
      </c>
      <c r="E52" s="7">
        <f t="shared" si="7"/>
        <v>2.331002331002331E-3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14">
        <f t="shared" si="9"/>
        <v>-2.331002331002331E-3</v>
      </c>
    </row>
    <row r="53" spans="1:8" x14ac:dyDescent="0.2">
      <c r="A53" s="26"/>
      <c r="B53" s="22" t="s">
        <v>45</v>
      </c>
      <c r="C53" s="19">
        <v>1</v>
      </c>
      <c r="D53" s="6">
        <v>1</v>
      </c>
      <c r="E53" s="7">
        <f t="shared" si="7"/>
        <v>2.331002331002331E-3</v>
      </c>
      <c r="F53" s="7">
        <f t="shared" si="8"/>
        <v>1.0752688172043011E-3</v>
      </c>
      <c r="G53" s="7">
        <f t="shared" si="10"/>
        <v>0</v>
      </c>
      <c r="H53" s="14">
        <f t="shared" si="9"/>
        <v>0</v>
      </c>
    </row>
    <row r="54" spans="1:8" x14ac:dyDescent="0.2">
      <c r="A54" s="26"/>
      <c r="B54" s="22" t="s">
        <v>46</v>
      </c>
      <c r="C54" s="19">
        <v>31</v>
      </c>
      <c r="D54" s="6">
        <v>6</v>
      </c>
      <c r="E54" s="7">
        <f t="shared" si="7"/>
        <v>7.2261072261072257E-2</v>
      </c>
      <c r="F54" s="7">
        <f t="shared" si="8"/>
        <v>6.4516129032258064E-3</v>
      </c>
      <c r="G54" s="7">
        <f t="shared" si="10"/>
        <v>-0.80645161290322576</v>
      </c>
      <c r="H54" s="14">
        <f t="shared" si="9"/>
        <v>-5.8275058275058265E-2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4</v>
      </c>
      <c r="E57" s="7" t="str">
        <f t="shared" si="7"/>
        <v/>
      </c>
      <c r="F57" s="7">
        <f t="shared" si="8"/>
        <v>4.3010752688172043E-3</v>
      </c>
      <c r="G57" s="7">
        <f t="shared" si="10"/>
        <v>1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1</v>
      </c>
      <c r="E58" s="7" t="str">
        <f t="shared" si="7"/>
        <v/>
      </c>
      <c r="F58" s="7">
        <f t="shared" si="8"/>
        <v>1.0752688172043011E-3</v>
      </c>
      <c r="G58" s="7">
        <f t="shared" si="10"/>
        <v>1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2</v>
      </c>
      <c r="E59" s="7" t="str">
        <f t="shared" si="7"/>
        <v/>
      </c>
      <c r="F59" s="7">
        <f t="shared" si="8"/>
        <v>2.1505376344086021E-3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1</v>
      </c>
      <c r="E60" s="7" t="str">
        <f t="shared" si="7"/>
        <v/>
      </c>
      <c r="F60" s="7">
        <f t="shared" si="8"/>
        <v>1.0752688172043011E-3</v>
      </c>
      <c r="G60" s="7">
        <f t="shared" si="10"/>
        <v>1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8</v>
      </c>
      <c r="E61" s="7">
        <f t="shared" si="7"/>
        <v>2.331002331002331E-3</v>
      </c>
      <c r="F61" s="7">
        <f t="shared" si="8"/>
        <v>8.6021505376344086E-3</v>
      </c>
      <c r="G61" s="7">
        <f t="shared" si="10"/>
        <v>7</v>
      </c>
      <c r="H61" s="14">
        <f t="shared" si="9"/>
        <v>1.6317016317016316E-2</v>
      </c>
    </row>
    <row r="62" spans="1:8" x14ac:dyDescent="0.2">
      <c r="A62" s="26"/>
      <c r="B62" s="22" t="s">
        <v>54</v>
      </c>
      <c r="C62" s="19">
        <v>3</v>
      </c>
      <c r="D62" s="6">
        <v>4</v>
      </c>
      <c r="E62" s="7">
        <f t="shared" si="7"/>
        <v>6.993006993006993E-3</v>
      </c>
      <c r="F62" s="7">
        <f t="shared" si="8"/>
        <v>4.3010752688172043E-3</v>
      </c>
      <c r="G62" s="7">
        <f t="shared" si="10"/>
        <v>0.33333333333333331</v>
      </c>
      <c r="H62" s="14">
        <f t="shared" si="9"/>
        <v>2.331002331002331E-3</v>
      </c>
    </row>
    <row r="63" spans="1:8" x14ac:dyDescent="0.2">
      <c r="A63" s="26"/>
      <c r="B63" s="22" t="s">
        <v>55</v>
      </c>
      <c r="C63" s="19">
        <v>2</v>
      </c>
      <c r="D63" s="6">
        <v>2</v>
      </c>
      <c r="E63" s="7">
        <f t="shared" si="7"/>
        <v>4.662004662004662E-3</v>
      </c>
      <c r="F63" s="7">
        <f t="shared" si="8"/>
        <v>2.1505376344086021E-3</v>
      </c>
      <c r="G63" s="7">
        <f t="shared" si="10"/>
        <v>0</v>
      </c>
      <c r="H63" s="14">
        <f t="shared" si="9"/>
        <v>0</v>
      </c>
    </row>
    <row r="64" spans="1:8" x14ac:dyDescent="0.2">
      <c r="A64" s="26"/>
      <c r="B64" s="22" t="s">
        <v>56</v>
      </c>
      <c r="C64" s="19">
        <v>74</v>
      </c>
      <c r="D64" s="6">
        <v>59</v>
      </c>
      <c r="E64" s="7">
        <f t="shared" si="7"/>
        <v>0.17249417249417248</v>
      </c>
      <c r="F64" s="7">
        <f t="shared" si="8"/>
        <v>6.3440860215053768E-2</v>
      </c>
      <c r="G64" s="7">
        <f t="shared" si="10"/>
        <v>-0.20270270270270271</v>
      </c>
      <c r="H64" s="14">
        <f t="shared" si="9"/>
        <v>-3.4965034965034968E-2</v>
      </c>
    </row>
    <row r="65" spans="1:8" x14ac:dyDescent="0.2">
      <c r="A65" s="26"/>
      <c r="B65" s="22" t="s">
        <v>57</v>
      </c>
      <c r="C65" s="19">
        <v>5</v>
      </c>
      <c r="D65" s="6">
        <v>2</v>
      </c>
      <c r="E65" s="7">
        <f t="shared" si="7"/>
        <v>1.1655011655011656E-2</v>
      </c>
      <c r="F65" s="7">
        <f t="shared" si="8"/>
        <v>2.1505376344086021E-3</v>
      </c>
      <c r="G65" s="7">
        <f t="shared" si="10"/>
        <v>-0.6</v>
      </c>
      <c r="H65" s="14">
        <f t="shared" si="9"/>
        <v>-6.993006993006993E-3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6</v>
      </c>
      <c r="E67" s="7">
        <f t="shared" si="7"/>
        <v>2.331002331002331E-3</v>
      </c>
      <c r="F67" s="7">
        <f t="shared" si="8"/>
        <v>6.4516129032258064E-3</v>
      </c>
      <c r="G67" s="7">
        <f t="shared" si="10"/>
        <v>5</v>
      </c>
      <c r="H67" s="14">
        <f t="shared" si="9"/>
        <v>1.1655011655011656E-2</v>
      </c>
    </row>
    <row r="68" spans="1:8" x14ac:dyDescent="0.2">
      <c r="A68" s="26"/>
      <c r="B68" s="22" t="s">
        <v>60</v>
      </c>
      <c r="C68" s="19">
        <v>20</v>
      </c>
      <c r="D68" s="6">
        <v>14</v>
      </c>
      <c r="E68" s="7">
        <f t="shared" si="7"/>
        <v>4.6620046620046623E-2</v>
      </c>
      <c r="F68" s="7">
        <f t="shared" si="8"/>
        <v>1.5053763440860216E-2</v>
      </c>
      <c r="G68" s="7">
        <f t="shared" si="10"/>
        <v>-0.3</v>
      </c>
      <c r="H68" s="14">
        <f t="shared" si="9"/>
        <v>-1.3986013986013986E-2</v>
      </c>
    </row>
    <row r="69" spans="1:8" x14ac:dyDescent="0.2">
      <c r="A69" s="26"/>
      <c r="B69" s="22" t="s">
        <v>61</v>
      </c>
      <c r="C69" s="19">
        <v>20</v>
      </c>
      <c r="D69" s="6">
        <v>23</v>
      </c>
      <c r="E69" s="7">
        <f t="shared" si="7"/>
        <v>4.6620046620046623E-2</v>
      </c>
      <c r="F69" s="7">
        <f t="shared" si="8"/>
        <v>2.4731182795698924E-2</v>
      </c>
      <c r="G69" s="7">
        <f t="shared" si="10"/>
        <v>0.15</v>
      </c>
      <c r="H69" s="14">
        <f t="shared" si="9"/>
        <v>6.993006993006993E-3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4285</v>
      </c>
      <c r="D76" s="10">
        <f>SUM(D77:D175)</f>
        <v>3052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-0.28774795799299885</v>
      </c>
      <c r="H76" s="24">
        <f t="shared" ref="H76:H107" si="13">+IF(OR(AND(E76=""),(G76="")),"",E76*G76)</f>
        <v>-0.28774795799299885</v>
      </c>
    </row>
    <row r="77" spans="1:8" x14ac:dyDescent="0.2">
      <c r="A77" s="26"/>
      <c r="B77" s="27" t="s">
        <v>63</v>
      </c>
      <c r="C77" s="30">
        <v>105</v>
      </c>
      <c r="D77" s="11">
        <v>114</v>
      </c>
      <c r="E77" s="12">
        <f t="shared" si="11"/>
        <v>2.4504084014002333E-2</v>
      </c>
      <c r="F77" s="12">
        <f t="shared" si="12"/>
        <v>3.7352555701179554E-2</v>
      </c>
      <c r="G77" s="12">
        <f t="shared" ref="G77:G108" si="14">+IF(AND(C77=0,D77=0)," ",IF(C77=0,1,IF(D77=0,-1,(D77-C77)/C77)))</f>
        <v>8.5714285714285715E-2</v>
      </c>
      <c r="H77" s="13">
        <f t="shared" si="13"/>
        <v>2.1003500583430573E-3</v>
      </c>
    </row>
    <row r="78" spans="1:8" x14ac:dyDescent="0.2">
      <c r="A78" s="26"/>
      <c r="B78" s="28" t="s">
        <v>64</v>
      </c>
      <c r="C78" s="31">
        <v>37</v>
      </c>
      <c r="D78" s="6">
        <v>42</v>
      </c>
      <c r="E78" s="7">
        <f t="shared" si="11"/>
        <v>8.6347724620770127E-3</v>
      </c>
      <c r="F78" s="7">
        <f t="shared" si="12"/>
        <v>1.3761467889908258E-2</v>
      </c>
      <c r="G78" s="7">
        <f t="shared" si="14"/>
        <v>0.13513513513513514</v>
      </c>
      <c r="H78" s="14">
        <f t="shared" si="13"/>
        <v>1.1668611435239208E-3</v>
      </c>
    </row>
    <row r="79" spans="1:8" x14ac:dyDescent="0.2">
      <c r="A79" s="26"/>
      <c r="B79" s="28" t="s">
        <v>65</v>
      </c>
      <c r="C79" s="31">
        <v>18</v>
      </c>
      <c r="D79" s="6">
        <v>18</v>
      </c>
      <c r="E79" s="7">
        <f t="shared" si="11"/>
        <v>4.2007001166861147E-3</v>
      </c>
      <c r="F79" s="7">
        <f t="shared" si="12"/>
        <v>5.8977719528178242E-3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338</v>
      </c>
      <c r="D80" s="6">
        <v>433</v>
      </c>
      <c r="E80" s="7">
        <f t="shared" si="11"/>
        <v>7.8879813302217036E-2</v>
      </c>
      <c r="F80" s="7">
        <f t="shared" si="12"/>
        <v>0.14187418086500656</v>
      </c>
      <c r="G80" s="7">
        <f t="shared" si="14"/>
        <v>0.28106508875739644</v>
      </c>
      <c r="H80" s="14">
        <f t="shared" si="13"/>
        <v>2.2170361726954493E-2</v>
      </c>
    </row>
    <row r="81" spans="1:8" ht="25.5" x14ac:dyDescent="0.2">
      <c r="A81" s="26"/>
      <c r="B81" s="28" t="s">
        <v>67</v>
      </c>
      <c r="C81" s="31">
        <v>134</v>
      </c>
      <c r="D81" s="6">
        <v>188</v>
      </c>
      <c r="E81" s="7">
        <f t="shared" si="11"/>
        <v>3.127187864644107E-2</v>
      </c>
      <c r="F81" s="7">
        <f t="shared" si="12"/>
        <v>6.1598951507208385E-2</v>
      </c>
      <c r="G81" s="7">
        <f t="shared" si="14"/>
        <v>0.40298507462686567</v>
      </c>
      <c r="H81" s="14">
        <f t="shared" si="13"/>
        <v>1.2602100350058341E-2</v>
      </c>
    </row>
    <row r="82" spans="1:8" x14ac:dyDescent="0.2">
      <c r="A82" s="26"/>
      <c r="B82" s="28" t="s">
        <v>68</v>
      </c>
      <c r="C82" s="31">
        <v>29</v>
      </c>
      <c r="D82" s="6">
        <v>1</v>
      </c>
      <c r="E82" s="7">
        <f t="shared" si="11"/>
        <v>6.76779463243874E-3</v>
      </c>
      <c r="F82" s="7">
        <f t="shared" si="12"/>
        <v>3.2765399737876802E-4</v>
      </c>
      <c r="G82" s="7">
        <f t="shared" si="14"/>
        <v>-0.96551724137931039</v>
      </c>
      <c r="H82" s="14">
        <f t="shared" si="13"/>
        <v>-6.5344224037339558E-3</v>
      </c>
    </row>
    <row r="83" spans="1:8" x14ac:dyDescent="0.2">
      <c r="A83" s="26"/>
      <c r="B83" s="28" t="s">
        <v>69</v>
      </c>
      <c r="C83" s="31">
        <v>4</v>
      </c>
      <c r="D83" s="6">
        <v>5</v>
      </c>
      <c r="E83" s="7">
        <f t="shared" si="11"/>
        <v>9.3348891481913657E-4</v>
      </c>
      <c r="F83" s="7">
        <f t="shared" si="12"/>
        <v>1.63826998689384E-3</v>
      </c>
      <c r="G83" s="7">
        <f t="shared" si="14"/>
        <v>0.25</v>
      </c>
      <c r="H83" s="14">
        <f t="shared" si="13"/>
        <v>2.3337222870478414E-4</v>
      </c>
    </row>
    <row r="84" spans="1:8" x14ac:dyDescent="0.2">
      <c r="A84" s="26"/>
      <c r="B84" s="28" t="s">
        <v>70</v>
      </c>
      <c r="C84" s="31">
        <v>89</v>
      </c>
      <c r="D84" s="6">
        <v>4</v>
      </c>
      <c r="E84" s="7">
        <f t="shared" si="11"/>
        <v>2.0770128354725789E-2</v>
      </c>
      <c r="F84" s="7">
        <f t="shared" si="12"/>
        <v>1.3106159895150721E-3</v>
      </c>
      <c r="G84" s="7">
        <f t="shared" si="14"/>
        <v>-0.9550561797752809</v>
      </c>
      <c r="H84" s="14">
        <f t="shared" si="13"/>
        <v>-1.9836639439906652E-2</v>
      </c>
    </row>
    <row r="85" spans="1:8" x14ac:dyDescent="0.2">
      <c r="A85" s="26"/>
      <c r="B85" s="28" t="s">
        <v>71</v>
      </c>
      <c r="C85" s="31">
        <v>1</v>
      </c>
      <c r="D85" s="6">
        <v>1</v>
      </c>
      <c r="E85" s="7">
        <f t="shared" si="11"/>
        <v>2.3337222870478414E-4</v>
      </c>
      <c r="F85" s="7">
        <f t="shared" si="12"/>
        <v>3.2765399737876802E-4</v>
      </c>
      <c r="G85" s="7">
        <f t="shared" si="14"/>
        <v>0</v>
      </c>
      <c r="H85" s="14">
        <f t="shared" si="13"/>
        <v>0</v>
      </c>
    </row>
    <row r="86" spans="1:8" x14ac:dyDescent="0.2">
      <c r="A86" s="26"/>
      <c r="B86" s="28" t="s">
        <v>72</v>
      </c>
      <c r="C86" s="31">
        <v>2</v>
      </c>
      <c r="D86" s="6">
        <v>0</v>
      </c>
      <c r="E86" s="7">
        <f t="shared" si="11"/>
        <v>4.6674445740956829E-4</v>
      </c>
      <c r="F86" s="7" t="str">
        <f t="shared" si="12"/>
        <v/>
      </c>
      <c r="G86" s="7">
        <f t="shared" si="14"/>
        <v>-1</v>
      </c>
      <c r="H86" s="14">
        <f t="shared" si="13"/>
        <v>-4.6674445740956829E-4</v>
      </c>
    </row>
    <row r="87" spans="1:8" x14ac:dyDescent="0.2">
      <c r="A87" s="26"/>
      <c r="B87" s="28" t="s">
        <v>73</v>
      </c>
      <c r="C87" s="31">
        <v>9</v>
      </c>
      <c r="D87" s="6">
        <v>2</v>
      </c>
      <c r="E87" s="7">
        <f t="shared" si="11"/>
        <v>2.1003500583430573E-3</v>
      </c>
      <c r="F87" s="7">
        <f t="shared" si="12"/>
        <v>6.5530799475753605E-4</v>
      </c>
      <c r="G87" s="7">
        <f t="shared" si="14"/>
        <v>-0.77777777777777779</v>
      </c>
      <c r="H87" s="14">
        <f t="shared" si="13"/>
        <v>-1.6336056009334892E-3</v>
      </c>
    </row>
    <row r="88" spans="1:8" x14ac:dyDescent="0.2">
      <c r="A88" s="26"/>
      <c r="B88" s="28" t="s">
        <v>74</v>
      </c>
      <c r="C88" s="31">
        <v>9</v>
      </c>
      <c r="D88" s="6">
        <v>14</v>
      </c>
      <c r="E88" s="7">
        <f t="shared" si="11"/>
        <v>2.1003500583430573E-3</v>
      </c>
      <c r="F88" s="7">
        <f t="shared" si="12"/>
        <v>4.5871559633027525E-3</v>
      </c>
      <c r="G88" s="7">
        <f t="shared" si="14"/>
        <v>0.55555555555555558</v>
      </c>
      <c r="H88" s="14">
        <f t="shared" si="13"/>
        <v>1.1668611435239208E-3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2</v>
      </c>
      <c r="D91" s="6">
        <v>6</v>
      </c>
      <c r="E91" s="7">
        <f t="shared" si="11"/>
        <v>4.6674445740956829E-4</v>
      </c>
      <c r="F91" s="7">
        <f t="shared" si="12"/>
        <v>1.9659239842726079E-3</v>
      </c>
      <c r="G91" s="7">
        <f t="shared" si="14"/>
        <v>2</v>
      </c>
      <c r="H91" s="14">
        <f t="shared" si="13"/>
        <v>9.3348891481913657E-4</v>
      </c>
    </row>
    <row r="92" spans="1:8" x14ac:dyDescent="0.2">
      <c r="A92" s="26"/>
      <c r="B92" s="28" t="s">
        <v>78</v>
      </c>
      <c r="C92" s="31">
        <v>27</v>
      </c>
      <c r="D92" s="6">
        <v>35</v>
      </c>
      <c r="E92" s="7">
        <f t="shared" si="11"/>
        <v>6.3010501750291716E-3</v>
      </c>
      <c r="F92" s="7">
        <f t="shared" si="12"/>
        <v>1.1467889908256881E-2</v>
      </c>
      <c r="G92" s="7">
        <f t="shared" si="14"/>
        <v>0.29629629629629628</v>
      </c>
      <c r="H92" s="14">
        <f t="shared" si="13"/>
        <v>1.8669778296382729E-3</v>
      </c>
    </row>
    <row r="93" spans="1:8" x14ac:dyDescent="0.2">
      <c r="A93" s="26"/>
      <c r="B93" s="28" t="s">
        <v>79</v>
      </c>
      <c r="C93" s="31">
        <v>7</v>
      </c>
      <c r="D93" s="6">
        <v>9</v>
      </c>
      <c r="E93" s="7">
        <f t="shared" si="11"/>
        <v>1.6336056009334889E-3</v>
      </c>
      <c r="F93" s="7">
        <f t="shared" si="12"/>
        <v>2.9488859764089121E-3</v>
      </c>
      <c r="G93" s="7">
        <f t="shared" si="14"/>
        <v>0.2857142857142857</v>
      </c>
      <c r="H93" s="14">
        <f t="shared" si="13"/>
        <v>4.6674445740956823E-4</v>
      </c>
    </row>
    <row r="94" spans="1:8" x14ac:dyDescent="0.2">
      <c r="A94" s="26"/>
      <c r="B94" s="28" t="s">
        <v>80</v>
      </c>
      <c r="C94" s="31">
        <v>13</v>
      </c>
      <c r="D94" s="6">
        <v>8</v>
      </c>
      <c r="E94" s="7">
        <f t="shared" si="11"/>
        <v>3.0338389731621937E-3</v>
      </c>
      <c r="F94" s="7">
        <f t="shared" si="12"/>
        <v>2.6212319790301442E-3</v>
      </c>
      <c r="G94" s="7">
        <f t="shared" si="14"/>
        <v>-0.38461538461538464</v>
      </c>
      <c r="H94" s="14">
        <f t="shared" si="13"/>
        <v>-1.1668611435239208E-3</v>
      </c>
    </row>
    <row r="95" spans="1:8" x14ac:dyDescent="0.2">
      <c r="A95" s="26"/>
      <c r="B95" s="28" t="s">
        <v>81</v>
      </c>
      <c r="C95" s="31">
        <v>28</v>
      </c>
      <c r="D95" s="6">
        <v>22</v>
      </c>
      <c r="E95" s="7">
        <f t="shared" si="11"/>
        <v>6.5344224037339558E-3</v>
      </c>
      <c r="F95" s="7">
        <f t="shared" si="12"/>
        <v>7.2083879423328967E-3</v>
      </c>
      <c r="G95" s="7">
        <f t="shared" si="14"/>
        <v>-0.21428571428571427</v>
      </c>
      <c r="H95" s="14">
        <f t="shared" si="13"/>
        <v>-1.4002333722287048E-3</v>
      </c>
    </row>
    <row r="96" spans="1:8" x14ac:dyDescent="0.2">
      <c r="A96" s="26"/>
      <c r="B96" s="28" t="s">
        <v>82</v>
      </c>
      <c r="C96" s="31">
        <v>57</v>
      </c>
      <c r="D96" s="6">
        <v>8</v>
      </c>
      <c r="E96" s="7">
        <f t="shared" si="11"/>
        <v>1.3302217036172695E-2</v>
      </c>
      <c r="F96" s="7">
        <f t="shared" si="12"/>
        <v>2.6212319790301442E-3</v>
      </c>
      <c r="G96" s="7">
        <f t="shared" si="14"/>
        <v>-0.85964912280701755</v>
      </c>
      <c r="H96" s="14">
        <f t="shared" si="13"/>
        <v>-1.1435239206534421E-2</v>
      </c>
    </row>
    <row r="97" spans="1:8" x14ac:dyDescent="0.2">
      <c r="A97" s="26"/>
      <c r="B97" s="28" t="s">
        <v>83</v>
      </c>
      <c r="C97" s="31">
        <v>1</v>
      </c>
      <c r="D97" s="6">
        <v>0</v>
      </c>
      <c r="E97" s="7">
        <f t="shared" si="11"/>
        <v>2.3337222870478414E-4</v>
      </c>
      <c r="F97" s="7" t="str">
        <f t="shared" si="12"/>
        <v/>
      </c>
      <c r="G97" s="7">
        <f t="shared" si="14"/>
        <v>-1</v>
      </c>
      <c r="H97" s="14">
        <f t="shared" si="13"/>
        <v>-2.3337222870478414E-4</v>
      </c>
    </row>
    <row r="98" spans="1:8" x14ac:dyDescent="0.2">
      <c r="A98" s="26"/>
      <c r="B98" s="28" t="s">
        <v>84</v>
      </c>
      <c r="C98" s="31">
        <v>278</v>
      </c>
      <c r="D98" s="6">
        <v>165</v>
      </c>
      <c r="E98" s="7">
        <f t="shared" si="11"/>
        <v>6.4877479579929995E-2</v>
      </c>
      <c r="F98" s="7">
        <f t="shared" si="12"/>
        <v>5.4062909567496722E-2</v>
      </c>
      <c r="G98" s="7">
        <f t="shared" si="14"/>
        <v>-0.40647482014388492</v>
      </c>
      <c r="H98" s="14">
        <f t="shared" si="13"/>
        <v>-2.637106184364061E-2</v>
      </c>
    </row>
    <row r="99" spans="1:8" x14ac:dyDescent="0.2">
      <c r="A99" s="26"/>
      <c r="B99" s="28" t="s">
        <v>85</v>
      </c>
      <c r="C99" s="31">
        <v>77</v>
      </c>
      <c r="D99" s="6">
        <v>44</v>
      </c>
      <c r="E99" s="7">
        <f t="shared" si="11"/>
        <v>1.7969661610268379E-2</v>
      </c>
      <c r="F99" s="7">
        <f t="shared" si="12"/>
        <v>1.4416775884665793E-2</v>
      </c>
      <c r="G99" s="7">
        <f t="shared" si="14"/>
        <v>-0.42857142857142855</v>
      </c>
      <c r="H99" s="14">
        <f t="shared" si="13"/>
        <v>-7.7012835472578759E-3</v>
      </c>
    </row>
    <row r="100" spans="1:8" x14ac:dyDescent="0.2">
      <c r="A100" s="26"/>
      <c r="B100" s="28" t="s">
        <v>86</v>
      </c>
      <c r="C100" s="31">
        <v>69</v>
      </c>
      <c r="D100" s="6">
        <v>61</v>
      </c>
      <c r="E100" s="7">
        <f t="shared" si="11"/>
        <v>1.6102683780630105E-2</v>
      </c>
      <c r="F100" s="7">
        <f t="shared" si="12"/>
        <v>1.9986893840104849E-2</v>
      </c>
      <c r="G100" s="7">
        <f t="shared" si="14"/>
        <v>-0.11594202898550725</v>
      </c>
      <c r="H100" s="14">
        <f t="shared" si="13"/>
        <v>-1.8669778296382731E-3</v>
      </c>
    </row>
    <row r="101" spans="1:8" x14ac:dyDescent="0.2">
      <c r="A101" s="26"/>
      <c r="B101" s="28" t="s">
        <v>87</v>
      </c>
      <c r="C101" s="31">
        <v>23</v>
      </c>
      <c r="D101" s="6">
        <v>28</v>
      </c>
      <c r="E101" s="7">
        <f t="shared" si="11"/>
        <v>5.3675612602100348E-3</v>
      </c>
      <c r="F101" s="7">
        <f t="shared" si="12"/>
        <v>9.1743119266055051E-3</v>
      </c>
      <c r="G101" s="7">
        <f t="shared" si="14"/>
        <v>0.21739130434782608</v>
      </c>
      <c r="H101" s="14">
        <f t="shared" si="13"/>
        <v>1.1668611435239206E-3</v>
      </c>
    </row>
    <row r="102" spans="1:8" x14ac:dyDescent="0.2">
      <c r="A102" s="26"/>
      <c r="B102" s="28" t="s">
        <v>88</v>
      </c>
      <c r="C102" s="31">
        <v>9</v>
      </c>
      <c r="D102" s="6">
        <v>7</v>
      </c>
      <c r="E102" s="7">
        <f t="shared" si="11"/>
        <v>2.1003500583430573E-3</v>
      </c>
      <c r="F102" s="7">
        <f t="shared" si="12"/>
        <v>2.2935779816513763E-3</v>
      </c>
      <c r="G102" s="7">
        <f t="shared" si="14"/>
        <v>-0.22222222222222221</v>
      </c>
      <c r="H102" s="14">
        <f t="shared" si="13"/>
        <v>-4.6674445740956829E-4</v>
      </c>
    </row>
    <row r="103" spans="1:8" x14ac:dyDescent="0.2">
      <c r="A103" s="26"/>
      <c r="B103" s="28" t="s">
        <v>89</v>
      </c>
      <c r="C103" s="31">
        <v>14</v>
      </c>
      <c r="D103" s="6">
        <v>11</v>
      </c>
      <c r="E103" s="7">
        <f t="shared" si="11"/>
        <v>3.2672112018669779E-3</v>
      </c>
      <c r="F103" s="7">
        <f t="shared" si="12"/>
        <v>3.6041939711664484E-3</v>
      </c>
      <c r="G103" s="7">
        <f t="shared" si="14"/>
        <v>-0.21428571428571427</v>
      </c>
      <c r="H103" s="14">
        <f t="shared" si="13"/>
        <v>-7.0011668611435238E-4</v>
      </c>
    </row>
    <row r="104" spans="1:8" x14ac:dyDescent="0.2">
      <c r="A104" s="26"/>
      <c r="B104" s="28" t="s">
        <v>90</v>
      </c>
      <c r="C104" s="31">
        <v>27</v>
      </c>
      <c r="D104" s="6">
        <v>13</v>
      </c>
      <c r="E104" s="7">
        <f t="shared" si="11"/>
        <v>6.3010501750291716E-3</v>
      </c>
      <c r="F104" s="7">
        <f t="shared" si="12"/>
        <v>4.2595019659239846E-3</v>
      </c>
      <c r="G104" s="7">
        <f t="shared" si="14"/>
        <v>-0.51851851851851849</v>
      </c>
      <c r="H104" s="14">
        <f t="shared" si="13"/>
        <v>-3.2672112018669779E-3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132</v>
      </c>
      <c r="D106" s="6">
        <v>142</v>
      </c>
      <c r="E106" s="7">
        <f t="shared" si="11"/>
        <v>3.0805134189031504E-2</v>
      </c>
      <c r="F106" s="7">
        <f t="shared" si="12"/>
        <v>4.652686762778506E-2</v>
      </c>
      <c r="G106" s="7">
        <f t="shared" si="14"/>
        <v>7.575757575757576E-2</v>
      </c>
      <c r="H106" s="14">
        <f t="shared" si="13"/>
        <v>2.3337222870478411E-3</v>
      </c>
    </row>
    <row r="107" spans="1:8" x14ac:dyDescent="0.2">
      <c r="A107" s="26"/>
      <c r="B107" s="28" t="s">
        <v>93</v>
      </c>
      <c r="C107" s="31">
        <v>1</v>
      </c>
      <c r="D107" s="6">
        <v>3</v>
      </c>
      <c r="E107" s="7">
        <f t="shared" si="11"/>
        <v>2.3337222870478414E-4</v>
      </c>
      <c r="F107" s="7">
        <f t="shared" si="12"/>
        <v>9.8296199213630396E-4</v>
      </c>
      <c r="G107" s="7">
        <f t="shared" si="14"/>
        <v>2</v>
      </c>
      <c r="H107" s="14">
        <f t="shared" si="13"/>
        <v>4.6674445740956829E-4</v>
      </c>
    </row>
    <row r="108" spans="1:8" x14ac:dyDescent="0.2">
      <c r="A108" s="26"/>
      <c r="B108" s="28" t="s">
        <v>94</v>
      </c>
      <c r="C108" s="31">
        <v>3</v>
      </c>
      <c r="D108" s="6">
        <v>7</v>
      </c>
      <c r="E108" s="7">
        <f t="shared" ref="E108:E139" si="15">+IF(C108=0,"",C108/C$76)</f>
        <v>7.0011668611435238E-4</v>
      </c>
      <c r="F108" s="7">
        <f t="shared" ref="F108:F139" si="16">+IF(D108=0,"",D108/D$76)</f>
        <v>2.2935779816513763E-3</v>
      </c>
      <c r="G108" s="7">
        <f t="shared" si="14"/>
        <v>1.3333333333333333</v>
      </c>
      <c r="H108" s="14">
        <f t="shared" ref="H108:H139" si="17">+IF(OR(AND(E108=""),(G108="")),"",E108*G108)</f>
        <v>9.3348891481913646E-4</v>
      </c>
    </row>
    <row r="109" spans="1:8" x14ac:dyDescent="0.2">
      <c r="A109" s="26"/>
      <c r="B109" s="28" t="s">
        <v>95</v>
      </c>
      <c r="C109" s="31">
        <v>6</v>
      </c>
      <c r="D109" s="6">
        <v>0</v>
      </c>
      <c r="E109" s="7">
        <f t="shared" si="15"/>
        <v>1.4002333722287048E-3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14">
        <f t="shared" si="17"/>
        <v>-1.4002333722287048E-3</v>
      </c>
    </row>
    <row r="110" spans="1:8" x14ac:dyDescent="0.2">
      <c r="A110" s="26"/>
      <c r="B110" s="28" t="s">
        <v>96</v>
      </c>
      <c r="C110" s="31">
        <v>92</v>
      </c>
      <c r="D110" s="6">
        <v>58</v>
      </c>
      <c r="E110" s="7">
        <f t="shared" si="15"/>
        <v>2.1470245040840139E-2</v>
      </c>
      <c r="F110" s="7">
        <f t="shared" si="16"/>
        <v>1.9003931847968544E-2</v>
      </c>
      <c r="G110" s="7">
        <f t="shared" si="18"/>
        <v>-0.36956521739130432</v>
      </c>
      <c r="H110" s="14">
        <f t="shared" si="17"/>
        <v>-7.9346557759626592E-3</v>
      </c>
    </row>
    <row r="111" spans="1:8" x14ac:dyDescent="0.2">
      <c r="A111" s="26"/>
      <c r="B111" s="28" t="s">
        <v>97</v>
      </c>
      <c r="C111" s="31">
        <v>21</v>
      </c>
      <c r="D111" s="6">
        <v>31</v>
      </c>
      <c r="E111" s="7">
        <f t="shared" si="15"/>
        <v>4.9008168028004664E-3</v>
      </c>
      <c r="F111" s="7">
        <f t="shared" si="16"/>
        <v>1.0157273918741808E-2</v>
      </c>
      <c r="G111" s="7">
        <f t="shared" si="18"/>
        <v>0.47619047619047616</v>
      </c>
      <c r="H111" s="14">
        <f t="shared" si="17"/>
        <v>2.3337222870478411E-3</v>
      </c>
    </row>
    <row r="112" spans="1:8" x14ac:dyDescent="0.2">
      <c r="A112" s="26"/>
      <c r="B112" s="28" t="s">
        <v>98</v>
      </c>
      <c r="C112" s="31">
        <v>0</v>
      </c>
      <c r="D112" s="6">
        <v>1</v>
      </c>
      <c r="E112" s="7" t="str">
        <f t="shared" si="15"/>
        <v/>
      </c>
      <c r="F112" s="7">
        <f t="shared" si="16"/>
        <v>3.2765399737876802E-4</v>
      </c>
      <c r="G112" s="7">
        <f t="shared" si="18"/>
        <v>1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22</v>
      </c>
      <c r="D113" s="6">
        <v>34</v>
      </c>
      <c r="E113" s="7">
        <f t="shared" si="15"/>
        <v>5.1341890315052506E-3</v>
      </c>
      <c r="F113" s="7">
        <f t="shared" si="16"/>
        <v>1.1140235910878113E-2</v>
      </c>
      <c r="G113" s="7">
        <f t="shared" si="18"/>
        <v>0.54545454545454541</v>
      </c>
      <c r="H113" s="14">
        <f t="shared" si="17"/>
        <v>2.8004667444574091E-3</v>
      </c>
    </row>
    <row r="114" spans="1:8" x14ac:dyDescent="0.2">
      <c r="A114" s="26"/>
      <c r="B114" s="28" t="s">
        <v>100</v>
      </c>
      <c r="C114" s="31">
        <v>0</v>
      </c>
      <c r="D114" s="6">
        <v>1</v>
      </c>
      <c r="E114" s="7" t="str">
        <f t="shared" si="15"/>
        <v/>
      </c>
      <c r="F114" s="7">
        <f t="shared" si="16"/>
        <v>3.2765399737876802E-4</v>
      </c>
      <c r="G114" s="7">
        <f t="shared" si="18"/>
        <v>1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4</v>
      </c>
      <c r="D115" s="6">
        <v>5</v>
      </c>
      <c r="E115" s="7">
        <f t="shared" si="15"/>
        <v>9.3348891481913657E-4</v>
      </c>
      <c r="F115" s="7">
        <f t="shared" si="16"/>
        <v>1.63826998689384E-3</v>
      </c>
      <c r="G115" s="7">
        <f t="shared" si="18"/>
        <v>0.25</v>
      </c>
      <c r="H115" s="14">
        <f t="shared" si="17"/>
        <v>2.3337222870478414E-4</v>
      </c>
    </row>
    <row r="116" spans="1:8" x14ac:dyDescent="0.2">
      <c r="A116" s="26"/>
      <c r="B116" s="28" t="s">
        <v>102</v>
      </c>
      <c r="C116" s="31">
        <v>37</v>
      </c>
      <c r="D116" s="6">
        <v>18</v>
      </c>
      <c r="E116" s="7">
        <f t="shared" si="15"/>
        <v>8.6347724620770127E-3</v>
      </c>
      <c r="F116" s="7">
        <f t="shared" si="16"/>
        <v>5.8977719528178242E-3</v>
      </c>
      <c r="G116" s="7">
        <f t="shared" si="18"/>
        <v>-0.51351351351351349</v>
      </c>
      <c r="H116" s="14">
        <f t="shared" si="17"/>
        <v>-4.434072345390898E-3</v>
      </c>
    </row>
    <row r="117" spans="1:8" x14ac:dyDescent="0.2">
      <c r="A117" s="26"/>
      <c r="B117" s="28" t="s">
        <v>103</v>
      </c>
      <c r="C117" s="31">
        <v>1</v>
      </c>
      <c r="D117" s="6">
        <v>0</v>
      </c>
      <c r="E117" s="7">
        <f t="shared" si="15"/>
        <v>2.3337222870478414E-4</v>
      </c>
      <c r="F117" s="7" t="str">
        <f t="shared" si="16"/>
        <v/>
      </c>
      <c r="G117" s="7">
        <f t="shared" si="18"/>
        <v>-1</v>
      </c>
      <c r="H117" s="14">
        <f t="shared" si="17"/>
        <v>-2.3337222870478414E-4</v>
      </c>
    </row>
    <row r="118" spans="1:8" x14ac:dyDescent="0.2">
      <c r="A118" s="26"/>
      <c r="B118" s="28" t="s">
        <v>104</v>
      </c>
      <c r="C118" s="31">
        <v>187</v>
      </c>
      <c r="D118" s="6">
        <v>136</v>
      </c>
      <c r="E118" s="7">
        <f t="shared" si="15"/>
        <v>4.3640606767794632E-2</v>
      </c>
      <c r="F118" s="7">
        <f t="shared" si="16"/>
        <v>4.456094364351245E-2</v>
      </c>
      <c r="G118" s="7">
        <f t="shared" si="18"/>
        <v>-0.27272727272727271</v>
      </c>
      <c r="H118" s="14">
        <f t="shared" si="17"/>
        <v>-1.190198366394399E-2</v>
      </c>
    </row>
    <row r="119" spans="1:8" ht="25.5" x14ac:dyDescent="0.2">
      <c r="A119" s="26"/>
      <c r="B119" s="28" t="s">
        <v>105</v>
      </c>
      <c r="C119" s="31">
        <v>26</v>
      </c>
      <c r="D119" s="6">
        <v>32</v>
      </c>
      <c r="E119" s="7">
        <f t="shared" si="15"/>
        <v>6.0676779463243874E-3</v>
      </c>
      <c r="F119" s="7">
        <f t="shared" si="16"/>
        <v>1.0484927916120577E-2</v>
      </c>
      <c r="G119" s="7">
        <f t="shared" si="18"/>
        <v>0.23076923076923078</v>
      </c>
      <c r="H119" s="14">
        <f t="shared" si="17"/>
        <v>1.400233372228705E-3</v>
      </c>
    </row>
    <row r="120" spans="1:8" ht="25.5" x14ac:dyDescent="0.2">
      <c r="A120" s="26"/>
      <c r="B120" s="28" t="s">
        <v>106</v>
      </c>
      <c r="C120" s="31">
        <v>239</v>
      </c>
      <c r="D120" s="6">
        <v>132</v>
      </c>
      <c r="E120" s="7">
        <f t="shared" si="15"/>
        <v>5.5775962660443407E-2</v>
      </c>
      <c r="F120" s="7">
        <f t="shared" si="16"/>
        <v>4.3250327653997382E-2</v>
      </c>
      <c r="G120" s="7">
        <f t="shared" si="18"/>
        <v>-0.44769874476987448</v>
      </c>
      <c r="H120" s="14">
        <f t="shared" si="17"/>
        <v>-2.4970828471411903E-2</v>
      </c>
    </row>
    <row r="121" spans="1:8" x14ac:dyDescent="0.2">
      <c r="A121" s="26"/>
      <c r="B121" s="28" t="s">
        <v>107</v>
      </c>
      <c r="C121" s="31">
        <v>26</v>
      </c>
      <c r="D121" s="6">
        <v>47</v>
      </c>
      <c r="E121" s="7">
        <f t="shared" si="15"/>
        <v>6.0676779463243874E-3</v>
      </c>
      <c r="F121" s="7">
        <f t="shared" si="16"/>
        <v>1.5399737876802096E-2</v>
      </c>
      <c r="G121" s="7">
        <f t="shared" si="18"/>
        <v>0.80769230769230771</v>
      </c>
      <c r="H121" s="14">
        <f t="shared" si="17"/>
        <v>4.9008168028004673E-3</v>
      </c>
    </row>
    <row r="122" spans="1:8" x14ac:dyDescent="0.2">
      <c r="A122" s="26"/>
      <c r="B122" s="28" t="s">
        <v>108</v>
      </c>
      <c r="C122" s="31">
        <v>27</v>
      </c>
      <c r="D122" s="6">
        <v>32</v>
      </c>
      <c r="E122" s="7">
        <f t="shared" si="15"/>
        <v>6.3010501750291716E-3</v>
      </c>
      <c r="F122" s="7">
        <f t="shared" si="16"/>
        <v>1.0484927916120577E-2</v>
      </c>
      <c r="G122" s="7">
        <f t="shared" si="18"/>
        <v>0.18518518518518517</v>
      </c>
      <c r="H122" s="14">
        <f t="shared" si="17"/>
        <v>1.1668611435239206E-3</v>
      </c>
    </row>
    <row r="123" spans="1:8" x14ac:dyDescent="0.2">
      <c r="A123" s="26"/>
      <c r="B123" s="28" t="s">
        <v>109</v>
      </c>
      <c r="C123" s="31">
        <v>13</v>
      </c>
      <c r="D123" s="6">
        <v>16</v>
      </c>
      <c r="E123" s="7">
        <f t="shared" si="15"/>
        <v>3.0338389731621937E-3</v>
      </c>
      <c r="F123" s="7">
        <f t="shared" si="16"/>
        <v>5.2424639580602884E-3</v>
      </c>
      <c r="G123" s="7">
        <f t="shared" si="18"/>
        <v>0.23076923076923078</v>
      </c>
      <c r="H123" s="14">
        <f t="shared" si="17"/>
        <v>7.0011668611435248E-4</v>
      </c>
    </row>
    <row r="124" spans="1:8" x14ac:dyDescent="0.2">
      <c r="A124" s="26"/>
      <c r="B124" s="28" t="s">
        <v>110</v>
      </c>
      <c r="C124" s="31">
        <v>14</v>
      </c>
      <c r="D124" s="6">
        <v>8</v>
      </c>
      <c r="E124" s="7">
        <f t="shared" si="15"/>
        <v>3.2672112018669779E-3</v>
      </c>
      <c r="F124" s="7">
        <f t="shared" si="16"/>
        <v>2.6212319790301442E-3</v>
      </c>
      <c r="G124" s="7">
        <f t="shared" si="18"/>
        <v>-0.42857142857142855</v>
      </c>
      <c r="H124" s="14">
        <f t="shared" si="17"/>
        <v>-1.4002333722287048E-3</v>
      </c>
    </row>
    <row r="125" spans="1:8" x14ac:dyDescent="0.2">
      <c r="A125" s="26"/>
      <c r="B125" s="28" t="s">
        <v>111</v>
      </c>
      <c r="C125" s="31">
        <v>2</v>
      </c>
      <c r="D125" s="6">
        <v>0</v>
      </c>
      <c r="E125" s="7">
        <f t="shared" si="15"/>
        <v>4.6674445740956829E-4</v>
      </c>
      <c r="F125" s="7" t="str">
        <f t="shared" si="16"/>
        <v/>
      </c>
      <c r="G125" s="7">
        <f t="shared" si="18"/>
        <v>-1</v>
      </c>
      <c r="H125" s="14">
        <f t="shared" si="17"/>
        <v>-4.6674445740956829E-4</v>
      </c>
    </row>
    <row r="126" spans="1:8" ht="25.5" x14ac:dyDescent="0.2">
      <c r="A126" s="26"/>
      <c r="B126" s="28" t="s">
        <v>112</v>
      </c>
      <c r="C126" s="31">
        <v>0</v>
      </c>
      <c r="D126" s="6">
        <v>1</v>
      </c>
      <c r="E126" s="7" t="str">
        <f t="shared" si="15"/>
        <v/>
      </c>
      <c r="F126" s="7">
        <f t="shared" si="16"/>
        <v>3.2765399737876802E-4</v>
      </c>
      <c r="G126" s="7">
        <f t="shared" si="18"/>
        <v>1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19</v>
      </c>
      <c r="D127" s="6">
        <v>13</v>
      </c>
      <c r="E127" s="7">
        <f t="shared" si="15"/>
        <v>4.4340723453908989E-3</v>
      </c>
      <c r="F127" s="7">
        <f t="shared" si="16"/>
        <v>4.2595019659239846E-3</v>
      </c>
      <c r="G127" s="7">
        <f t="shared" si="18"/>
        <v>-0.31578947368421051</v>
      </c>
      <c r="H127" s="14">
        <f t="shared" si="17"/>
        <v>-1.4002333722287048E-3</v>
      </c>
    </row>
    <row r="128" spans="1:8" x14ac:dyDescent="0.2">
      <c r="A128" s="26"/>
      <c r="B128" s="28" t="s">
        <v>114</v>
      </c>
      <c r="C128" s="31">
        <v>18</v>
      </c>
      <c r="D128" s="6">
        <v>15</v>
      </c>
      <c r="E128" s="7">
        <f t="shared" si="15"/>
        <v>4.2007001166861147E-3</v>
      </c>
      <c r="F128" s="7">
        <f t="shared" si="16"/>
        <v>4.9148099606815205E-3</v>
      </c>
      <c r="G128" s="7">
        <f t="shared" si="18"/>
        <v>-0.16666666666666666</v>
      </c>
      <c r="H128" s="14">
        <f t="shared" si="17"/>
        <v>-7.0011668611435238E-4</v>
      </c>
    </row>
    <row r="129" spans="1:8" x14ac:dyDescent="0.2">
      <c r="A129" s="26"/>
      <c r="B129" s="28" t="s">
        <v>115</v>
      </c>
      <c r="C129" s="31">
        <v>3</v>
      </c>
      <c r="D129" s="6">
        <v>7</v>
      </c>
      <c r="E129" s="7">
        <f t="shared" si="15"/>
        <v>7.0011668611435238E-4</v>
      </c>
      <c r="F129" s="7">
        <f t="shared" si="16"/>
        <v>2.2935779816513763E-3</v>
      </c>
      <c r="G129" s="7">
        <f t="shared" si="18"/>
        <v>1.3333333333333333</v>
      </c>
      <c r="H129" s="14">
        <f t="shared" si="17"/>
        <v>9.3348891481913646E-4</v>
      </c>
    </row>
    <row r="130" spans="1:8" x14ac:dyDescent="0.2">
      <c r="A130" s="26"/>
      <c r="B130" s="28" t="s">
        <v>116</v>
      </c>
      <c r="C130" s="31">
        <v>3</v>
      </c>
      <c r="D130" s="6">
        <v>6</v>
      </c>
      <c r="E130" s="7">
        <f t="shared" si="15"/>
        <v>7.0011668611435238E-4</v>
      </c>
      <c r="F130" s="7">
        <f t="shared" si="16"/>
        <v>1.9659239842726079E-3</v>
      </c>
      <c r="G130" s="7">
        <f t="shared" si="18"/>
        <v>1</v>
      </c>
      <c r="H130" s="14">
        <f t="shared" si="17"/>
        <v>7.0011668611435238E-4</v>
      </c>
    </row>
    <row r="131" spans="1:8" x14ac:dyDescent="0.2">
      <c r="A131" s="26"/>
      <c r="B131" s="28" t="s">
        <v>117</v>
      </c>
      <c r="C131" s="31">
        <v>4</v>
      </c>
      <c r="D131" s="6">
        <v>4</v>
      </c>
      <c r="E131" s="7">
        <f t="shared" si="15"/>
        <v>9.3348891481913657E-4</v>
      </c>
      <c r="F131" s="7">
        <f t="shared" si="16"/>
        <v>1.3106159895150721E-3</v>
      </c>
      <c r="G131" s="7">
        <f t="shared" si="18"/>
        <v>0</v>
      </c>
      <c r="H131" s="14">
        <f t="shared" si="17"/>
        <v>0</v>
      </c>
    </row>
    <row r="132" spans="1:8" x14ac:dyDescent="0.2">
      <c r="A132" s="26"/>
      <c r="B132" s="28" t="s">
        <v>118</v>
      </c>
      <c r="C132" s="31">
        <v>33</v>
      </c>
      <c r="D132" s="6">
        <v>60</v>
      </c>
      <c r="E132" s="7">
        <f t="shared" si="15"/>
        <v>7.7012835472578759E-3</v>
      </c>
      <c r="F132" s="7">
        <f t="shared" si="16"/>
        <v>1.9659239842726082E-2</v>
      </c>
      <c r="G132" s="7">
        <f t="shared" si="18"/>
        <v>0.81818181818181823</v>
      </c>
      <c r="H132" s="14">
        <f t="shared" si="17"/>
        <v>6.3010501750291716E-3</v>
      </c>
    </row>
    <row r="133" spans="1:8" x14ac:dyDescent="0.2">
      <c r="A133" s="26"/>
      <c r="B133" s="28" t="s">
        <v>119</v>
      </c>
      <c r="C133" s="31">
        <v>5</v>
      </c>
      <c r="D133" s="6">
        <v>9</v>
      </c>
      <c r="E133" s="7">
        <f t="shared" si="15"/>
        <v>1.1668611435239206E-3</v>
      </c>
      <c r="F133" s="7">
        <f t="shared" si="16"/>
        <v>2.9488859764089121E-3</v>
      </c>
      <c r="G133" s="7">
        <f t="shared" si="18"/>
        <v>0.8</v>
      </c>
      <c r="H133" s="14">
        <f t="shared" si="17"/>
        <v>9.3348891481913646E-4</v>
      </c>
    </row>
    <row r="134" spans="1:8" x14ac:dyDescent="0.2">
      <c r="A134" s="26"/>
      <c r="B134" s="28" t="s">
        <v>120</v>
      </c>
      <c r="C134" s="31">
        <v>42</v>
      </c>
      <c r="D134" s="6">
        <v>35</v>
      </c>
      <c r="E134" s="7">
        <f t="shared" si="15"/>
        <v>9.8016336056009328E-3</v>
      </c>
      <c r="F134" s="7">
        <f t="shared" si="16"/>
        <v>1.1467889908256881E-2</v>
      </c>
      <c r="G134" s="7">
        <f t="shared" si="18"/>
        <v>-0.16666666666666666</v>
      </c>
      <c r="H134" s="14">
        <f t="shared" si="17"/>
        <v>-1.6336056009334887E-3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33</v>
      </c>
      <c r="D136" s="6">
        <v>32</v>
      </c>
      <c r="E136" s="7">
        <f t="shared" si="15"/>
        <v>7.7012835472578759E-3</v>
      </c>
      <c r="F136" s="7">
        <f t="shared" si="16"/>
        <v>1.0484927916120577E-2</v>
      </c>
      <c r="G136" s="7">
        <f t="shared" si="18"/>
        <v>-3.0303030303030304E-2</v>
      </c>
      <c r="H136" s="14">
        <f t="shared" si="17"/>
        <v>-2.3337222870478412E-4</v>
      </c>
    </row>
    <row r="137" spans="1:8" x14ac:dyDescent="0.2">
      <c r="A137" s="26"/>
      <c r="B137" s="28" t="s">
        <v>123</v>
      </c>
      <c r="C137" s="31">
        <v>24</v>
      </c>
      <c r="D137" s="6">
        <v>14</v>
      </c>
      <c r="E137" s="7">
        <f t="shared" si="15"/>
        <v>5.600933488914819E-3</v>
      </c>
      <c r="F137" s="7">
        <f t="shared" si="16"/>
        <v>4.5871559633027525E-3</v>
      </c>
      <c r="G137" s="7">
        <f t="shared" si="18"/>
        <v>-0.41666666666666669</v>
      </c>
      <c r="H137" s="14">
        <f t="shared" si="17"/>
        <v>-2.3337222870478415E-3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1386</v>
      </c>
      <c r="D139" s="6">
        <v>592</v>
      </c>
      <c r="E139" s="7">
        <f t="shared" si="15"/>
        <v>0.32345390898483078</v>
      </c>
      <c r="F139" s="7">
        <f t="shared" si="16"/>
        <v>0.19397116644823068</v>
      </c>
      <c r="G139" s="7">
        <f t="shared" si="18"/>
        <v>-0.57287157287157287</v>
      </c>
      <c r="H139" s="14">
        <f t="shared" si="17"/>
        <v>-0.18529754959159858</v>
      </c>
    </row>
    <row r="140" spans="1:8" x14ac:dyDescent="0.2">
      <c r="A140" s="26"/>
      <c r="B140" s="28" t="s">
        <v>126</v>
      </c>
      <c r="C140" s="31">
        <v>123</v>
      </c>
      <c r="D140" s="6">
        <v>27</v>
      </c>
      <c r="E140" s="7">
        <f t="shared" ref="E140:E175" si="19">+IF(C140=0,"",C140/C$76)</f>
        <v>2.8704784130688447E-2</v>
      </c>
      <c r="F140" s="7">
        <f t="shared" ref="F140:F175" si="20">+IF(D140=0,"",D140/D$76)</f>
        <v>8.8466579292267363E-3</v>
      </c>
      <c r="G140" s="7">
        <f t="shared" si="18"/>
        <v>-0.78048780487804881</v>
      </c>
      <c r="H140" s="14">
        <f t="shared" ref="H140:H171" si="21">+IF(OR(AND(E140=""),(G140="")),"",E140*G140)</f>
        <v>-2.2403733955659276E-2</v>
      </c>
    </row>
    <row r="141" spans="1:8" x14ac:dyDescent="0.2">
      <c r="A141" s="26"/>
      <c r="B141" s="28" t="s">
        <v>127</v>
      </c>
      <c r="C141" s="31">
        <v>26</v>
      </c>
      <c r="D141" s="6">
        <v>12</v>
      </c>
      <c r="E141" s="7">
        <f t="shared" si="19"/>
        <v>6.0676779463243874E-3</v>
      </c>
      <c r="F141" s="7">
        <f t="shared" si="20"/>
        <v>3.9318479685452159E-3</v>
      </c>
      <c r="G141" s="7">
        <f t="shared" ref="G141:G175" si="22">+IF(AND(C141=0,D141=0)," ",IF(C141=0,1,IF(D141=0,-1,(D141-C141)/C141)))</f>
        <v>-0.53846153846153844</v>
      </c>
      <c r="H141" s="14">
        <f t="shared" si="21"/>
        <v>-3.2672112018669775E-3</v>
      </c>
    </row>
    <row r="142" spans="1:8" x14ac:dyDescent="0.2">
      <c r="A142" s="26"/>
      <c r="B142" s="28" t="s">
        <v>128</v>
      </c>
      <c r="C142" s="31">
        <v>3</v>
      </c>
      <c r="D142" s="6">
        <v>8</v>
      </c>
      <c r="E142" s="7">
        <f t="shared" si="19"/>
        <v>7.0011668611435238E-4</v>
      </c>
      <c r="F142" s="7">
        <f t="shared" si="20"/>
        <v>2.6212319790301442E-3</v>
      </c>
      <c r="G142" s="7">
        <f t="shared" si="22"/>
        <v>1.6666666666666667</v>
      </c>
      <c r="H142" s="14">
        <f t="shared" si="21"/>
        <v>1.1668611435239208E-3</v>
      </c>
    </row>
    <row r="143" spans="1:8" x14ac:dyDescent="0.2">
      <c r="A143" s="26"/>
      <c r="B143" s="28" t="s">
        <v>129</v>
      </c>
      <c r="C143" s="31">
        <v>1</v>
      </c>
      <c r="D143" s="6">
        <v>5</v>
      </c>
      <c r="E143" s="7">
        <f t="shared" si="19"/>
        <v>2.3337222870478414E-4</v>
      </c>
      <c r="F143" s="7">
        <f t="shared" si="20"/>
        <v>1.63826998689384E-3</v>
      </c>
      <c r="G143" s="7">
        <f t="shared" si="22"/>
        <v>4</v>
      </c>
      <c r="H143" s="14">
        <f t="shared" si="21"/>
        <v>9.3348891481913657E-4</v>
      </c>
    </row>
    <row r="144" spans="1:8" x14ac:dyDescent="0.2">
      <c r="A144" s="26"/>
      <c r="B144" s="28" t="s">
        <v>130</v>
      </c>
      <c r="C144" s="31">
        <v>10</v>
      </c>
      <c r="D144" s="6">
        <v>29</v>
      </c>
      <c r="E144" s="7">
        <f t="shared" si="19"/>
        <v>2.3337222870478411E-3</v>
      </c>
      <c r="F144" s="7">
        <f t="shared" si="20"/>
        <v>9.5019659239842721E-3</v>
      </c>
      <c r="G144" s="7">
        <f t="shared" si="22"/>
        <v>1.9</v>
      </c>
      <c r="H144" s="14">
        <f t="shared" si="21"/>
        <v>4.434072345390898E-3</v>
      </c>
    </row>
    <row r="145" spans="1:8" x14ac:dyDescent="0.2">
      <c r="A145" s="26"/>
      <c r="B145" s="28" t="s">
        <v>131</v>
      </c>
      <c r="C145" s="31">
        <v>15</v>
      </c>
      <c r="D145" s="6">
        <v>19</v>
      </c>
      <c r="E145" s="7">
        <f t="shared" si="19"/>
        <v>3.5005834305717621E-3</v>
      </c>
      <c r="F145" s="7">
        <f t="shared" si="20"/>
        <v>6.2254259501965921E-3</v>
      </c>
      <c r="G145" s="7">
        <f t="shared" si="22"/>
        <v>0.26666666666666666</v>
      </c>
      <c r="H145" s="14">
        <f t="shared" si="21"/>
        <v>9.3348891481913657E-4</v>
      </c>
    </row>
    <row r="146" spans="1:8" x14ac:dyDescent="0.2">
      <c r="A146" s="26"/>
      <c r="B146" s="28" t="s">
        <v>132</v>
      </c>
      <c r="C146" s="31">
        <v>1</v>
      </c>
      <c r="D146" s="6">
        <v>1</v>
      </c>
      <c r="E146" s="7">
        <f t="shared" si="19"/>
        <v>2.3337222870478414E-4</v>
      </c>
      <c r="F146" s="7">
        <f t="shared" si="20"/>
        <v>3.2765399737876802E-4</v>
      </c>
      <c r="G146" s="7">
        <f t="shared" si="22"/>
        <v>0</v>
      </c>
      <c r="H146" s="14">
        <f t="shared" si="21"/>
        <v>0</v>
      </c>
    </row>
    <row r="147" spans="1:8" x14ac:dyDescent="0.2">
      <c r="A147" s="26"/>
      <c r="B147" s="28" t="s">
        <v>133</v>
      </c>
      <c r="C147" s="31">
        <v>10</v>
      </c>
      <c r="D147" s="6">
        <v>26</v>
      </c>
      <c r="E147" s="7">
        <f t="shared" si="19"/>
        <v>2.3337222870478411E-3</v>
      </c>
      <c r="F147" s="7">
        <f t="shared" si="20"/>
        <v>8.5190039318479693E-3</v>
      </c>
      <c r="G147" s="7">
        <f t="shared" si="22"/>
        <v>1.6</v>
      </c>
      <c r="H147" s="14">
        <f t="shared" si="21"/>
        <v>3.7339556592765459E-3</v>
      </c>
    </row>
    <row r="148" spans="1:8" x14ac:dyDescent="0.2">
      <c r="A148" s="26"/>
      <c r="B148" s="28" t="s">
        <v>134</v>
      </c>
      <c r="C148" s="31">
        <v>1</v>
      </c>
      <c r="D148" s="6">
        <v>0</v>
      </c>
      <c r="E148" s="7">
        <f t="shared" si="19"/>
        <v>2.3337222870478414E-4</v>
      </c>
      <c r="F148" s="7" t="str">
        <f t="shared" si="20"/>
        <v/>
      </c>
      <c r="G148" s="7">
        <f t="shared" si="22"/>
        <v>-1</v>
      </c>
      <c r="H148" s="14">
        <f t="shared" si="21"/>
        <v>-2.3337222870478414E-4</v>
      </c>
    </row>
    <row r="149" spans="1:8" ht="25.5" x14ac:dyDescent="0.2">
      <c r="A149" s="26"/>
      <c r="B149" s="28" t="s">
        <v>135</v>
      </c>
      <c r="C149" s="31">
        <v>17</v>
      </c>
      <c r="D149" s="6">
        <v>1</v>
      </c>
      <c r="E149" s="7">
        <f t="shared" si="19"/>
        <v>3.9673278879813305E-3</v>
      </c>
      <c r="F149" s="7">
        <f t="shared" si="20"/>
        <v>3.2765399737876802E-4</v>
      </c>
      <c r="G149" s="7">
        <f t="shared" si="22"/>
        <v>-0.94117647058823528</v>
      </c>
      <c r="H149" s="14">
        <f t="shared" si="21"/>
        <v>-3.7339556592765463E-3</v>
      </c>
    </row>
    <row r="150" spans="1:8" ht="25.5" x14ac:dyDescent="0.2">
      <c r="A150" s="26"/>
      <c r="B150" s="28" t="s">
        <v>136</v>
      </c>
      <c r="C150" s="31">
        <v>11</v>
      </c>
      <c r="D150" s="6">
        <v>7</v>
      </c>
      <c r="E150" s="7">
        <f t="shared" si="19"/>
        <v>2.5670945157526253E-3</v>
      </c>
      <c r="F150" s="7">
        <f t="shared" si="20"/>
        <v>2.2935779816513763E-3</v>
      </c>
      <c r="G150" s="7">
        <f t="shared" si="22"/>
        <v>-0.36363636363636365</v>
      </c>
      <c r="H150" s="14">
        <f t="shared" si="21"/>
        <v>-9.3348891481913646E-4</v>
      </c>
    </row>
    <row r="151" spans="1:8" ht="25.5" x14ac:dyDescent="0.2">
      <c r="A151" s="26"/>
      <c r="B151" s="28" t="s">
        <v>137</v>
      </c>
      <c r="C151" s="31">
        <v>52</v>
      </c>
      <c r="D151" s="6">
        <v>25</v>
      </c>
      <c r="E151" s="7">
        <f t="shared" si="19"/>
        <v>1.2135355892648775E-2</v>
      </c>
      <c r="F151" s="7">
        <f t="shared" si="20"/>
        <v>8.1913499344692005E-3</v>
      </c>
      <c r="G151" s="7">
        <f t="shared" si="22"/>
        <v>-0.51923076923076927</v>
      </c>
      <c r="H151" s="14">
        <f t="shared" si="21"/>
        <v>-6.3010501750291725E-3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1</v>
      </c>
      <c r="D153" s="6">
        <v>0</v>
      </c>
      <c r="E153" s="7">
        <f t="shared" si="19"/>
        <v>2.3337222870478414E-4</v>
      </c>
      <c r="F153" s="7" t="str">
        <f t="shared" si="20"/>
        <v/>
      </c>
      <c r="G153" s="7">
        <f t="shared" si="22"/>
        <v>-1</v>
      </c>
      <c r="H153" s="14">
        <f t="shared" si="21"/>
        <v>-2.3337222870478414E-4</v>
      </c>
    </row>
    <row r="154" spans="1:8" x14ac:dyDescent="0.2">
      <c r="A154" s="26"/>
      <c r="B154" s="28" t="s">
        <v>140</v>
      </c>
      <c r="C154" s="31">
        <v>3</v>
      </c>
      <c r="D154" s="6">
        <v>2</v>
      </c>
      <c r="E154" s="7">
        <f t="shared" si="19"/>
        <v>7.0011668611435238E-4</v>
      </c>
      <c r="F154" s="7">
        <f t="shared" si="20"/>
        <v>6.5530799475753605E-4</v>
      </c>
      <c r="G154" s="7">
        <f t="shared" si="22"/>
        <v>-0.33333333333333331</v>
      </c>
      <c r="H154" s="14">
        <f t="shared" si="21"/>
        <v>-2.3337222870478412E-4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8</v>
      </c>
      <c r="D156" s="6">
        <v>4</v>
      </c>
      <c r="E156" s="7">
        <f t="shared" si="19"/>
        <v>1.8669778296382731E-3</v>
      </c>
      <c r="F156" s="7">
        <f t="shared" si="20"/>
        <v>1.3106159895150721E-3</v>
      </c>
      <c r="G156" s="7">
        <f t="shared" si="22"/>
        <v>-0.5</v>
      </c>
      <c r="H156" s="14">
        <f t="shared" si="21"/>
        <v>-9.3348891481913657E-4</v>
      </c>
    </row>
    <row r="157" spans="1:8" x14ac:dyDescent="0.2">
      <c r="A157" s="26"/>
      <c r="B157" s="28" t="s">
        <v>143</v>
      </c>
      <c r="C157" s="31">
        <v>1</v>
      </c>
      <c r="D157" s="6">
        <v>1</v>
      </c>
      <c r="E157" s="7">
        <f t="shared" si="19"/>
        <v>2.3337222870478414E-4</v>
      </c>
      <c r="F157" s="7">
        <f t="shared" si="20"/>
        <v>3.2765399737876802E-4</v>
      </c>
      <c r="G157" s="7">
        <f t="shared" si="22"/>
        <v>0</v>
      </c>
      <c r="H157" s="14">
        <f t="shared" si="21"/>
        <v>0</v>
      </c>
    </row>
    <row r="158" spans="1:8" x14ac:dyDescent="0.2">
      <c r="A158" s="26"/>
      <c r="B158" s="28" t="s">
        <v>144</v>
      </c>
      <c r="C158" s="31">
        <v>1</v>
      </c>
      <c r="D158" s="6">
        <v>0</v>
      </c>
      <c r="E158" s="7">
        <f t="shared" si="19"/>
        <v>2.3337222870478414E-4</v>
      </c>
      <c r="F158" s="7" t="str">
        <f t="shared" si="20"/>
        <v/>
      </c>
      <c r="G158" s="7">
        <f t="shared" si="22"/>
        <v>-1</v>
      </c>
      <c r="H158" s="14">
        <f t="shared" si="21"/>
        <v>-2.3337222870478414E-4</v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10</v>
      </c>
      <c r="D160" s="6">
        <v>3</v>
      </c>
      <c r="E160" s="7">
        <f t="shared" si="19"/>
        <v>2.3337222870478411E-3</v>
      </c>
      <c r="F160" s="7">
        <f t="shared" si="20"/>
        <v>9.8296199213630396E-4</v>
      </c>
      <c r="G160" s="7">
        <f t="shared" si="22"/>
        <v>-0.7</v>
      </c>
      <c r="H160" s="14">
        <f t="shared" si="21"/>
        <v>-1.6336056009334887E-3</v>
      </c>
    </row>
    <row r="161" spans="1:8" x14ac:dyDescent="0.2">
      <c r="A161" s="26"/>
      <c r="B161" s="28" t="s">
        <v>147</v>
      </c>
      <c r="C161" s="31">
        <v>16</v>
      </c>
      <c r="D161" s="6">
        <v>11</v>
      </c>
      <c r="E161" s="7">
        <f t="shared" si="19"/>
        <v>3.7339556592765463E-3</v>
      </c>
      <c r="F161" s="7">
        <f t="shared" si="20"/>
        <v>3.6041939711664484E-3</v>
      </c>
      <c r="G161" s="7">
        <f t="shared" si="22"/>
        <v>-0.3125</v>
      </c>
      <c r="H161" s="14">
        <f t="shared" si="21"/>
        <v>-1.1668611435239208E-3</v>
      </c>
    </row>
    <row r="162" spans="1:8" x14ac:dyDescent="0.2">
      <c r="A162" s="26"/>
      <c r="B162" s="28" t="s">
        <v>148</v>
      </c>
      <c r="C162" s="31">
        <v>0</v>
      </c>
      <c r="D162" s="6">
        <v>2</v>
      </c>
      <c r="E162" s="7" t="str">
        <f t="shared" si="19"/>
        <v/>
      </c>
      <c r="F162" s="7">
        <f t="shared" si="20"/>
        <v>6.5530799475753605E-4</v>
      </c>
      <c r="G162" s="7">
        <f t="shared" si="22"/>
        <v>1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7</v>
      </c>
      <c r="D163" s="6">
        <v>9</v>
      </c>
      <c r="E163" s="7">
        <f t="shared" si="19"/>
        <v>1.6336056009334889E-3</v>
      </c>
      <c r="F163" s="7">
        <f t="shared" si="20"/>
        <v>2.9488859764089121E-3</v>
      </c>
      <c r="G163" s="7">
        <f t="shared" si="22"/>
        <v>0.2857142857142857</v>
      </c>
      <c r="H163" s="14">
        <f t="shared" si="21"/>
        <v>4.6674445740956823E-4</v>
      </c>
    </row>
    <row r="164" spans="1:8" x14ac:dyDescent="0.2">
      <c r="A164" s="26"/>
      <c r="B164" s="28" t="s">
        <v>150</v>
      </c>
      <c r="C164" s="31">
        <v>7</v>
      </c>
      <c r="D164" s="6">
        <v>6</v>
      </c>
      <c r="E164" s="7">
        <f t="shared" si="19"/>
        <v>1.6336056009334889E-3</v>
      </c>
      <c r="F164" s="7">
        <f t="shared" si="20"/>
        <v>1.9659239842726079E-3</v>
      </c>
      <c r="G164" s="7">
        <f t="shared" si="22"/>
        <v>-0.14285714285714285</v>
      </c>
      <c r="H164" s="14">
        <f t="shared" si="21"/>
        <v>-2.3337222870478412E-4</v>
      </c>
    </row>
    <row r="165" spans="1:8" ht="25.5" x14ac:dyDescent="0.2">
      <c r="A165" s="26"/>
      <c r="B165" s="28" t="s">
        <v>151</v>
      </c>
      <c r="C165" s="31">
        <v>8</v>
      </c>
      <c r="D165" s="6">
        <v>6</v>
      </c>
      <c r="E165" s="7">
        <f t="shared" si="19"/>
        <v>1.8669778296382731E-3</v>
      </c>
      <c r="F165" s="7">
        <f t="shared" si="20"/>
        <v>1.9659239842726079E-3</v>
      </c>
      <c r="G165" s="7">
        <f t="shared" si="22"/>
        <v>-0.25</v>
      </c>
      <c r="H165" s="14">
        <f t="shared" si="21"/>
        <v>-4.6674445740956829E-4</v>
      </c>
    </row>
    <row r="166" spans="1:8" x14ac:dyDescent="0.2">
      <c r="A166" s="26"/>
      <c r="B166" s="28" t="s">
        <v>152</v>
      </c>
      <c r="C166" s="31">
        <v>3</v>
      </c>
      <c r="D166" s="6">
        <v>0</v>
      </c>
      <c r="E166" s="7">
        <f t="shared" si="19"/>
        <v>7.0011668611435238E-4</v>
      </c>
      <c r="F166" s="7" t="str">
        <f t="shared" si="20"/>
        <v/>
      </c>
      <c r="G166" s="7">
        <f t="shared" si="22"/>
        <v>-1</v>
      </c>
      <c r="H166" s="14">
        <f t="shared" si="21"/>
        <v>-7.0011668611435238E-4</v>
      </c>
    </row>
    <row r="167" spans="1:8" x14ac:dyDescent="0.2">
      <c r="A167" s="26"/>
      <c r="B167" s="28" t="s">
        <v>153</v>
      </c>
      <c r="C167" s="31">
        <v>1</v>
      </c>
      <c r="D167" s="6">
        <v>1</v>
      </c>
      <c r="E167" s="7">
        <f t="shared" si="19"/>
        <v>2.3337222870478414E-4</v>
      </c>
      <c r="F167" s="7">
        <f t="shared" si="20"/>
        <v>3.2765399737876802E-4</v>
      </c>
      <c r="G167" s="7">
        <f t="shared" si="22"/>
        <v>0</v>
      </c>
      <c r="H167" s="14">
        <f t="shared" si="21"/>
        <v>0</v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2</v>
      </c>
      <c r="D169" s="6">
        <v>0</v>
      </c>
      <c r="E169" s="7">
        <f t="shared" si="19"/>
        <v>4.6674445740956829E-4</v>
      </c>
      <c r="F169" s="7" t="str">
        <f t="shared" si="20"/>
        <v/>
      </c>
      <c r="G169" s="7">
        <f t="shared" si="22"/>
        <v>-1</v>
      </c>
      <c r="H169" s="14">
        <f t="shared" si="21"/>
        <v>-4.6674445740956829E-4</v>
      </c>
    </row>
    <row r="170" spans="1:8" x14ac:dyDescent="0.2">
      <c r="A170" s="26"/>
      <c r="B170" s="28" t="s">
        <v>156</v>
      </c>
      <c r="C170" s="31">
        <v>1</v>
      </c>
      <c r="D170" s="6">
        <v>3</v>
      </c>
      <c r="E170" s="7">
        <f t="shared" si="19"/>
        <v>2.3337222870478414E-4</v>
      </c>
      <c r="F170" s="7">
        <f t="shared" si="20"/>
        <v>9.8296199213630396E-4</v>
      </c>
      <c r="G170" s="7">
        <f t="shared" si="22"/>
        <v>2</v>
      </c>
      <c r="H170" s="14">
        <f t="shared" si="21"/>
        <v>4.6674445740956829E-4</v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115</v>
      </c>
      <c r="D172" s="6">
        <v>104</v>
      </c>
      <c r="E172" s="7">
        <f t="shared" si="19"/>
        <v>2.6837806301050177E-2</v>
      </c>
      <c r="F172" s="7">
        <f t="shared" si="20"/>
        <v>3.4076015727391877E-2</v>
      </c>
      <c r="G172" s="7">
        <f t="shared" si="22"/>
        <v>-9.5652173913043481E-2</v>
      </c>
      <c r="H172" s="14">
        <f t="shared" ref="H172:H175" si="23">+IF(OR(AND(E172=""),(G172="")),"",E172*G172)</f>
        <v>-2.5670945157526257E-3</v>
      </c>
    </row>
    <row r="173" spans="1:8" ht="25.5" x14ac:dyDescent="0.2">
      <c r="A173" s="26"/>
      <c r="B173" s="28" t="s">
        <v>159</v>
      </c>
      <c r="C173" s="31">
        <v>0</v>
      </c>
      <c r="D173" s="6">
        <v>6</v>
      </c>
      <c r="E173" s="7" t="str">
        <f t="shared" si="19"/>
        <v/>
      </c>
      <c r="F173" s="7">
        <f t="shared" si="20"/>
        <v>1.9659239842726079E-3</v>
      </c>
      <c r="G173" s="7">
        <f t="shared" si="22"/>
        <v>1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1</v>
      </c>
      <c r="D174" s="6">
        <v>4</v>
      </c>
      <c r="E174" s="7">
        <f t="shared" si="19"/>
        <v>2.3337222870478414E-4</v>
      </c>
      <c r="F174" s="7">
        <f t="shared" si="20"/>
        <v>1.3106159895150721E-3</v>
      </c>
      <c r="G174" s="7">
        <f t="shared" si="22"/>
        <v>3</v>
      </c>
      <c r="H174" s="14">
        <f t="shared" si="23"/>
        <v>7.0011668611435238E-4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7902</v>
      </c>
      <c r="D181" s="10">
        <f>SUM(D182:D356)</f>
        <v>5472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-0.30751708428246016</v>
      </c>
      <c r="H181" s="24">
        <f t="shared" ref="H181:H212" si="26">+IF(OR(AND(E181=""),(G181="")),"",E181*G181)</f>
        <v>-0.30751708428246016</v>
      </c>
    </row>
    <row r="182" spans="1:8" x14ac:dyDescent="0.2">
      <c r="A182" s="26"/>
      <c r="B182" s="27" t="s">
        <v>162</v>
      </c>
      <c r="C182" s="30">
        <v>52</v>
      </c>
      <c r="D182" s="11">
        <v>92</v>
      </c>
      <c r="E182" s="12">
        <f t="shared" si="24"/>
        <v>6.5806125031637559E-3</v>
      </c>
      <c r="F182" s="12">
        <f t="shared" si="25"/>
        <v>1.6812865497076022E-2</v>
      </c>
      <c r="G182" s="12">
        <f t="shared" ref="G182:G213" si="27">+IF(AND(C182=0,D182=0)," ",IF(C182=0,1,IF(D182=0,-1,(D182-C182)/C182)))</f>
        <v>0.76923076923076927</v>
      </c>
      <c r="H182" s="13">
        <f t="shared" si="26"/>
        <v>5.0620096178182741E-3</v>
      </c>
    </row>
    <row r="183" spans="1:8" x14ac:dyDescent="0.2">
      <c r="A183" s="26"/>
      <c r="B183" s="28" t="s">
        <v>163</v>
      </c>
      <c r="C183" s="31">
        <v>29</v>
      </c>
      <c r="D183" s="6">
        <v>6</v>
      </c>
      <c r="E183" s="7">
        <f t="shared" si="24"/>
        <v>3.6699569729182484E-3</v>
      </c>
      <c r="F183" s="7">
        <f t="shared" si="25"/>
        <v>1.0964912280701754E-3</v>
      </c>
      <c r="G183" s="7">
        <f t="shared" si="27"/>
        <v>-0.7931034482758621</v>
      </c>
      <c r="H183" s="14">
        <f t="shared" si="26"/>
        <v>-2.9106555302455075E-3</v>
      </c>
    </row>
    <row r="184" spans="1:8" ht="38.25" x14ac:dyDescent="0.2">
      <c r="A184" s="26"/>
      <c r="B184" s="28" t="s">
        <v>164</v>
      </c>
      <c r="C184" s="31">
        <v>184</v>
      </c>
      <c r="D184" s="6">
        <v>32</v>
      </c>
      <c r="E184" s="7">
        <f t="shared" si="24"/>
        <v>2.328524424196406E-2</v>
      </c>
      <c r="F184" s="7">
        <f t="shared" si="25"/>
        <v>5.8479532163742687E-3</v>
      </c>
      <c r="G184" s="7">
        <f t="shared" si="27"/>
        <v>-0.82608695652173914</v>
      </c>
      <c r="H184" s="14">
        <f t="shared" si="26"/>
        <v>-1.9235636547709441E-2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94</v>
      </c>
      <c r="D186" s="6">
        <v>139</v>
      </c>
      <c r="E186" s="7">
        <f t="shared" si="24"/>
        <v>1.1895722601872943E-2</v>
      </c>
      <c r="F186" s="7">
        <f t="shared" si="25"/>
        <v>2.5402046783625731E-2</v>
      </c>
      <c r="G186" s="7">
        <f t="shared" si="27"/>
        <v>0.47872340425531917</v>
      </c>
      <c r="H186" s="14">
        <f t="shared" si="26"/>
        <v>5.6947608200455585E-3</v>
      </c>
    </row>
    <row r="187" spans="1:8" ht="25.5" x14ac:dyDescent="0.2">
      <c r="A187" s="26"/>
      <c r="B187" s="28" t="s">
        <v>167</v>
      </c>
      <c r="C187" s="31">
        <v>5</v>
      </c>
      <c r="D187" s="6">
        <v>4</v>
      </c>
      <c r="E187" s="7">
        <f t="shared" si="24"/>
        <v>6.3275120222728426E-4</v>
      </c>
      <c r="F187" s="7">
        <f t="shared" si="25"/>
        <v>7.3099415204678359E-4</v>
      </c>
      <c r="G187" s="7">
        <f t="shared" si="27"/>
        <v>-0.2</v>
      </c>
      <c r="H187" s="14">
        <f t="shared" si="26"/>
        <v>-1.2655024044545685E-4</v>
      </c>
    </row>
    <row r="188" spans="1:8" x14ac:dyDescent="0.2">
      <c r="A188" s="26"/>
      <c r="B188" s="28" t="s">
        <v>168</v>
      </c>
      <c r="C188" s="31">
        <v>444</v>
      </c>
      <c r="D188" s="6">
        <v>447</v>
      </c>
      <c r="E188" s="7">
        <f t="shared" si="24"/>
        <v>5.6188306757782837E-2</v>
      </c>
      <c r="F188" s="7">
        <f t="shared" si="25"/>
        <v>8.1688596491228074E-2</v>
      </c>
      <c r="G188" s="7">
        <f t="shared" si="27"/>
        <v>6.7567567567567571E-3</v>
      </c>
      <c r="H188" s="14">
        <f t="shared" si="26"/>
        <v>3.7965072133637056E-4</v>
      </c>
    </row>
    <row r="189" spans="1:8" x14ac:dyDescent="0.2">
      <c r="A189" s="26"/>
      <c r="B189" s="28" t="s">
        <v>169</v>
      </c>
      <c r="C189" s="31">
        <v>7</v>
      </c>
      <c r="D189" s="6">
        <v>17</v>
      </c>
      <c r="E189" s="7">
        <f t="shared" si="24"/>
        <v>8.8585168311819797E-4</v>
      </c>
      <c r="F189" s="7">
        <f t="shared" si="25"/>
        <v>3.1067251461988302E-3</v>
      </c>
      <c r="G189" s="7">
        <f t="shared" si="27"/>
        <v>1.4285714285714286</v>
      </c>
      <c r="H189" s="14">
        <f t="shared" si="26"/>
        <v>1.2655024044545685E-3</v>
      </c>
    </row>
    <row r="190" spans="1:8" x14ac:dyDescent="0.2">
      <c r="A190" s="26"/>
      <c r="B190" s="28" t="s">
        <v>170</v>
      </c>
      <c r="C190" s="31">
        <v>42</v>
      </c>
      <c r="D190" s="6">
        <v>75</v>
      </c>
      <c r="E190" s="7">
        <f t="shared" si="24"/>
        <v>5.3151100987091872E-3</v>
      </c>
      <c r="F190" s="7">
        <f t="shared" si="25"/>
        <v>1.3706140350877192E-2</v>
      </c>
      <c r="G190" s="7">
        <f t="shared" si="27"/>
        <v>0.7857142857142857</v>
      </c>
      <c r="H190" s="14">
        <f t="shared" si="26"/>
        <v>4.1761579347000758E-3</v>
      </c>
    </row>
    <row r="191" spans="1:8" x14ac:dyDescent="0.2">
      <c r="A191" s="26"/>
      <c r="B191" s="28" t="s">
        <v>171</v>
      </c>
      <c r="C191" s="31">
        <v>32</v>
      </c>
      <c r="D191" s="6">
        <v>58</v>
      </c>
      <c r="E191" s="7">
        <f t="shared" si="24"/>
        <v>4.0496076942546193E-3</v>
      </c>
      <c r="F191" s="7">
        <f t="shared" si="25"/>
        <v>1.0599415204678362E-2</v>
      </c>
      <c r="G191" s="7">
        <f t="shared" si="27"/>
        <v>0.8125</v>
      </c>
      <c r="H191" s="14">
        <f t="shared" si="26"/>
        <v>3.2903062515818784E-3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1</v>
      </c>
      <c r="D193" s="6">
        <v>1</v>
      </c>
      <c r="E193" s="7">
        <f t="shared" si="24"/>
        <v>1.2655024044545685E-4</v>
      </c>
      <c r="F193" s="7">
        <f t="shared" si="25"/>
        <v>1.827485380116959E-4</v>
      </c>
      <c r="G193" s="7">
        <f t="shared" si="27"/>
        <v>0</v>
      </c>
      <c r="H193" s="14">
        <f t="shared" si="26"/>
        <v>0</v>
      </c>
    </row>
    <row r="194" spans="1:8" x14ac:dyDescent="0.2">
      <c r="A194" s="26"/>
      <c r="B194" s="28" t="s">
        <v>174</v>
      </c>
      <c r="C194" s="31">
        <v>53</v>
      </c>
      <c r="D194" s="6">
        <v>15</v>
      </c>
      <c r="E194" s="7">
        <f t="shared" si="24"/>
        <v>6.7071627436092133E-3</v>
      </c>
      <c r="F194" s="7">
        <f t="shared" si="25"/>
        <v>2.7412280701754384E-3</v>
      </c>
      <c r="G194" s="7">
        <f t="shared" si="27"/>
        <v>-0.71698113207547165</v>
      </c>
      <c r="H194" s="14">
        <f t="shared" si="26"/>
        <v>-4.8089091369273602E-3</v>
      </c>
    </row>
    <row r="195" spans="1:8" x14ac:dyDescent="0.2">
      <c r="A195" s="26"/>
      <c r="B195" s="28" t="s">
        <v>175</v>
      </c>
      <c r="C195" s="31">
        <v>32</v>
      </c>
      <c r="D195" s="6">
        <v>63</v>
      </c>
      <c r="E195" s="7">
        <f t="shared" si="24"/>
        <v>4.0496076942546193E-3</v>
      </c>
      <c r="F195" s="7">
        <f t="shared" si="25"/>
        <v>1.1513157894736841E-2</v>
      </c>
      <c r="G195" s="7">
        <f t="shared" si="27"/>
        <v>0.96875</v>
      </c>
      <c r="H195" s="14">
        <f t="shared" si="26"/>
        <v>3.9230574538091628E-3</v>
      </c>
    </row>
    <row r="196" spans="1:8" x14ac:dyDescent="0.2">
      <c r="A196" s="26"/>
      <c r="B196" s="28" t="s">
        <v>176</v>
      </c>
      <c r="C196" s="31">
        <v>101</v>
      </c>
      <c r="D196" s="6">
        <v>145</v>
      </c>
      <c r="E196" s="7">
        <f t="shared" si="24"/>
        <v>1.2781574284991142E-2</v>
      </c>
      <c r="F196" s="7">
        <f t="shared" si="25"/>
        <v>2.6498538011695907E-2</v>
      </c>
      <c r="G196" s="7">
        <f t="shared" si="27"/>
        <v>0.43564356435643564</v>
      </c>
      <c r="H196" s="14">
        <f t="shared" si="26"/>
        <v>5.5682105796001019E-3</v>
      </c>
    </row>
    <row r="197" spans="1:8" ht="25.5" x14ac:dyDescent="0.2">
      <c r="A197" s="26"/>
      <c r="B197" s="28" t="s">
        <v>177</v>
      </c>
      <c r="C197" s="31">
        <v>800</v>
      </c>
      <c r="D197" s="6">
        <v>148</v>
      </c>
      <c r="E197" s="7">
        <f t="shared" si="24"/>
        <v>0.10124019235636547</v>
      </c>
      <c r="F197" s="7">
        <f t="shared" si="25"/>
        <v>2.7046783625730993E-2</v>
      </c>
      <c r="G197" s="7">
        <f t="shared" si="27"/>
        <v>-0.81499999999999995</v>
      </c>
      <c r="H197" s="14">
        <f t="shared" si="26"/>
        <v>-8.2510756770437857E-2</v>
      </c>
    </row>
    <row r="198" spans="1:8" ht="25.5" x14ac:dyDescent="0.2">
      <c r="A198" s="26"/>
      <c r="B198" s="28" t="s">
        <v>178</v>
      </c>
      <c r="C198" s="31">
        <v>8</v>
      </c>
      <c r="D198" s="6">
        <v>8</v>
      </c>
      <c r="E198" s="7">
        <f t="shared" si="24"/>
        <v>1.0124019235636548E-3</v>
      </c>
      <c r="F198" s="7">
        <f t="shared" si="25"/>
        <v>1.4619883040935672E-3</v>
      </c>
      <c r="G198" s="7">
        <f t="shared" si="27"/>
        <v>0</v>
      </c>
      <c r="H198" s="14">
        <f t="shared" si="26"/>
        <v>0</v>
      </c>
    </row>
    <row r="199" spans="1:8" x14ac:dyDescent="0.2">
      <c r="A199" s="26"/>
      <c r="B199" s="28" t="s">
        <v>179</v>
      </c>
      <c r="C199" s="31">
        <v>1</v>
      </c>
      <c r="D199" s="6">
        <v>6</v>
      </c>
      <c r="E199" s="7">
        <f t="shared" si="24"/>
        <v>1.2655024044545685E-4</v>
      </c>
      <c r="F199" s="7">
        <f t="shared" si="25"/>
        <v>1.0964912280701754E-3</v>
      </c>
      <c r="G199" s="7">
        <f t="shared" si="27"/>
        <v>5</v>
      </c>
      <c r="H199" s="14">
        <f t="shared" si="26"/>
        <v>6.3275120222728426E-4</v>
      </c>
    </row>
    <row r="200" spans="1:8" x14ac:dyDescent="0.2">
      <c r="A200" s="26"/>
      <c r="B200" s="28" t="s">
        <v>180</v>
      </c>
      <c r="C200" s="31">
        <v>9</v>
      </c>
      <c r="D200" s="6">
        <v>10</v>
      </c>
      <c r="E200" s="7">
        <f t="shared" si="24"/>
        <v>1.1389521640091116E-3</v>
      </c>
      <c r="F200" s="7">
        <f t="shared" si="25"/>
        <v>1.827485380116959E-3</v>
      </c>
      <c r="G200" s="7">
        <f t="shared" si="27"/>
        <v>0.1111111111111111</v>
      </c>
      <c r="H200" s="14">
        <f t="shared" si="26"/>
        <v>1.2655024044545683E-4</v>
      </c>
    </row>
    <row r="201" spans="1:8" x14ac:dyDescent="0.2">
      <c r="A201" s="26"/>
      <c r="B201" s="28" t="s">
        <v>181</v>
      </c>
      <c r="C201" s="31">
        <v>5</v>
      </c>
      <c r="D201" s="6">
        <v>8</v>
      </c>
      <c r="E201" s="7">
        <f t="shared" si="24"/>
        <v>6.3275120222728426E-4</v>
      </c>
      <c r="F201" s="7">
        <f t="shared" si="25"/>
        <v>1.4619883040935672E-3</v>
      </c>
      <c r="G201" s="7">
        <f t="shared" si="27"/>
        <v>0.6</v>
      </c>
      <c r="H201" s="14">
        <f t="shared" si="26"/>
        <v>3.7965072133637056E-4</v>
      </c>
    </row>
    <row r="202" spans="1:8" ht="16.5" customHeight="1" x14ac:dyDescent="0.2">
      <c r="A202" s="26"/>
      <c r="B202" s="28" t="s">
        <v>182</v>
      </c>
      <c r="C202" s="31">
        <v>89</v>
      </c>
      <c r="D202" s="6">
        <v>216</v>
      </c>
      <c r="E202" s="7">
        <f t="shared" si="24"/>
        <v>1.1262971399645659E-2</v>
      </c>
      <c r="F202" s="7">
        <f t="shared" si="25"/>
        <v>3.9473684210526314E-2</v>
      </c>
      <c r="G202" s="7">
        <f t="shared" si="27"/>
        <v>1.4269662921348314</v>
      </c>
      <c r="H202" s="14">
        <f t="shared" si="26"/>
        <v>1.6071880536573019E-2</v>
      </c>
    </row>
    <row r="203" spans="1:8" x14ac:dyDescent="0.2">
      <c r="A203" s="26"/>
      <c r="B203" s="28" t="s">
        <v>183</v>
      </c>
      <c r="C203" s="31">
        <v>45</v>
      </c>
      <c r="D203" s="6">
        <v>46</v>
      </c>
      <c r="E203" s="7">
        <f t="shared" si="24"/>
        <v>5.6947608200455585E-3</v>
      </c>
      <c r="F203" s="7">
        <f t="shared" si="25"/>
        <v>8.4064327485380112E-3</v>
      </c>
      <c r="G203" s="7">
        <f t="shared" si="27"/>
        <v>2.2222222222222223E-2</v>
      </c>
      <c r="H203" s="14">
        <f t="shared" si="26"/>
        <v>1.2655024044545685E-4</v>
      </c>
    </row>
    <row r="204" spans="1:8" x14ac:dyDescent="0.2">
      <c r="A204" s="26"/>
      <c r="B204" s="28" t="s">
        <v>184</v>
      </c>
      <c r="C204" s="31">
        <v>104</v>
      </c>
      <c r="D204" s="6">
        <v>16</v>
      </c>
      <c r="E204" s="7">
        <f t="shared" si="24"/>
        <v>1.3161225006327512E-2</v>
      </c>
      <c r="F204" s="7">
        <f t="shared" si="25"/>
        <v>2.9239766081871343E-3</v>
      </c>
      <c r="G204" s="7">
        <f t="shared" si="27"/>
        <v>-0.84615384615384615</v>
      </c>
      <c r="H204" s="14">
        <f t="shared" si="26"/>
        <v>-1.1136421159200202E-2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5</v>
      </c>
      <c r="D206" s="6">
        <v>3</v>
      </c>
      <c r="E206" s="7">
        <f t="shared" si="24"/>
        <v>6.3275120222728426E-4</v>
      </c>
      <c r="F206" s="7">
        <f t="shared" si="25"/>
        <v>5.4824561403508769E-4</v>
      </c>
      <c r="G206" s="7">
        <f t="shared" si="27"/>
        <v>-0.4</v>
      </c>
      <c r="H206" s="14">
        <f t="shared" si="26"/>
        <v>-2.531004808909137E-4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20</v>
      </c>
      <c r="D208" s="6">
        <v>23</v>
      </c>
      <c r="E208" s="7">
        <f t="shared" si="24"/>
        <v>2.531004808909137E-3</v>
      </c>
      <c r="F208" s="7">
        <f t="shared" si="25"/>
        <v>4.2032163742690056E-3</v>
      </c>
      <c r="G208" s="7">
        <f t="shared" si="27"/>
        <v>0.15</v>
      </c>
      <c r="H208" s="14">
        <f t="shared" si="26"/>
        <v>3.7965072133637056E-4</v>
      </c>
    </row>
    <row r="209" spans="1:8" x14ac:dyDescent="0.2">
      <c r="A209" s="26"/>
      <c r="B209" s="28" t="s">
        <v>189</v>
      </c>
      <c r="C209" s="31">
        <v>25</v>
      </c>
      <c r="D209" s="6">
        <v>20</v>
      </c>
      <c r="E209" s="7">
        <f t="shared" si="24"/>
        <v>3.163756011136421E-3</v>
      </c>
      <c r="F209" s="7">
        <f t="shared" si="25"/>
        <v>3.6549707602339179E-3</v>
      </c>
      <c r="G209" s="7">
        <f t="shared" si="27"/>
        <v>-0.2</v>
      </c>
      <c r="H209" s="14">
        <f t="shared" si="26"/>
        <v>-6.3275120222728426E-4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161</v>
      </c>
      <c r="D211" s="6">
        <v>124</v>
      </c>
      <c r="E211" s="7">
        <f t="shared" si="24"/>
        <v>2.0374588711718551E-2</v>
      </c>
      <c r="F211" s="7">
        <f t="shared" si="25"/>
        <v>2.2660818713450291E-2</v>
      </c>
      <c r="G211" s="7">
        <f t="shared" si="27"/>
        <v>-0.22981366459627328</v>
      </c>
      <c r="H211" s="14">
        <f t="shared" si="26"/>
        <v>-4.6823588964819028E-3</v>
      </c>
    </row>
    <row r="212" spans="1:8" x14ac:dyDescent="0.2">
      <c r="A212" s="26"/>
      <c r="B212" s="28" t="s">
        <v>192</v>
      </c>
      <c r="C212" s="31">
        <v>176</v>
      </c>
      <c r="D212" s="6">
        <v>194</v>
      </c>
      <c r="E212" s="7">
        <f t="shared" si="24"/>
        <v>2.2272842318400404E-2</v>
      </c>
      <c r="F212" s="7">
        <f t="shared" si="25"/>
        <v>3.5453216374269007E-2</v>
      </c>
      <c r="G212" s="7">
        <f t="shared" si="27"/>
        <v>0.10227272727272728</v>
      </c>
      <c r="H212" s="14">
        <f t="shared" si="26"/>
        <v>2.2779043280182231E-3</v>
      </c>
    </row>
    <row r="213" spans="1:8" x14ac:dyDescent="0.2">
      <c r="A213" s="26"/>
      <c r="B213" s="28" t="s">
        <v>193</v>
      </c>
      <c r="C213" s="31">
        <v>306</v>
      </c>
      <c r="D213" s="6">
        <v>238</v>
      </c>
      <c r="E213" s="7">
        <f t="shared" ref="E213:E244" si="28">+IF(C213=0,"",C213/C$181)</f>
        <v>3.8724373576309798E-2</v>
      </c>
      <c r="F213" s="7">
        <f t="shared" ref="F213:F244" si="29">+IF(D213=0,"",D213/D$181)</f>
        <v>4.3494152046783627E-2</v>
      </c>
      <c r="G213" s="7">
        <f t="shared" si="27"/>
        <v>-0.22222222222222221</v>
      </c>
      <c r="H213" s="14">
        <f t="shared" ref="H213:H244" si="30">+IF(OR(AND(E213=""),(G213="")),"",E213*G213)</f>
        <v>-8.6054163502910664E-3</v>
      </c>
    </row>
    <row r="214" spans="1:8" x14ac:dyDescent="0.2">
      <c r="A214" s="26"/>
      <c r="B214" s="28" t="s">
        <v>194</v>
      </c>
      <c r="C214" s="31">
        <v>221</v>
      </c>
      <c r="D214" s="6">
        <v>251</v>
      </c>
      <c r="E214" s="7">
        <f t="shared" si="28"/>
        <v>2.7967603138445964E-2</v>
      </c>
      <c r="F214" s="7">
        <f t="shared" si="29"/>
        <v>4.5869883040935672E-2</v>
      </c>
      <c r="G214" s="7">
        <f t="shared" ref="G214:G245" si="31">+IF(AND(C214=0,D214=0)," ",IF(C214=0,1,IF(D214=0,-1,(D214-C214)/C214)))</f>
        <v>0.13574660633484162</v>
      </c>
      <c r="H214" s="14">
        <f t="shared" si="30"/>
        <v>3.7965072133637054E-3</v>
      </c>
    </row>
    <row r="215" spans="1:8" x14ac:dyDescent="0.2">
      <c r="A215" s="26"/>
      <c r="B215" s="28" t="s">
        <v>195</v>
      </c>
      <c r="C215" s="31">
        <v>172</v>
      </c>
      <c r="D215" s="6">
        <v>106</v>
      </c>
      <c r="E215" s="7">
        <f t="shared" si="28"/>
        <v>2.1766641356618578E-2</v>
      </c>
      <c r="F215" s="7">
        <f t="shared" si="29"/>
        <v>1.9371345029239765E-2</v>
      </c>
      <c r="G215" s="7">
        <f t="shared" si="31"/>
        <v>-0.38372093023255816</v>
      </c>
      <c r="H215" s="14">
        <f t="shared" si="30"/>
        <v>-8.3523158694001516E-3</v>
      </c>
    </row>
    <row r="216" spans="1:8" x14ac:dyDescent="0.2">
      <c r="A216" s="26"/>
      <c r="B216" s="28" t="s">
        <v>196</v>
      </c>
      <c r="C216" s="31">
        <v>17</v>
      </c>
      <c r="D216" s="6">
        <v>10</v>
      </c>
      <c r="E216" s="7">
        <f t="shared" si="28"/>
        <v>2.1513540875727666E-3</v>
      </c>
      <c r="F216" s="7">
        <f t="shared" si="29"/>
        <v>1.827485380116959E-3</v>
      </c>
      <c r="G216" s="7">
        <f t="shared" si="31"/>
        <v>-0.41176470588235292</v>
      </c>
      <c r="H216" s="14">
        <f t="shared" si="30"/>
        <v>-8.8585168311819797E-4</v>
      </c>
    </row>
    <row r="217" spans="1:8" x14ac:dyDescent="0.2">
      <c r="A217" s="26"/>
      <c r="B217" s="28" t="s">
        <v>197</v>
      </c>
      <c r="C217" s="31">
        <v>1</v>
      </c>
      <c r="D217" s="6">
        <v>1</v>
      </c>
      <c r="E217" s="7">
        <f t="shared" si="28"/>
        <v>1.2655024044545685E-4</v>
      </c>
      <c r="F217" s="7">
        <f t="shared" si="29"/>
        <v>1.827485380116959E-4</v>
      </c>
      <c r="G217" s="7">
        <f t="shared" si="31"/>
        <v>0</v>
      </c>
      <c r="H217" s="14">
        <f t="shared" si="30"/>
        <v>0</v>
      </c>
    </row>
    <row r="218" spans="1:8" x14ac:dyDescent="0.2">
      <c r="A218" s="26"/>
      <c r="B218" s="28" t="s">
        <v>198</v>
      </c>
      <c r="C218" s="31">
        <v>518</v>
      </c>
      <c r="D218" s="6">
        <v>52</v>
      </c>
      <c r="E218" s="7">
        <f t="shared" si="28"/>
        <v>6.5553024550746644E-2</v>
      </c>
      <c r="F218" s="7">
        <f t="shared" si="29"/>
        <v>9.5029239766081866E-3</v>
      </c>
      <c r="G218" s="7">
        <f t="shared" si="31"/>
        <v>-0.89961389961389959</v>
      </c>
      <c r="H218" s="14">
        <f t="shared" si="30"/>
        <v>-5.8972412047582884E-2</v>
      </c>
    </row>
    <row r="219" spans="1:8" x14ac:dyDescent="0.2">
      <c r="A219" s="26"/>
      <c r="B219" s="28" t="s">
        <v>199</v>
      </c>
      <c r="C219" s="31">
        <v>134</v>
      </c>
      <c r="D219" s="6">
        <v>119</v>
      </c>
      <c r="E219" s="7">
        <f t="shared" si="28"/>
        <v>1.6957732219691216E-2</v>
      </c>
      <c r="F219" s="7">
        <f t="shared" si="29"/>
        <v>2.1747076023391813E-2</v>
      </c>
      <c r="G219" s="7">
        <f t="shared" si="31"/>
        <v>-0.11194029850746269</v>
      </c>
      <c r="H219" s="14">
        <f t="shared" si="30"/>
        <v>-1.8982536066818527E-3</v>
      </c>
    </row>
    <row r="220" spans="1:8" x14ac:dyDescent="0.2">
      <c r="A220" s="26"/>
      <c r="B220" s="28" t="s">
        <v>200</v>
      </c>
      <c r="C220" s="31">
        <v>41</v>
      </c>
      <c r="D220" s="6">
        <v>35</v>
      </c>
      <c r="E220" s="7">
        <f t="shared" si="28"/>
        <v>5.1885598582637306E-3</v>
      </c>
      <c r="F220" s="7">
        <f t="shared" si="29"/>
        <v>6.3961988304093564E-3</v>
      </c>
      <c r="G220" s="7">
        <f t="shared" si="31"/>
        <v>-0.14634146341463414</v>
      </c>
      <c r="H220" s="14">
        <f t="shared" si="30"/>
        <v>-7.5930144267274101E-4</v>
      </c>
    </row>
    <row r="221" spans="1:8" x14ac:dyDescent="0.2">
      <c r="A221" s="26"/>
      <c r="B221" s="28" t="s">
        <v>201</v>
      </c>
      <c r="C221" s="31">
        <v>0</v>
      </c>
      <c r="D221" s="6">
        <v>1</v>
      </c>
      <c r="E221" s="7" t="str">
        <f t="shared" si="28"/>
        <v/>
      </c>
      <c r="F221" s="7">
        <f t="shared" si="29"/>
        <v>1.827485380116959E-4</v>
      </c>
      <c r="G221" s="7">
        <f t="shared" si="31"/>
        <v>1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10</v>
      </c>
      <c r="D222" s="6">
        <v>2</v>
      </c>
      <c r="E222" s="7">
        <f t="shared" si="28"/>
        <v>1.2655024044545685E-3</v>
      </c>
      <c r="F222" s="7">
        <f t="shared" si="29"/>
        <v>3.6549707602339179E-4</v>
      </c>
      <c r="G222" s="7">
        <f t="shared" si="31"/>
        <v>-0.8</v>
      </c>
      <c r="H222" s="14">
        <f t="shared" si="30"/>
        <v>-1.0124019235636548E-3</v>
      </c>
    </row>
    <row r="223" spans="1:8" ht="25.5" x14ac:dyDescent="0.2">
      <c r="A223" s="26"/>
      <c r="B223" s="28" t="s">
        <v>203</v>
      </c>
      <c r="C223" s="31">
        <v>157</v>
      </c>
      <c r="D223" s="6">
        <v>147</v>
      </c>
      <c r="E223" s="7">
        <f t="shared" si="28"/>
        <v>1.9868387749936725E-2</v>
      </c>
      <c r="F223" s="7">
        <f t="shared" si="29"/>
        <v>2.6864035087719298E-2</v>
      </c>
      <c r="G223" s="7">
        <f t="shared" si="31"/>
        <v>-6.3694267515923567E-2</v>
      </c>
      <c r="H223" s="14">
        <f t="shared" si="30"/>
        <v>-1.2655024044545685E-3</v>
      </c>
    </row>
    <row r="224" spans="1:8" x14ac:dyDescent="0.2">
      <c r="A224" s="26"/>
      <c r="B224" s="28" t="s">
        <v>204</v>
      </c>
      <c r="C224" s="31">
        <v>48</v>
      </c>
      <c r="D224" s="6">
        <v>30</v>
      </c>
      <c r="E224" s="7">
        <f t="shared" si="28"/>
        <v>6.0744115413819289E-3</v>
      </c>
      <c r="F224" s="7">
        <f t="shared" si="29"/>
        <v>5.4824561403508769E-3</v>
      </c>
      <c r="G224" s="7">
        <f t="shared" si="31"/>
        <v>-0.375</v>
      </c>
      <c r="H224" s="14">
        <f t="shared" si="30"/>
        <v>-2.2779043280182236E-3</v>
      </c>
    </row>
    <row r="225" spans="1:8" ht="25.5" x14ac:dyDescent="0.2">
      <c r="A225" s="26"/>
      <c r="B225" s="28" t="s">
        <v>205</v>
      </c>
      <c r="C225" s="31">
        <v>1</v>
      </c>
      <c r="D225" s="6">
        <v>1</v>
      </c>
      <c r="E225" s="7">
        <f t="shared" si="28"/>
        <v>1.2655024044545685E-4</v>
      </c>
      <c r="F225" s="7">
        <f t="shared" si="29"/>
        <v>1.827485380116959E-4</v>
      </c>
      <c r="G225" s="7">
        <f t="shared" si="31"/>
        <v>0</v>
      </c>
      <c r="H225" s="14">
        <f t="shared" si="30"/>
        <v>0</v>
      </c>
    </row>
    <row r="226" spans="1:8" ht="25.5" x14ac:dyDescent="0.2">
      <c r="A226" s="26"/>
      <c r="B226" s="28" t="s">
        <v>206</v>
      </c>
      <c r="C226" s="31">
        <v>1</v>
      </c>
      <c r="D226" s="6">
        <v>2</v>
      </c>
      <c r="E226" s="7">
        <f t="shared" si="28"/>
        <v>1.2655024044545685E-4</v>
      </c>
      <c r="F226" s="7">
        <f t="shared" si="29"/>
        <v>3.6549707602339179E-4</v>
      </c>
      <c r="G226" s="7">
        <f t="shared" si="31"/>
        <v>1</v>
      </c>
      <c r="H226" s="14">
        <f t="shared" si="30"/>
        <v>1.2655024044545685E-4</v>
      </c>
    </row>
    <row r="227" spans="1:8" x14ac:dyDescent="0.2">
      <c r="A227" s="26"/>
      <c r="B227" s="28" t="s">
        <v>207</v>
      </c>
      <c r="C227" s="31">
        <v>6</v>
      </c>
      <c r="D227" s="6">
        <v>0</v>
      </c>
      <c r="E227" s="7">
        <f t="shared" si="28"/>
        <v>7.5930144267274111E-4</v>
      </c>
      <c r="F227" s="7" t="str">
        <f t="shared" si="29"/>
        <v/>
      </c>
      <c r="G227" s="7">
        <f t="shared" si="31"/>
        <v>-1</v>
      </c>
      <c r="H227" s="14">
        <f t="shared" si="30"/>
        <v>-7.5930144267274111E-4</v>
      </c>
    </row>
    <row r="228" spans="1:8" x14ac:dyDescent="0.2">
      <c r="A228" s="26"/>
      <c r="B228" s="28" t="s">
        <v>208</v>
      </c>
      <c r="C228" s="31">
        <v>127</v>
      </c>
      <c r="D228" s="6">
        <v>109</v>
      </c>
      <c r="E228" s="7">
        <f t="shared" si="28"/>
        <v>1.6071880536573019E-2</v>
      </c>
      <c r="F228" s="7">
        <f t="shared" si="29"/>
        <v>1.9919590643274854E-2</v>
      </c>
      <c r="G228" s="7">
        <f t="shared" si="31"/>
        <v>-0.14173228346456693</v>
      </c>
      <c r="H228" s="14">
        <f t="shared" si="30"/>
        <v>-2.2779043280182231E-3</v>
      </c>
    </row>
    <row r="229" spans="1:8" x14ac:dyDescent="0.2">
      <c r="A229" s="26"/>
      <c r="B229" s="28" t="s">
        <v>209</v>
      </c>
      <c r="C229" s="31">
        <v>0</v>
      </c>
      <c r="D229" s="6">
        <v>4</v>
      </c>
      <c r="E229" s="7" t="str">
        <f t="shared" si="28"/>
        <v/>
      </c>
      <c r="F229" s="7">
        <f t="shared" si="29"/>
        <v>7.3099415204678359E-4</v>
      </c>
      <c r="G229" s="7">
        <f t="shared" si="31"/>
        <v>1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1</v>
      </c>
      <c r="D230" s="6">
        <v>8</v>
      </c>
      <c r="E230" s="7">
        <f t="shared" si="28"/>
        <v>1.2655024044545685E-4</v>
      </c>
      <c r="F230" s="7">
        <f t="shared" si="29"/>
        <v>1.4619883040935672E-3</v>
      </c>
      <c r="G230" s="7">
        <f t="shared" si="31"/>
        <v>7</v>
      </c>
      <c r="H230" s="14">
        <f t="shared" si="30"/>
        <v>8.8585168311819797E-4</v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2</v>
      </c>
      <c r="D232" s="6">
        <v>0</v>
      </c>
      <c r="E232" s="7">
        <f t="shared" si="28"/>
        <v>2.531004808909137E-4</v>
      </c>
      <c r="F232" s="7" t="str">
        <f t="shared" si="29"/>
        <v/>
      </c>
      <c r="G232" s="7">
        <f t="shared" si="31"/>
        <v>-1</v>
      </c>
      <c r="H232" s="14">
        <f t="shared" si="30"/>
        <v>-2.531004808909137E-4</v>
      </c>
    </row>
    <row r="233" spans="1:8" x14ac:dyDescent="0.2">
      <c r="A233" s="26"/>
      <c r="B233" s="28" t="s">
        <v>213</v>
      </c>
      <c r="C233" s="31">
        <v>3</v>
      </c>
      <c r="D233" s="6">
        <v>3</v>
      </c>
      <c r="E233" s="7">
        <f t="shared" si="28"/>
        <v>3.7965072133637056E-4</v>
      </c>
      <c r="F233" s="7">
        <f t="shared" si="29"/>
        <v>5.4824561403508769E-4</v>
      </c>
      <c r="G233" s="7">
        <f t="shared" si="31"/>
        <v>0</v>
      </c>
      <c r="H233" s="14">
        <f t="shared" si="30"/>
        <v>0</v>
      </c>
    </row>
    <row r="234" spans="1:8" x14ac:dyDescent="0.2">
      <c r="A234" s="26"/>
      <c r="B234" s="28" t="s">
        <v>214</v>
      </c>
      <c r="C234" s="31">
        <v>4</v>
      </c>
      <c r="D234" s="6">
        <v>0</v>
      </c>
      <c r="E234" s="7">
        <f t="shared" si="28"/>
        <v>5.0620096178182741E-4</v>
      </c>
      <c r="F234" s="7" t="str">
        <f t="shared" si="29"/>
        <v/>
      </c>
      <c r="G234" s="7">
        <f t="shared" si="31"/>
        <v>-1</v>
      </c>
      <c r="H234" s="14">
        <f t="shared" si="30"/>
        <v>-5.0620096178182741E-4</v>
      </c>
    </row>
    <row r="235" spans="1:8" x14ac:dyDescent="0.2">
      <c r="A235" s="26"/>
      <c r="B235" s="28" t="s">
        <v>215</v>
      </c>
      <c r="C235" s="31">
        <v>269</v>
      </c>
      <c r="D235" s="6">
        <v>275</v>
      </c>
      <c r="E235" s="7">
        <f t="shared" si="28"/>
        <v>3.4042014679827891E-2</v>
      </c>
      <c r="F235" s="7">
        <f t="shared" si="29"/>
        <v>5.0255847953216373E-2</v>
      </c>
      <c r="G235" s="7">
        <f t="shared" si="31"/>
        <v>2.2304832713754646E-2</v>
      </c>
      <c r="H235" s="14">
        <f t="shared" si="30"/>
        <v>7.5930144267274101E-4</v>
      </c>
    </row>
    <row r="236" spans="1:8" x14ac:dyDescent="0.2">
      <c r="A236" s="26"/>
      <c r="B236" s="28" t="s">
        <v>216</v>
      </c>
      <c r="C236" s="31">
        <v>4</v>
      </c>
      <c r="D236" s="6">
        <v>2</v>
      </c>
      <c r="E236" s="7">
        <f t="shared" si="28"/>
        <v>5.0620096178182741E-4</v>
      </c>
      <c r="F236" s="7">
        <f t="shared" si="29"/>
        <v>3.6549707602339179E-4</v>
      </c>
      <c r="G236" s="7">
        <f t="shared" si="31"/>
        <v>-0.5</v>
      </c>
      <c r="H236" s="14">
        <f t="shared" si="30"/>
        <v>-2.531004808909137E-4</v>
      </c>
    </row>
    <row r="237" spans="1:8" x14ac:dyDescent="0.2">
      <c r="A237" s="26"/>
      <c r="B237" s="28" t="s">
        <v>217</v>
      </c>
      <c r="C237" s="31">
        <v>2</v>
      </c>
      <c r="D237" s="6">
        <v>0</v>
      </c>
      <c r="E237" s="7">
        <f t="shared" si="28"/>
        <v>2.531004808909137E-4</v>
      </c>
      <c r="F237" s="7" t="str">
        <f t="shared" si="29"/>
        <v/>
      </c>
      <c r="G237" s="7">
        <f t="shared" si="31"/>
        <v>-1</v>
      </c>
      <c r="H237" s="14">
        <f t="shared" si="30"/>
        <v>-2.531004808909137E-4</v>
      </c>
    </row>
    <row r="238" spans="1:8" x14ac:dyDescent="0.2">
      <c r="A238" s="26"/>
      <c r="B238" s="28" t="s">
        <v>218</v>
      </c>
      <c r="C238" s="31">
        <v>6</v>
      </c>
      <c r="D238" s="6">
        <v>10</v>
      </c>
      <c r="E238" s="7">
        <f t="shared" si="28"/>
        <v>7.5930144267274111E-4</v>
      </c>
      <c r="F238" s="7">
        <f t="shared" si="29"/>
        <v>1.827485380116959E-3</v>
      </c>
      <c r="G238" s="7">
        <f t="shared" si="31"/>
        <v>0.66666666666666663</v>
      </c>
      <c r="H238" s="14">
        <f t="shared" si="30"/>
        <v>5.0620096178182741E-4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76</v>
      </c>
      <c r="D241" s="6">
        <v>92</v>
      </c>
      <c r="E241" s="7">
        <f t="shared" si="28"/>
        <v>9.6178182738547204E-3</v>
      </c>
      <c r="F241" s="7">
        <f t="shared" si="29"/>
        <v>1.6812865497076022E-2</v>
      </c>
      <c r="G241" s="7">
        <f t="shared" si="31"/>
        <v>0.21052631578947367</v>
      </c>
      <c r="H241" s="14">
        <f t="shared" si="30"/>
        <v>2.0248038471273096E-3</v>
      </c>
    </row>
    <row r="242" spans="1:8" x14ac:dyDescent="0.2">
      <c r="A242" s="26"/>
      <c r="B242" s="28" t="s">
        <v>222</v>
      </c>
      <c r="C242" s="31">
        <v>3</v>
      </c>
      <c r="D242" s="6">
        <v>1</v>
      </c>
      <c r="E242" s="7">
        <f t="shared" si="28"/>
        <v>3.7965072133637056E-4</v>
      </c>
      <c r="F242" s="7">
        <f t="shared" si="29"/>
        <v>1.827485380116959E-4</v>
      </c>
      <c r="G242" s="7">
        <f t="shared" si="31"/>
        <v>-0.66666666666666663</v>
      </c>
      <c r="H242" s="14">
        <f t="shared" si="30"/>
        <v>-2.531004808909137E-4</v>
      </c>
    </row>
    <row r="243" spans="1:8" x14ac:dyDescent="0.2">
      <c r="A243" s="26"/>
      <c r="B243" s="28" t="s">
        <v>223</v>
      </c>
      <c r="C243" s="31">
        <v>1</v>
      </c>
      <c r="D243" s="6">
        <v>0</v>
      </c>
      <c r="E243" s="7">
        <f t="shared" si="28"/>
        <v>1.2655024044545685E-4</v>
      </c>
      <c r="F243" s="7" t="str">
        <f t="shared" si="29"/>
        <v/>
      </c>
      <c r="G243" s="7">
        <f t="shared" si="31"/>
        <v>-1</v>
      </c>
      <c r="H243" s="14">
        <f t="shared" si="30"/>
        <v>-1.2655024044545685E-4</v>
      </c>
    </row>
    <row r="244" spans="1:8" x14ac:dyDescent="0.2">
      <c r="A244" s="26"/>
      <c r="B244" s="28" t="s">
        <v>224</v>
      </c>
      <c r="C244" s="31">
        <v>2</v>
      </c>
      <c r="D244" s="6">
        <v>4</v>
      </c>
      <c r="E244" s="7">
        <f t="shared" si="28"/>
        <v>2.531004808909137E-4</v>
      </c>
      <c r="F244" s="7">
        <f t="shared" si="29"/>
        <v>7.3099415204678359E-4</v>
      </c>
      <c r="G244" s="7">
        <f t="shared" si="31"/>
        <v>1</v>
      </c>
      <c r="H244" s="14">
        <f t="shared" si="30"/>
        <v>2.531004808909137E-4</v>
      </c>
    </row>
    <row r="245" spans="1:8" ht="25.5" x14ac:dyDescent="0.2">
      <c r="A245" s="26"/>
      <c r="B245" s="28" t="s">
        <v>225</v>
      </c>
      <c r="C245" s="31">
        <v>9</v>
      </c>
      <c r="D245" s="6">
        <v>39</v>
      </c>
      <c r="E245" s="7">
        <f t="shared" ref="E245:E276" si="32">+IF(C245=0,"",C245/C$181)</f>
        <v>1.1389521640091116E-3</v>
      </c>
      <c r="F245" s="7">
        <f t="shared" ref="F245:F276" si="33">+IF(D245=0,"",D245/D$181)</f>
        <v>7.12719298245614E-3</v>
      </c>
      <c r="G245" s="7">
        <f t="shared" si="31"/>
        <v>3.3333333333333335</v>
      </c>
      <c r="H245" s="14">
        <f t="shared" ref="H245:H276" si="34">+IF(OR(AND(E245=""),(G245="")),"",E245*G245)</f>
        <v>3.7965072133637054E-3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5</v>
      </c>
      <c r="D247" s="6">
        <v>8</v>
      </c>
      <c r="E247" s="7">
        <f t="shared" si="32"/>
        <v>6.3275120222728426E-4</v>
      </c>
      <c r="F247" s="7">
        <f t="shared" si="33"/>
        <v>1.4619883040935672E-3</v>
      </c>
      <c r="G247" s="7">
        <f t="shared" si="35"/>
        <v>0.6</v>
      </c>
      <c r="H247" s="14">
        <f t="shared" si="34"/>
        <v>3.7965072133637056E-4</v>
      </c>
    </row>
    <row r="248" spans="1:8" x14ac:dyDescent="0.2">
      <c r="A248" s="26"/>
      <c r="B248" s="28" t="s">
        <v>228</v>
      </c>
      <c r="C248" s="31">
        <v>26</v>
      </c>
      <c r="D248" s="6">
        <v>37</v>
      </c>
      <c r="E248" s="7">
        <f t="shared" si="32"/>
        <v>3.2903062515818779E-3</v>
      </c>
      <c r="F248" s="7">
        <f t="shared" si="33"/>
        <v>6.7616959064327482E-3</v>
      </c>
      <c r="G248" s="7">
        <f t="shared" si="35"/>
        <v>0.42307692307692307</v>
      </c>
      <c r="H248" s="14">
        <f t="shared" si="34"/>
        <v>1.3920526449000253E-3</v>
      </c>
    </row>
    <row r="249" spans="1:8" x14ac:dyDescent="0.2">
      <c r="A249" s="26"/>
      <c r="B249" s="28" t="s">
        <v>229</v>
      </c>
      <c r="C249" s="31">
        <v>3</v>
      </c>
      <c r="D249" s="6">
        <v>3</v>
      </c>
      <c r="E249" s="7">
        <f t="shared" si="32"/>
        <v>3.7965072133637056E-4</v>
      </c>
      <c r="F249" s="7">
        <f t="shared" si="33"/>
        <v>5.4824561403508769E-4</v>
      </c>
      <c r="G249" s="7">
        <f t="shared" si="35"/>
        <v>0</v>
      </c>
      <c r="H249" s="14">
        <f t="shared" si="34"/>
        <v>0</v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274</v>
      </c>
      <c r="D251" s="6">
        <v>19</v>
      </c>
      <c r="E251" s="7">
        <f t="shared" si="32"/>
        <v>3.4674765882055175E-2</v>
      </c>
      <c r="F251" s="7">
        <f t="shared" si="33"/>
        <v>3.472222222222222E-3</v>
      </c>
      <c r="G251" s="7">
        <f t="shared" si="35"/>
        <v>-0.93065693430656937</v>
      </c>
      <c r="H251" s="14">
        <f t="shared" si="34"/>
        <v>-3.2270311313591496E-2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1</v>
      </c>
      <c r="D253" s="6">
        <v>2</v>
      </c>
      <c r="E253" s="7">
        <f t="shared" si="32"/>
        <v>1.2655024044545685E-4</v>
      </c>
      <c r="F253" s="7">
        <f t="shared" si="33"/>
        <v>3.6549707602339179E-4</v>
      </c>
      <c r="G253" s="7">
        <f t="shared" si="35"/>
        <v>1</v>
      </c>
      <c r="H253" s="14">
        <f t="shared" si="34"/>
        <v>1.2655024044545685E-4</v>
      </c>
    </row>
    <row r="254" spans="1:8" x14ac:dyDescent="0.2">
      <c r="A254" s="26"/>
      <c r="B254" s="28" t="s">
        <v>234</v>
      </c>
      <c r="C254" s="31">
        <v>8</v>
      </c>
      <c r="D254" s="6">
        <v>10</v>
      </c>
      <c r="E254" s="7">
        <f t="shared" si="32"/>
        <v>1.0124019235636548E-3</v>
      </c>
      <c r="F254" s="7">
        <f t="shared" si="33"/>
        <v>1.827485380116959E-3</v>
      </c>
      <c r="G254" s="7">
        <f t="shared" si="35"/>
        <v>0.25</v>
      </c>
      <c r="H254" s="14">
        <f t="shared" si="34"/>
        <v>2.531004808909137E-4</v>
      </c>
    </row>
    <row r="255" spans="1:8" ht="25.5" x14ac:dyDescent="0.2">
      <c r="A255" s="26"/>
      <c r="B255" s="28" t="s">
        <v>235</v>
      </c>
      <c r="C255" s="31">
        <v>0</v>
      </c>
      <c r="D255" s="6">
        <v>7</v>
      </c>
      <c r="E255" s="7" t="str">
        <f t="shared" si="32"/>
        <v/>
      </c>
      <c r="F255" s="7">
        <f t="shared" si="33"/>
        <v>1.2792397660818713E-3</v>
      </c>
      <c r="G255" s="7">
        <f t="shared" si="35"/>
        <v>1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6</v>
      </c>
      <c r="E257" s="7" t="str">
        <f t="shared" si="32"/>
        <v/>
      </c>
      <c r="F257" s="7">
        <f t="shared" si="33"/>
        <v>1.0964912280701754E-3</v>
      </c>
      <c r="G257" s="7">
        <f t="shared" si="35"/>
        <v>1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13</v>
      </c>
      <c r="D258" s="6">
        <v>1</v>
      </c>
      <c r="E258" s="7">
        <f t="shared" si="32"/>
        <v>1.645153125790939E-3</v>
      </c>
      <c r="F258" s="7">
        <f t="shared" si="33"/>
        <v>1.827485380116959E-4</v>
      </c>
      <c r="G258" s="7">
        <f t="shared" si="35"/>
        <v>-0.92307692307692313</v>
      </c>
      <c r="H258" s="14">
        <f t="shared" si="34"/>
        <v>-1.5186028853454822E-3</v>
      </c>
    </row>
    <row r="259" spans="1:8" x14ac:dyDescent="0.2">
      <c r="A259" s="26"/>
      <c r="B259" s="28" t="s">
        <v>239</v>
      </c>
      <c r="C259" s="31">
        <v>1</v>
      </c>
      <c r="D259" s="6">
        <v>2</v>
      </c>
      <c r="E259" s="7">
        <f t="shared" si="32"/>
        <v>1.2655024044545685E-4</v>
      </c>
      <c r="F259" s="7">
        <f t="shared" si="33"/>
        <v>3.6549707602339179E-4</v>
      </c>
      <c r="G259" s="7">
        <f t="shared" si="35"/>
        <v>1</v>
      </c>
      <c r="H259" s="14">
        <f t="shared" si="34"/>
        <v>1.2655024044545685E-4</v>
      </c>
    </row>
    <row r="260" spans="1:8" x14ac:dyDescent="0.2">
      <c r="A260" s="26"/>
      <c r="B260" s="28" t="s">
        <v>240</v>
      </c>
      <c r="C260" s="31">
        <v>10</v>
      </c>
      <c r="D260" s="6">
        <v>8</v>
      </c>
      <c r="E260" s="7">
        <f t="shared" si="32"/>
        <v>1.2655024044545685E-3</v>
      </c>
      <c r="F260" s="7">
        <f t="shared" si="33"/>
        <v>1.4619883040935672E-3</v>
      </c>
      <c r="G260" s="7">
        <f t="shared" si="35"/>
        <v>-0.2</v>
      </c>
      <c r="H260" s="14">
        <f t="shared" si="34"/>
        <v>-2.531004808909137E-4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7</v>
      </c>
      <c r="D263" s="6">
        <v>5</v>
      </c>
      <c r="E263" s="7">
        <f t="shared" si="32"/>
        <v>8.8585168311819797E-4</v>
      </c>
      <c r="F263" s="7">
        <f t="shared" si="33"/>
        <v>9.1374269005847948E-4</v>
      </c>
      <c r="G263" s="7">
        <f t="shared" si="35"/>
        <v>-0.2857142857142857</v>
      </c>
      <c r="H263" s="14">
        <f t="shared" si="34"/>
        <v>-2.531004808909137E-4</v>
      </c>
    </row>
    <row r="264" spans="1:8" x14ac:dyDescent="0.2">
      <c r="A264" s="26"/>
      <c r="B264" s="28" t="s">
        <v>244</v>
      </c>
      <c r="C264" s="31">
        <v>1</v>
      </c>
      <c r="D264" s="6">
        <v>2</v>
      </c>
      <c r="E264" s="7">
        <f t="shared" si="32"/>
        <v>1.2655024044545685E-4</v>
      </c>
      <c r="F264" s="7">
        <f t="shared" si="33"/>
        <v>3.6549707602339179E-4</v>
      </c>
      <c r="G264" s="7">
        <f t="shared" si="35"/>
        <v>1</v>
      </c>
      <c r="H264" s="14">
        <f t="shared" si="34"/>
        <v>1.2655024044545685E-4</v>
      </c>
    </row>
    <row r="265" spans="1:8" ht="25.5" x14ac:dyDescent="0.2">
      <c r="A265" s="26"/>
      <c r="B265" s="28" t="s">
        <v>245</v>
      </c>
      <c r="C265" s="31">
        <v>2</v>
      </c>
      <c r="D265" s="6">
        <v>0</v>
      </c>
      <c r="E265" s="7">
        <f t="shared" si="32"/>
        <v>2.531004808909137E-4</v>
      </c>
      <c r="F265" s="7" t="str">
        <f t="shared" si="33"/>
        <v/>
      </c>
      <c r="G265" s="7">
        <f t="shared" si="35"/>
        <v>-1</v>
      </c>
      <c r="H265" s="14">
        <f t="shared" si="34"/>
        <v>-2.531004808909137E-4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8</v>
      </c>
      <c r="D268" s="6">
        <v>5</v>
      </c>
      <c r="E268" s="7">
        <f t="shared" si="32"/>
        <v>1.0124019235636548E-3</v>
      </c>
      <c r="F268" s="7">
        <f t="shared" si="33"/>
        <v>9.1374269005847948E-4</v>
      </c>
      <c r="G268" s="7">
        <f t="shared" si="35"/>
        <v>-0.375</v>
      </c>
      <c r="H268" s="14">
        <f t="shared" si="34"/>
        <v>-3.7965072133637056E-4</v>
      </c>
    </row>
    <row r="269" spans="1:8" ht="25.5" x14ac:dyDescent="0.2">
      <c r="A269" s="26"/>
      <c r="B269" s="28" t="s">
        <v>249</v>
      </c>
      <c r="C269" s="31">
        <v>138</v>
      </c>
      <c r="D269" s="6">
        <v>60</v>
      </c>
      <c r="E269" s="7">
        <f t="shared" si="32"/>
        <v>1.7463933181473046E-2</v>
      </c>
      <c r="F269" s="7">
        <f t="shared" si="33"/>
        <v>1.0964912280701754E-2</v>
      </c>
      <c r="G269" s="7">
        <f t="shared" si="35"/>
        <v>-0.56521739130434778</v>
      </c>
      <c r="H269" s="14">
        <f t="shared" si="34"/>
        <v>-9.8709187547456334E-3</v>
      </c>
    </row>
    <row r="270" spans="1:8" x14ac:dyDescent="0.2">
      <c r="A270" s="26"/>
      <c r="B270" s="28" t="s">
        <v>250</v>
      </c>
      <c r="C270" s="31">
        <v>56</v>
      </c>
      <c r="D270" s="6">
        <v>49</v>
      </c>
      <c r="E270" s="7">
        <f t="shared" si="32"/>
        <v>7.0868134649455837E-3</v>
      </c>
      <c r="F270" s="7">
        <f t="shared" si="33"/>
        <v>8.9546783625730989E-3</v>
      </c>
      <c r="G270" s="7">
        <f t="shared" si="35"/>
        <v>-0.125</v>
      </c>
      <c r="H270" s="14">
        <f t="shared" si="34"/>
        <v>-8.8585168311819797E-4</v>
      </c>
    </row>
    <row r="271" spans="1:8" x14ac:dyDescent="0.2">
      <c r="A271" s="26"/>
      <c r="B271" s="28" t="s">
        <v>251</v>
      </c>
      <c r="C271" s="31">
        <v>0</v>
      </c>
      <c r="D271" s="6">
        <v>1</v>
      </c>
      <c r="E271" s="7" t="str">
        <f t="shared" si="32"/>
        <v/>
      </c>
      <c r="F271" s="7">
        <f t="shared" si="33"/>
        <v>1.827485380116959E-4</v>
      </c>
      <c r="G271" s="7">
        <f t="shared" si="35"/>
        <v>1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6</v>
      </c>
      <c r="D272" s="6">
        <v>9</v>
      </c>
      <c r="E272" s="7">
        <f t="shared" si="32"/>
        <v>7.5930144267274111E-4</v>
      </c>
      <c r="F272" s="7">
        <f t="shared" si="33"/>
        <v>1.6447368421052631E-3</v>
      </c>
      <c r="G272" s="7">
        <f t="shared" si="35"/>
        <v>0.5</v>
      </c>
      <c r="H272" s="14">
        <f t="shared" si="34"/>
        <v>3.7965072133637056E-4</v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30</v>
      </c>
      <c r="D274" s="6">
        <v>74</v>
      </c>
      <c r="E274" s="7">
        <f t="shared" si="32"/>
        <v>3.7965072133637054E-3</v>
      </c>
      <c r="F274" s="7">
        <f t="shared" si="33"/>
        <v>1.3523391812865496E-2</v>
      </c>
      <c r="G274" s="7">
        <f t="shared" si="35"/>
        <v>1.4666666666666666</v>
      </c>
      <c r="H274" s="14">
        <f t="shared" si="34"/>
        <v>5.5682105796001011E-3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6</v>
      </c>
      <c r="D277" s="6">
        <v>6</v>
      </c>
      <c r="E277" s="7">
        <f t="shared" ref="E277:E308" si="36">+IF(C277=0,"",C277/C$181)</f>
        <v>7.5930144267274111E-4</v>
      </c>
      <c r="F277" s="7">
        <f t="shared" ref="F277:F308" si="37">+IF(D277=0,"",D277/D$181)</f>
        <v>1.0964912280701754E-3</v>
      </c>
      <c r="G277" s="7">
        <f t="shared" si="35"/>
        <v>0</v>
      </c>
      <c r="H277" s="14">
        <f t="shared" ref="H277:H308" si="38">+IF(OR(AND(E277=""),(G277="")),"",E277*G277)</f>
        <v>0</v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3</v>
      </c>
      <c r="D279" s="6">
        <v>0</v>
      </c>
      <c r="E279" s="7">
        <f t="shared" si="36"/>
        <v>3.7965072133637056E-4</v>
      </c>
      <c r="F279" s="7" t="str">
        <f t="shared" si="37"/>
        <v/>
      </c>
      <c r="G279" s="7">
        <f t="shared" si="39"/>
        <v>-1</v>
      </c>
      <c r="H279" s="14">
        <f t="shared" si="38"/>
        <v>-3.7965072133637056E-4</v>
      </c>
    </row>
    <row r="280" spans="1:8" x14ac:dyDescent="0.2">
      <c r="A280" s="26"/>
      <c r="B280" s="28" t="s">
        <v>260</v>
      </c>
      <c r="C280" s="31">
        <v>0</v>
      </c>
      <c r="D280" s="6">
        <v>5</v>
      </c>
      <c r="E280" s="7" t="str">
        <f t="shared" si="36"/>
        <v/>
      </c>
      <c r="F280" s="7">
        <f t="shared" si="37"/>
        <v>9.1374269005847948E-4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6</v>
      </c>
      <c r="D281" s="6">
        <v>3</v>
      </c>
      <c r="E281" s="7">
        <f t="shared" si="36"/>
        <v>7.5930144267274111E-4</v>
      </c>
      <c r="F281" s="7">
        <f t="shared" si="37"/>
        <v>5.4824561403508769E-4</v>
      </c>
      <c r="G281" s="7">
        <f t="shared" si="39"/>
        <v>-0.5</v>
      </c>
      <c r="H281" s="14">
        <f t="shared" si="38"/>
        <v>-3.7965072133637056E-4</v>
      </c>
    </row>
    <row r="282" spans="1:8" x14ac:dyDescent="0.2">
      <c r="A282" s="26"/>
      <c r="B282" s="28" t="s">
        <v>262</v>
      </c>
      <c r="C282" s="31">
        <v>2</v>
      </c>
      <c r="D282" s="6">
        <v>0</v>
      </c>
      <c r="E282" s="7">
        <f t="shared" si="36"/>
        <v>2.531004808909137E-4</v>
      </c>
      <c r="F282" s="7" t="str">
        <f t="shared" si="37"/>
        <v/>
      </c>
      <c r="G282" s="7">
        <f t="shared" si="39"/>
        <v>-1</v>
      </c>
      <c r="H282" s="14">
        <f t="shared" si="38"/>
        <v>-2.531004808909137E-4</v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1</v>
      </c>
      <c r="E284" s="7" t="str">
        <f t="shared" si="36"/>
        <v/>
      </c>
      <c r="F284" s="7">
        <f t="shared" si="37"/>
        <v>1.827485380116959E-4</v>
      </c>
      <c r="G284" s="7">
        <f t="shared" si="39"/>
        <v>1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35</v>
      </c>
      <c r="D285" s="6">
        <v>122</v>
      </c>
      <c r="E285" s="7">
        <f t="shared" si="36"/>
        <v>4.4292584155909897E-3</v>
      </c>
      <c r="F285" s="7">
        <f t="shared" si="37"/>
        <v>2.2295321637426899E-2</v>
      </c>
      <c r="G285" s="7">
        <f t="shared" si="39"/>
        <v>2.4857142857142858</v>
      </c>
      <c r="H285" s="14">
        <f t="shared" si="38"/>
        <v>1.1009870918754746E-2</v>
      </c>
    </row>
    <row r="286" spans="1:8" ht="25.5" x14ac:dyDescent="0.2">
      <c r="A286" s="26"/>
      <c r="B286" s="28" t="s">
        <v>266</v>
      </c>
      <c r="C286" s="31">
        <v>148</v>
      </c>
      <c r="D286" s="6">
        <v>247</v>
      </c>
      <c r="E286" s="7">
        <f t="shared" si="36"/>
        <v>1.8729435585927615E-2</v>
      </c>
      <c r="F286" s="7">
        <f t="shared" si="37"/>
        <v>4.5138888888888888E-2</v>
      </c>
      <c r="G286" s="7">
        <f t="shared" si="39"/>
        <v>0.66891891891891897</v>
      </c>
      <c r="H286" s="14">
        <f t="shared" si="38"/>
        <v>1.2528473804100229E-2</v>
      </c>
    </row>
    <row r="287" spans="1:8" x14ac:dyDescent="0.2">
      <c r="A287" s="26"/>
      <c r="B287" s="28" t="s">
        <v>267</v>
      </c>
      <c r="C287" s="31">
        <v>36</v>
      </c>
      <c r="D287" s="6">
        <v>38</v>
      </c>
      <c r="E287" s="7">
        <f t="shared" si="36"/>
        <v>4.5558086560364463E-3</v>
      </c>
      <c r="F287" s="7">
        <f t="shared" si="37"/>
        <v>6.9444444444444441E-3</v>
      </c>
      <c r="G287" s="7">
        <f t="shared" si="39"/>
        <v>5.5555555555555552E-2</v>
      </c>
      <c r="H287" s="14">
        <f t="shared" si="38"/>
        <v>2.5310048089091365E-4</v>
      </c>
    </row>
    <row r="288" spans="1:8" x14ac:dyDescent="0.2">
      <c r="A288" s="26"/>
      <c r="B288" s="28" t="s">
        <v>268</v>
      </c>
      <c r="C288" s="31">
        <v>31</v>
      </c>
      <c r="D288" s="6">
        <v>67</v>
      </c>
      <c r="E288" s="7">
        <f t="shared" si="36"/>
        <v>3.9230574538091619E-3</v>
      </c>
      <c r="F288" s="7">
        <f t="shared" si="37"/>
        <v>1.2244152046783625E-2</v>
      </c>
      <c r="G288" s="7">
        <f t="shared" si="39"/>
        <v>1.1612903225806452</v>
      </c>
      <c r="H288" s="14">
        <f t="shared" si="38"/>
        <v>4.5558086560364463E-3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11</v>
      </c>
      <c r="D290" s="6">
        <v>8</v>
      </c>
      <c r="E290" s="7">
        <f t="shared" si="36"/>
        <v>1.3920526449000253E-3</v>
      </c>
      <c r="F290" s="7">
        <f t="shared" si="37"/>
        <v>1.4619883040935672E-3</v>
      </c>
      <c r="G290" s="7">
        <f t="shared" si="39"/>
        <v>-0.27272727272727271</v>
      </c>
      <c r="H290" s="14">
        <f t="shared" si="38"/>
        <v>-3.796507213363705E-4</v>
      </c>
    </row>
    <row r="291" spans="1:8" x14ac:dyDescent="0.2">
      <c r="A291" s="26"/>
      <c r="B291" s="28" t="s">
        <v>271</v>
      </c>
      <c r="C291" s="31">
        <v>0</v>
      </c>
      <c r="D291" s="6">
        <v>1</v>
      </c>
      <c r="E291" s="7" t="str">
        <f t="shared" si="36"/>
        <v/>
      </c>
      <c r="F291" s="7">
        <f t="shared" si="37"/>
        <v>1.827485380116959E-4</v>
      </c>
      <c r="G291" s="7">
        <f t="shared" si="39"/>
        <v>1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4</v>
      </c>
      <c r="E292" s="7" t="str">
        <f t="shared" si="36"/>
        <v/>
      </c>
      <c r="F292" s="7">
        <f t="shared" si="37"/>
        <v>7.3099415204678359E-4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17</v>
      </c>
      <c r="D293" s="6">
        <v>20</v>
      </c>
      <c r="E293" s="7">
        <f t="shared" si="36"/>
        <v>2.1513540875727666E-3</v>
      </c>
      <c r="F293" s="7">
        <f t="shared" si="37"/>
        <v>3.6549707602339179E-3</v>
      </c>
      <c r="G293" s="7">
        <f t="shared" si="39"/>
        <v>0.17647058823529413</v>
      </c>
      <c r="H293" s="14">
        <f t="shared" si="38"/>
        <v>3.7965072133637061E-4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105</v>
      </c>
      <c r="D297" s="6">
        <v>36</v>
      </c>
      <c r="E297" s="7">
        <f t="shared" si="36"/>
        <v>1.3287775246772968E-2</v>
      </c>
      <c r="F297" s="7">
        <f t="shared" si="37"/>
        <v>6.5789473684210523E-3</v>
      </c>
      <c r="G297" s="7">
        <f t="shared" si="39"/>
        <v>-0.65714285714285714</v>
      </c>
      <c r="H297" s="14">
        <f t="shared" si="38"/>
        <v>-8.7319665907365212E-3</v>
      </c>
    </row>
    <row r="298" spans="1:8" x14ac:dyDescent="0.2">
      <c r="A298" s="26"/>
      <c r="B298" s="28" t="s">
        <v>278</v>
      </c>
      <c r="C298" s="31">
        <v>28</v>
      </c>
      <c r="D298" s="6">
        <v>55</v>
      </c>
      <c r="E298" s="7">
        <f t="shared" si="36"/>
        <v>3.5434067324727919E-3</v>
      </c>
      <c r="F298" s="7">
        <f t="shared" si="37"/>
        <v>1.0051169590643274E-2</v>
      </c>
      <c r="G298" s="7">
        <f t="shared" si="39"/>
        <v>0.9642857142857143</v>
      </c>
      <c r="H298" s="14">
        <f t="shared" si="38"/>
        <v>3.4168564920273349E-3</v>
      </c>
    </row>
    <row r="299" spans="1:8" x14ac:dyDescent="0.2">
      <c r="A299" s="26"/>
      <c r="B299" s="28" t="s">
        <v>279</v>
      </c>
      <c r="C299" s="31">
        <v>428</v>
      </c>
      <c r="D299" s="6">
        <v>388</v>
      </c>
      <c r="E299" s="7">
        <f t="shared" si="36"/>
        <v>5.4163502910655532E-2</v>
      </c>
      <c r="F299" s="7">
        <f t="shared" si="37"/>
        <v>7.0906432748538015E-2</v>
      </c>
      <c r="G299" s="7">
        <f t="shared" si="39"/>
        <v>-9.3457943925233641E-2</v>
      </c>
      <c r="H299" s="14">
        <f t="shared" si="38"/>
        <v>-5.0620096178182741E-3</v>
      </c>
    </row>
    <row r="300" spans="1:8" x14ac:dyDescent="0.2">
      <c r="A300" s="26"/>
      <c r="B300" s="28" t="s">
        <v>280</v>
      </c>
      <c r="C300" s="31">
        <v>16</v>
      </c>
      <c r="D300" s="6">
        <v>27</v>
      </c>
      <c r="E300" s="7">
        <f t="shared" si="36"/>
        <v>2.0248038471273096E-3</v>
      </c>
      <c r="F300" s="7">
        <f t="shared" si="37"/>
        <v>4.9342105263157892E-3</v>
      </c>
      <c r="G300" s="7">
        <f t="shared" si="39"/>
        <v>0.6875</v>
      </c>
      <c r="H300" s="14">
        <f t="shared" si="38"/>
        <v>1.3920526449000253E-3</v>
      </c>
    </row>
    <row r="301" spans="1:8" x14ac:dyDescent="0.2">
      <c r="A301" s="26"/>
      <c r="B301" s="28" t="s">
        <v>281</v>
      </c>
      <c r="C301" s="31">
        <v>696</v>
      </c>
      <c r="D301" s="6">
        <v>79</v>
      </c>
      <c r="E301" s="7">
        <f t="shared" si="36"/>
        <v>8.8078967350037965E-2</v>
      </c>
      <c r="F301" s="7">
        <f t="shared" si="37"/>
        <v>1.4437134502923976E-2</v>
      </c>
      <c r="G301" s="7">
        <f t="shared" si="39"/>
        <v>-0.8864942528735632</v>
      </c>
      <c r="H301" s="14">
        <f t="shared" si="38"/>
        <v>-7.8081498354846873E-2</v>
      </c>
    </row>
    <row r="302" spans="1:8" x14ac:dyDescent="0.2">
      <c r="A302" s="26"/>
      <c r="B302" s="28" t="s">
        <v>282</v>
      </c>
      <c r="C302" s="31">
        <v>91</v>
      </c>
      <c r="D302" s="6">
        <v>33</v>
      </c>
      <c r="E302" s="7">
        <f t="shared" si="36"/>
        <v>1.1516071880536573E-2</v>
      </c>
      <c r="F302" s="7">
        <f t="shared" si="37"/>
        <v>6.0307017543859646E-3</v>
      </c>
      <c r="G302" s="7">
        <f t="shared" si="39"/>
        <v>-0.63736263736263732</v>
      </c>
      <c r="H302" s="14">
        <f t="shared" si="38"/>
        <v>-7.3399139458364968E-3</v>
      </c>
    </row>
    <row r="303" spans="1:8" x14ac:dyDescent="0.2">
      <c r="A303" s="26"/>
      <c r="B303" s="28" t="s">
        <v>283</v>
      </c>
      <c r="C303" s="31">
        <v>13</v>
      </c>
      <c r="D303" s="6">
        <v>13</v>
      </c>
      <c r="E303" s="7">
        <f t="shared" si="36"/>
        <v>1.645153125790939E-3</v>
      </c>
      <c r="F303" s="7">
        <f t="shared" si="37"/>
        <v>2.3757309941520467E-3</v>
      </c>
      <c r="G303" s="7">
        <f t="shared" si="39"/>
        <v>0</v>
      </c>
      <c r="H303" s="14">
        <f t="shared" si="38"/>
        <v>0</v>
      </c>
    </row>
    <row r="304" spans="1:8" ht="25.5" x14ac:dyDescent="0.2">
      <c r="A304" s="26"/>
      <c r="B304" s="28" t="s">
        <v>284</v>
      </c>
      <c r="C304" s="31">
        <v>21</v>
      </c>
      <c r="D304" s="6">
        <v>20</v>
      </c>
      <c r="E304" s="7">
        <f t="shared" si="36"/>
        <v>2.6575550493545936E-3</v>
      </c>
      <c r="F304" s="7">
        <f t="shared" si="37"/>
        <v>3.6549707602339179E-3</v>
      </c>
      <c r="G304" s="7">
        <f t="shared" si="39"/>
        <v>-4.7619047619047616E-2</v>
      </c>
      <c r="H304" s="14">
        <f t="shared" si="38"/>
        <v>-1.2655024044545683E-4</v>
      </c>
    </row>
    <row r="305" spans="1:8" x14ac:dyDescent="0.2">
      <c r="A305" s="26"/>
      <c r="B305" s="28" t="s">
        <v>285</v>
      </c>
      <c r="C305" s="31">
        <v>79</v>
      </c>
      <c r="D305" s="6">
        <v>52</v>
      </c>
      <c r="E305" s="7">
        <f t="shared" si="36"/>
        <v>9.9974689951910917E-3</v>
      </c>
      <c r="F305" s="7">
        <f t="shared" si="37"/>
        <v>9.5029239766081866E-3</v>
      </c>
      <c r="G305" s="7">
        <f t="shared" si="39"/>
        <v>-0.34177215189873417</v>
      </c>
      <c r="H305" s="14">
        <f t="shared" si="38"/>
        <v>-3.4168564920273349E-3</v>
      </c>
    </row>
    <row r="306" spans="1:8" x14ac:dyDescent="0.2">
      <c r="A306" s="26"/>
      <c r="B306" s="28" t="s">
        <v>286</v>
      </c>
      <c r="C306" s="31">
        <v>1</v>
      </c>
      <c r="D306" s="6">
        <v>0</v>
      </c>
      <c r="E306" s="7">
        <f t="shared" si="36"/>
        <v>1.2655024044545685E-4</v>
      </c>
      <c r="F306" s="7" t="str">
        <f t="shared" si="37"/>
        <v/>
      </c>
      <c r="G306" s="7">
        <f t="shared" si="39"/>
        <v>-1</v>
      </c>
      <c r="H306" s="14">
        <f t="shared" si="38"/>
        <v>-1.2655024044545685E-4</v>
      </c>
    </row>
    <row r="307" spans="1:8" x14ac:dyDescent="0.2">
      <c r="A307" s="26"/>
      <c r="B307" s="28" t="s">
        <v>287</v>
      </c>
      <c r="C307" s="31">
        <v>2</v>
      </c>
      <c r="D307" s="6">
        <v>0</v>
      </c>
      <c r="E307" s="7">
        <f t="shared" si="36"/>
        <v>2.531004808909137E-4</v>
      </c>
      <c r="F307" s="7" t="str">
        <f t="shared" si="37"/>
        <v/>
      </c>
      <c r="G307" s="7">
        <f t="shared" si="39"/>
        <v>-1</v>
      </c>
      <c r="H307" s="14">
        <f t="shared" si="38"/>
        <v>-2.531004808909137E-4</v>
      </c>
    </row>
    <row r="308" spans="1:8" x14ac:dyDescent="0.2">
      <c r="A308" s="26"/>
      <c r="B308" s="28" t="s">
        <v>288</v>
      </c>
      <c r="C308" s="31">
        <v>2</v>
      </c>
      <c r="D308" s="6">
        <v>1</v>
      </c>
      <c r="E308" s="7">
        <f t="shared" si="36"/>
        <v>2.531004808909137E-4</v>
      </c>
      <c r="F308" s="7">
        <f t="shared" si="37"/>
        <v>1.827485380116959E-4</v>
      </c>
      <c r="G308" s="7">
        <f t="shared" si="39"/>
        <v>-0.5</v>
      </c>
      <c r="H308" s="14">
        <f t="shared" si="38"/>
        <v>-1.2655024044545685E-4</v>
      </c>
    </row>
    <row r="309" spans="1:8" x14ac:dyDescent="0.2">
      <c r="A309" s="26"/>
      <c r="B309" s="28" t="s">
        <v>289</v>
      </c>
      <c r="C309" s="31">
        <v>2</v>
      </c>
      <c r="D309" s="6">
        <v>1</v>
      </c>
      <c r="E309" s="7">
        <f t="shared" ref="E309:E340" si="40">+IF(C309=0,"",C309/C$181)</f>
        <v>2.531004808909137E-4</v>
      </c>
      <c r="F309" s="7">
        <f t="shared" ref="F309:F340" si="41">+IF(D309=0,"",D309/D$181)</f>
        <v>1.827485380116959E-4</v>
      </c>
      <c r="G309" s="7">
        <f t="shared" si="39"/>
        <v>-0.5</v>
      </c>
      <c r="H309" s="14">
        <f t="shared" ref="H309:H340" si="42">+IF(OR(AND(E309=""),(G309="")),"",E309*G309)</f>
        <v>-1.2655024044545685E-4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29</v>
      </c>
      <c r="D311" s="6">
        <v>41</v>
      </c>
      <c r="E311" s="7">
        <f t="shared" si="40"/>
        <v>3.6699569729182484E-3</v>
      </c>
      <c r="F311" s="7">
        <f t="shared" si="41"/>
        <v>7.4926900584795317E-3</v>
      </c>
      <c r="G311" s="7">
        <f t="shared" si="43"/>
        <v>0.41379310344827586</v>
      </c>
      <c r="H311" s="14">
        <f t="shared" si="42"/>
        <v>1.518602885345482E-3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10</v>
      </c>
      <c r="D313" s="6">
        <v>4</v>
      </c>
      <c r="E313" s="7">
        <f t="shared" si="40"/>
        <v>1.2655024044545685E-3</v>
      </c>
      <c r="F313" s="7">
        <f t="shared" si="41"/>
        <v>7.3099415204678359E-4</v>
      </c>
      <c r="G313" s="7">
        <f t="shared" si="43"/>
        <v>-0.6</v>
      </c>
      <c r="H313" s="14">
        <f t="shared" si="42"/>
        <v>-7.5930144267274111E-4</v>
      </c>
    </row>
    <row r="314" spans="1:8" ht="25.5" x14ac:dyDescent="0.2">
      <c r="A314" s="26"/>
      <c r="B314" s="28" t="s">
        <v>294</v>
      </c>
      <c r="C314" s="31">
        <v>23</v>
      </c>
      <c r="D314" s="6">
        <v>27</v>
      </c>
      <c r="E314" s="7">
        <f t="shared" si="40"/>
        <v>2.9106555302455075E-3</v>
      </c>
      <c r="F314" s="7">
        <f t="shared" si="41"/>
        <v>4.9342105263157892E-3</v>
      </c>
      <c r="G314" s="7">
        <f t="shared" si="43"/>
        <v>0.17391304347826086</v>
      </c>
      <c r="H314" s="14">
        <f t="shared" si="42"/>
        <v>5.0620096178182741E-4</v>
      </c>
    </row>
    <row r="315" spans="1:8" x14ac:dyDescent="0.2">
      <c r="A315" s="26"/>
      <c r="B315" s="28" t="s">
        <v>295</v>
      </c>
      <c r="C315" s="31">
        <v>5</v>
      </c>
      <c r="D315" s="6">
        <v>4</v>
      </c>
      <c r="E315" s="7">
        <f t="shared" si="40"/>
        <v>6.3275120222728426E-4</v>
      </c>
      <c r="F315" s="7">
        <f t="shared" si="41"/>
        <v>7.3099415204678359E-4</v>
      </c>
      <c r="G315" s="7">
        <f t="shared" si="43"/>
        <v>-0.2</v>
      </c>
      <c r="H315" s="14">
        <f t="shared" si="42"/>
        <v>-1.2655024044545685E-4</v>
      </c>
    </row>
    <row r="316" spans="1:8" ht="25.5" x14ac:dyDescent="0.2">
      <c r="A316" s="26"/>
      <c r="B316" s="28" t="s">
        <v>296</v>
      </c>
      <c r="C316" s="31">
        <v>3</v>
      </c>
      <c r="D316" s="6">
        <v>3</v>
      </c>
      <c r="E316" s="7">
        <f t="shared" si="40"/>
        <v>3.7965072133637056E-4</v>
      </c>
      <c r="F316" s="7">
        <f t="shared" si="41"/>
        <v>5.4824561403508769E-4</v>
      </c>
      <c r="G316" s="7">
        <f t="shared" si="43"/>
        <v>0</v>
      </c>
      <c r="H316" s="14">
        <f t="shared" si="42"/>
        <v>0</v>
      </c>
    </row>
    <row r="317" spans="1:8" x14ac:dyDescent="0.2">
      <c r="A317" s="26"/>
      <c r="B317" s="28" t="s">
        <v>297</v>
      </c>
      <c r="C317" s="31">
        <v>16</v>
      </c>
      <c r="D317" s="6">
        <v>27</v>
      </c>
      <c r="E317" s="7">
        <f t="shared" si="40"/>
        <v>2.0248038471273096E-3</v>
      </c>
      <c r="F317" s="7">
        <f t="shared" si="41"/>
        <v>4.9342105263157892E-3</v>
      </c>
      <c r="G317" s="7">
        <f t="shared" si="43"/>
        <v>0.6875</v>
      </c>
      <c r="H317" s="14">
        <f t="shared" si="42"/>
        <v>1.3920526449000253E-3</v>
      </c>
    </row>
    <row r="318" spans="1:8" x14ac:dyDescent="0.2">
      <c r="A318" s="26"/>
      <c r="B318" s="28" t="s">
        <v>298</v>
      </c>
      <c r="C318" s="31">
        <v>3</v>
      </c>
      <c r="D318" s="6">
        <v>1</v>
      </c>
      <c r="E318" s="7">
        <f t="shared" si="40"/>
        <v>3.7965072133637056E-4</v>
      </c>
      <c r="F318" s="7">
        <f t="shared" si="41"/>
        <v>1.827485380116959E-4</v>
      </c>
      <c r="G318" s="7">
        <f t="shared" si="43"/>
        <v>-0.66666666666666663</v>
      </c>
      <c r="H318" s="14">
        <f t="shared" si="42"/>
        <v>-2.531004808909137E-4</v>
      </c>
    </row>
    <row r="319" spans="1:8" x14ac:dyDescent="0.2">
      <c r="A319" s="26"/>
      <c r="B319" s="28" t="s">
        <v>299</v>
      </c>
      <c r="C319" s="31">
        <v>1</v>
      </c>
      <c r="D319" s="6">
        <v>1</v>
      </c>
      <c r="E319" s="7">
        <f t="shared" si="40"/>
        <v>1.2655024044545685E-4</v>
      </c>
      <c r="F319" s="7">
        <f t="shared" si="41"/>
        <v>1.827485380116959E-4</v>
      </c>
      <c r="G319" s="7">
        <f t="shared" si="43"/>
        <v>0</v>
      </c>
      <c r="H319" s="14">
        <f t="shared" si="42"/>
        <v>0</v>
      </c>
    </row>
    <row r="320" spans="1:8" x14ac:dyDescent="0.2">
      <c r="A320" s="26"/>
      <c r="B320" s="28" t="s">
        <v>300</v>
      </c>
      <c r="C320" s="31">
        <v>70</v>
      </c>
      <c r="D320" s="6">
        <v>59</v>
      </c>
      <c r="E320" s="7">
        <f t="shared" si="40"/>
        <v>8.8585168311819795E-3</v>
      </c>
      <c r="F320" s="7">
        <f t="shared" si="41"/>
        <v>1.0782163742690058E-2</v>
      </c>
      <c r="G320" s="7">
        <f t="shared" si="43"/>
        <v>-0.15714285714285714</v>
      </c>
      <c r="H320" s="14">
        <f t="shared" si="42"/>
        <v>-1.3920526449000253E-3</v>
      </c>
    </row>
    <row r="321" spans="1:8" x14ac:dyDescent="0.2">
      <c r="A321" s="26"/>
      <c r="B321" s="28" t="s">
        <v>301</v>
      </c>
      <c r="C321" s="31">
        <v>3</v>
      </c>
      <c r="D321" s="6">
        <v>0</v>
      </c>
      <c r="E321" s="7">
        <f t="shared" si="40"/>
        <v>3.7965072133637056E-4</v>
      </c>
      <c r="F321" s="7" t="str">
        <f t="shared" si="41"/>
        <v/>
      </c>
      <c r="G321" s="7">
        <f t="shared" si="43"/>
        <v>-1</v>
      </c>
      <c r="H321" s="14">
        <f t="shared" si="42"/>
        <v>-3.7965072133637056E-4</v>
      </c>
    </row>
    <row r="322" spans="1:8" x14ac:dyDescent="0.2">
      <c r="A322" s="26"/>
      <c r="B322" s="28" t="s">
        <v>302</v>
      </c>
      <c r="C322" s="31">
        <v>2</v>
      </c>
      <c r="D322" s="6">
        <v>0</v>
      </c>
      <c r="E322" s="7">
        <f t="shared" si="40"/>
        <v>2.531004808909137E-4</v>
      </c>
      <c r="F322" s="7" t="str">
        <f t="shared" si="41"/>
        <v/>
      </c>
      <c r="G322" s="7">
        <f t="shared" si="43"/>
        <v>-1</v>
      </c>
      <c r="H322" s="14">
        <f t="shared" si="42"/>
        <v>-2.531004808909137E-4</v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4</v>
      </c>
      <c r="D324" s="6">
        <v>1</v>
      </c>
      <c r="E324" s="7">
        <f t="shared" si="40"/>
        <v>5.0620096178182741E-4</v>
      </c>
      <c r="F324" s="7">
        <f t="shared" si="41"/>
        <v>1.827485380116959E-4</v>
      </c>
      <c r="G324" s="7">
        <f t="shared" si="43"/>
        <v>-0.75</v>
      </c>
      <c r="H324" s="14">
        <f t="shared" si="42"/>
        <v>-3.7965072133637056E-4</v>
      </c>
    </row>
    <row r="325" spans="1:8" x14ac:dyDescent="0.2">
      <c r="A325" s="26"/>
      <c r="B325" s="28" t="s">
        <v>305</v>
      </c>
      <c r="C325" s="31">
        <v>17</v>
      </c>
      <c r="D325" s="6">
        <v>13</v>
      </c>
      <c r="E325" s="7">
        <f t="shared" si="40"/>
        <v>2.1513540875727666E-3</v>
      </c>
      <c r="F325" s="7">
        <f t="shared" si="41"/>
        <v>2.3757309941520467E-3</v>
      </c>
      <c r="G325" s="7">
        <f t="shared" si="43"/>
        <v>-0.23529411764705882</v>
      </c>
      <c r="H325" s="14">
        <f t="shared" si="42"/>
        <v>-5.0620096178182741E-4</v>
      </c>
    </row>
    <row r="326" spans="1:8" x14ac:dyDescent="0.2">
      <c r="A326" s="26"/>
      <c r="B326" s="28" t="s">
        <v>306</v>
      </c>
      <c r="C326" s="31">
        <v>1</v>
      </c>
      <c r="D326" s="6">
        <v>1</v>
      </c>
      <c r="E326" s="7">
        <f t="shared" si="40"/>
        <v>1.2655024044545685E-4</v>
      </c>
      <c r="F326" s="7">
        <f t="shared" si="41"/>
        <v>1.827485380116959E-4</v>
      </c>
      <c r="G326" s="7">
        <f t="shared" si="43"/>
        <v>0</v>
      </c>
      <c r="H326" s="14">
        <f t="shared" si="42"/>
        <v>0</v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3</v>
      </c>
      <c r="E328" s="7" t="str">
        <f t="shared" si="40"/>
        <v/>
      </c>
      <c r="F328" s="7">
        <f t="shared" si="41"/>
        <v>5.4824561403508769E-4</v>
      </c>
      <c r="G328" s="7">
        <f t="shared" si="43"/>
        <v>1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66</v>
      </c>
      <c r="D329" s="6">
        <v>22</v>
      </c>
      <c r="E329" s="7">
        <f t="shared" si="40"/>
        <v>8.3523158694001516E-3</v>
      </c>
      <c r="F329" s="7">
        <f t="shared" si="41"/>
        <v>4.0204678362573097E-3</v>
      </c>
      <c r="G329" s="7">
        <f t="shared" si="43"/>
        <v>-0.66666666666666663</v>
      </c>
      <c r="H329" s="14">
        <f t="shared" si="42"/>
        <v>-5.5682105796001011E-3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137</v>
      </c>
      <c r="D331" s="6">
        <v>93</v>
      </c>
      <c r="E331" s="7">
        <f t="shared" si="40"/>
        <v>1.7337382941027588E-2</v>
      </c>
      <c r="F331" s="7">
        <f t="shared" si="41"/>
        <v>1.699561403508772E-2</v>
      </c>
      <c r="G331" s="7">
        <f t="shared" si="43"/>
        <v>-0.32116788321167883</v>
      </c>
      <c r="H331" s="14">
        <f t="shared" si="42"/>
        <v>-5.5682105796001011E-3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15</v>
      </c>
      <c r="D333" s="6">
        <v>16</v>
      </c>
      <c r="E333" s="7">
        <f t="shared" si="40"/>
        <v>1.8982536066818527E-3</v>
      </c>
      <c r="F333" s="7">
        <f t="shared" si="41"/>
        <v>2.9239766081871343E-3</v>
      </c>
      <c r="G333" s="7">
        <f t="shared" si="43"/>
        <v>6.6666666666666666E-2</v>
      </c>
      <c r="H333" s="14">
        <f t="shared" si="42"/>
        <v>1.2655024044545685E-4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12</v>
      </c>
      <c r="D336" s="6">
        <v>24</v>
      </c>
      <c r="E336" s="7">
        <f t="shared" si="40"/>
        <v>1.5186028853454822E-3</v>
      </c>
      <c r="F336" s="7">
        <f t="shared" si="41"/>
        <v>4.3859649122807015E-3</v>
      </c>
      <c r="G336" s="7">
        <f t="shared" si="43"/>
        <v>1</v>
      </c>
      <c r="H336" s="14">
        <f t="shared" si="42"/>
        <v>1.5186028853454822E-3</v>
      </c>
    </row>
    <row r="337" spans="1:8" ht="25.5" x14ac:dyDescent="0.2">
      <c r="A337" s="26"/>
      <c r="B337" s="28" t="s">
        <v>317</v>
      </c>
      <c r="C337" s="31">
        <v>7</v>
      </c>
      <c r="D337" s="6">
        <v>7</v>
      </c>
      <c r="E337" s="7">
        <f t="shared" si="40"/>
        <v>8.8585168311819797E-4</v>
      </c>
      <c r="F337" s="7">
        <f t="shared" si="41"/>
        <v>1.2792397660818713E-3</v>
      </c>
      <c r="G337" s="7">
        <f t="shared" si="43"/>
        <v>0</v>
      </c>
      <c r="H337" s="14">
        <f t="shared" si="42"/>
        <v>0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11</v>
      </c>
      <c r="D339" s="6">
        <v>5</v>
      </c>
      <c r="E339" s="7">
        <f t="shared" si="40"/>
        <v>1.3920526449000253E-3</v>
      </c>
      <c r="F339" s="7">
        <f t="shared" si="41"/>
        <v>9.1374269005847948E-4</v>
      </c>
      <c r="G339" s="7">
        <f t="shared" si="43"/>
        <v>-0.54545454545454541</v>
      </c>
      <c r="H339" s="14">
        <f t="shared" si="42"/>
        <v>-7.5930144267274101E-4</v>
      </c>
    </row>
    <row r="340" spans="1:8" ht="25.5" x14ac:dyDescent="0.2">
      <c r="A340" s="26"/>
      <c r="B340" s="28" t="s">
        <v>320</v>
      </c>
      <c r="C340" s="31">
        <v>72</v>
      </c>
      <c r="D340" s="6">
        <v>54</v>
      </c>
      <c r="E340" s="7">
        <f t="shared" si="40"/>
        <v>9.1116173120728925E-3</v>
      </c>
      <c r="F340" s="7">
        <f t="shared" si="41"/>
        <v>9.8684210526315784E-3</v>
      </c>
      <c r="G340" s="7">
        <f t="shared" si="43"/>
        <v>-0.25</v>
      </c>
      <c r="H340" s="14">
        <f t="shared" si="42"/>
        <v>-2.2779043280182231E-3</v>
      </c>
    </row>
    <row r="341" spans="1:8" x14ac:dyDescent="0.2">
      <c r="A341" s="26"/>
      <c r="B341" s="28" t="s">
        <v>321</v>
      </c>
      <c r="C341" s="31">
        <v>3</v>
      </c>
      <c r="D341" s="6">
        <v>1</v>
      </c>
      <c r="E341" s="7">
        <f t="shared" ref="E341:E356" si="44">+IF(C341=0,"",C341/C$181)</f>
        <v>3.7965072133637056E-4</v>
      </c>
      <c r="F341" s="7">
        <f t="shared" ref="F341:F356" si="45">+IF(D341=0,"",D341/D$181)</f>
        <v>1.827485380116959E-4</v>
      </c>
      <c r="G341" s="7">
        <f t="shared" si="43"/>
        <v>-0.66666666666666663</v>
      </c>
      <c r="H341" s="14">
        <f t="shared" ref="H341:H356" si="46">+IF(OR(AND(E341=""),(G341="")),"",E341*G341)</f>
        <v>-2.531004808909137E-4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1</v>
      </c>
      <c r="D344" s="6">
        <v>0</v>
      </c>
      <c r="E344" s="7">
        <f t="shared" si="44"/>
        <v>1.2655024044545685E-4</v>
      </c>
      <c r="F344" s="7" t="str">
        <f t="shared" si="45"/>
        <v/>
      </c>
      <c r="G344" s="7">
        <f t="shared" si="47"/>
        <v>-1</v>
      </c>
      <c r="H344" s="14">
        <f t="shared" si="46"/>
        <v>-1.2655024044545685E-4</v>
      </c>
    </row>
    <row r="345" spans="1:8" ht="25.5" x14ac:dyDescent="0.2">
      <c r="A345" s="26"/>
      <c r="B345" s="28" t="s">
        <v>325</v>
      </c>
      <c r="C345" s="31">
        <v>31</v>
      </c>
      <c r="D345" s="6">
        <v>12</v>
      </c>
      <c r="E345" s="7">
        <f t="shared" si="44"/>
        <v>3.9230574538091619E-3</v>
      </c>
      <c r="F345" s="7">
        <f t="shared" si="45"/>
        <v>2.1929824561403508E-3</v>
      </c>
      <c r="G345" s="7">
        <f t="shared" si="47"/>
        <v>-0.61290322580645162</v>
      </c>
      <c r="H345" s="14">
        <f t="shared" si="46"/>
        <v>-2.4044545684636801E-3</v>
      </c>
    </row>
    <row r="346" spans="1:8" ht="25.5" x14ac:dyDescent="0.2">
      <c r="A346" s="26"/>
      <c r="B346" s="28" t="s">
        <v>326</v>
      </c>
      <c r="C346" s="31">
        <v>1</v>
      </c>
      <c r="D346" s="6">
        <v>1</v>
      </c>
      <c r="E346" s="7">
        <f t="shared" si="44"/>
        <v>1.2655024044545685E-4</v>
      </c>
      <c r="F346" s="7">
        <f t="shared" si="45"/>
        <v>1.827485380116959E-4</v>
      </c>
      <c r="G346" s="7">
        <f t="shared" si="47"/>
        <v>0</v>
      </c>
      <c r="H346" s="14">
        <f t="shared" si="46"/>
        <v>0</v>
      </c>
    </row>
    <row r="347" spans="1:8" ht="25.5" x14ac:dyDescent="0.2">
      <c r="A347" s="26"/>
      <c r="B347" s="28" t="s">
        <v>327</v>
      </c>
      <c r="C347" s="31">
        <v>4</v>
      </c>
      <c r="D347" s="6">
        <v>1</v>
      </c>
      <c r="E347" s="7">
        <f t="shared" si="44"/>
        <v>5.0620096178182741E-4</v>
      </c>
      <c r="F347" s="7">
        <f t="shared" si="45"/>
        <v>1.827485380116959E-4</v>
      </c>
      <c r="G347" s="7">
        <f t="shared" si="47"/>
        <v>-0.75</v>
      </c>
      <c r="H347" s="14">
        <f t="shared" si="46"/>
        <v>-3.7965072133637056E-4</v>
      </c>
    </row>
    <row r="348" spans="1:8" ht="25.5" x14ac:dyDescent="0.2">
      <c r="A348" s="26"/>
      <c r="B348" s="28" t="s">
        <v>328</v>
      </c>
      <c r="C348" s="31">
        <v>124</v>
      </c>
      <c r="D348" s="6">
        <v>16</v>
      </c>
      <c r="E348" s="7">
        <f t="shared" si="44"/>
        <v>1.5692229815236648E-2</v>
      </c>
      <c r="F348" s="7">
        <f t="shared" si="45"/>
        <v>2.9239766081871343E-3</v>
      </c>
      <c r="G348" s="7">
        <f t="shared" si="47"/>
        <v>-0.87096774193548387</v>
      </c>
      <c r="H348" s="14">
        <f t="shared" si="46"/>
        <v>-1.3667425968109338E-2</v>
      </c>
    </row>
    <row r="349" spans="1:8" x14ac:dyDescent="0.2">
      <c r="A349" s="26"/>
      <c r="B349" s="28" t="s">
        <v>329</v>
      </c>
      <c r="C349" s="31">
        <v>7</v>
      </c>
      <c r="D349" s="6">
        <v>5</v>
      </c>
      <c r="E349" s="7">
        <f t="shared" si="44"/>
        <v>8.8585168311819797E-4</v>
      </c>
      <c r="F349" s="7">
        <f t="shared" si="45"/>
        <v>9.1374269005847948E-4</v>
      </c>
      <c r="G349" s="7">
        <f t="shared" si="47"/>
        <v>-0.2857142857142857</v>
      </c>
      <c r="H349" s="14">
        <f t="shared" si="46"/>
        <v>-2.531004808909137E-4</v>
      </c>
    </row>
    <row r="350" spans="1:8" ht="25.5" x14ac:dyDescent="0.2">
      <c r="A350" s="26"/>
      <c r="B350" s="28" t="s">
        <v>330</v>
      </c>
      <c r="C350" s="31">
        <v>0</v>
      </c>
      <c r="D350" s="6">
        <v>1</v>
      </c>
      <c r="E350" s="7" t="str">
        <f t="shared" si="44"/>
        <v/>
      </c>
      <c r="F350" s="7">
        <f t="shared" si="45"/>
        <v>1.827485380116959E-4</v>
      </c>
      <c r="G350" s="7">
        <f t="shared" si="47"/>
        <v>1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1</v>
      </c>
      <c r="D353" s="6">
        <v>0</v>
      </c>
      <c r="E353" s="7">
        <f t="shared" si="44"/>
        <v>1.2655024044545685E-4</v>
      </c>
      <c r="F353" s="7" t="str">
        <f t="shared" si="45"/>
        <v/>
      </c>
      <c r="G353" s="7">
        <f t="shared" si="47"/>
        <v>-1</v>
      </c>
      <c r="H353" s="14">
        <f t="shared" si="46"/>
        <v>-1.2655024044545685E-4</v>
      </c>
    </row>
    <row r="354" spans="1:8" x14ac:dyDescent="0.2">
      <c r="A354" s="26"/>
      <c r="B354" s="28" t="s">
        <v>334</v>
      </c>
      <c r="C354" s="31">
        <v>157</v>
      </c>
      <c r="D354" s="6">
        <v>29</v>
      </c>
      <c r="E354" s="7">
        <f t="shared" si="44"/>
        <v>1.9868387749936725E-2</v>
      </c>
      <c r="F354" s="7">
        <f t="shared" si="45"/>
        <v>5.299707602339181E-3</v>
      </c>
      <c r="G354" s="7">
        <f t="shared" si="47"/>
        <v>-0.8152866242038217</v>
      </c>
      <c r="H354" s="14">
        <f t="shared" si="46"/>
        <v>-1.6198430777018477E-2</v>
      </c>
    </row>
    <row r="355" spans="1:8" x14ac:dyDescent="0.2">
      <c r="A355" s="26"/>
      <c r="B355" s="28" t="s">
        <v>335</v>
      </c>
      <c r="C355" s="31">
        <v>7</v>
      </c>
      <c r="D355" s="6">
        <v>2</v>
      </c>
      <c r="E355" s="7">
        <f t="shared" si="44"/>
        <v>8.8585168311819797E-4</v>
      </c>
      <c r="F355" s="7">
        <f t="shared" si="45"/>
        <v>3.6549707602339179E-4</v>
      </c>
      <c r="G355" s="7">
        <f t="shared" si="47"/>
        <v>-0.7142857142857143</v>
      </c>
      <c r="H355" s="14">
        <f t="shared" si="46"/>
        <v>-6.3275120222728426E-4</v>
      </c>
    </row>
    <row r="356" spans="1:8" ht="26.25" thickBot="1" x14ac:dyDescent="0.25">
      <c r="A356" s="26"/>
      <c r="B356" s="29" t="s">
        <v>336</v>
      </c>
      <c r="C356" s="32">
        <v>25</v>
      </c>
      <c r="D356" s="15">
        <v>5</v>
      </c>
      <c r="E356" s="16">
        <f t="shared" si="44"/>
        <v>3.163756011136421E-3</v>
      </c>
      <c r="F356" s="16">
        <f t="shared" si="45"/>
        <v>9.1374269005847948E-4</v>
      </c>
      <c r="G356" s="16">
        <f t="shared" si="47"/>
        <v>-0.8</v>
      </c>
      <c r="H356" s="17">
        <f t="shared" si="46"/>
        <v>-2.531004808909137E-3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27616</v>
      </c>
      <c r="D362" s="10">
        <f>SUM(D363:D595)</f>
        <v>27046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-2.0640208574739281E-2</v>
      </c>
      <c r="H362" s="24">
        <f t="shared" ref="H362:H425" si="50">+IF(OR(AND(E362=""),(G362="")),"",E362*G362)</f>
        <v>-2.0640208574739281E-2</v>
      </c>
    </row>
    <row r="363" spans="1:8" x14ac:dyDescent="0.2">
      <c r="A363" s="26"/>
      <c r="B363" s="27" t="s">
        <v>337</v>
      </c>
      <c r="C363" s="30">
        <v>202</v>
      </c>
      <c r="D363" s="11">
        <v>157</v>
      </c>
      <c r="E363" s="12">
        <f t="shared" si="48"/>
        <v>7.3146002317497107E-3</v>
      </c>
      <c r="F363" s="12">
        <f t="shared" si="49"/>
        <v>5.8049249426902318E-3</v>
      </c>
      <c r="G363" s="12">
        <f t="shared" ref="G363:G426" si="51">+IF(AND(C363=0,D363=0)," ",IF(C363=0,1,IF(D363=0,-1,(D363-C363)/C363)))</f>
        <v>-0.22277227722772278</v>
      </c>
      <c r="H363" s="13">
        <f t="shared" si="50"/>
        <v>-1.6294901506373118E-3</v>
      </c>
    </row>
    <row r="364" spans="1:8" x14ac:dyDescent="0.2">
      <c r="A364" s="26"/>
      <c r="B364" s="28" t="s">
        <v>338</v>
      </c>
      <c r="C364" s="31">
        <v>55</v>
      </c>
      <c r="D364" s="6">
        <v>113</v>
      </c>
      <c r="E364" s="7">
        <f t="shared" si="48"/>
        <v>1.9915990730011587E-3</v>
      </c>
      <c r="F364" s="7">
        <f t="shared" si="49"/>
        <v>4.1780669969681281E-3</v>
      </c>
      <c r="G364" s="7">
        <f t="shared" si="51"/>
        <v>1.0545454545454545</v>
      </c>
      <c r="H364" s="14">
        <f t="shared" si="50"/>
        <v>2.1002317497103126E-3</v>
      </c>
    </row>
    <row r="365" spans="1:8" x14ac:dyDescent="0.2">
      <c r="A365" s="26"/>
      <c r="B365" s="28" t="s">
        <v>339</v>
      </c>
      <c r="C365" s="31">
        <v>62</v>
      </c>
      <c r="D365" s="6">
        <v>21</v>
      </c>
      <c r="E365" s="7">
        <f t="shared" si="48"/>
        <v>2.2450753186558517E-3</v>
      </c>
      <c r="F365" s="7">
        <f t="shared" si="49"/>
        <v>7.7645492864009461E-4</v>
      </c>
      <c r="G365" s="7">
        <f t="shared" si="51"/>
        <v>-0.66129032258064513</v>
      </c>
      <c r="H365" s="14">
        <f t="shared" si="50"/>
        <v>-1.4846465816917729E-3</v>
      </c>
    </row>
    <row r="366" spans="1:8" x14ac:dyDescent="0.2">
      <c r="A366" s="26"/>
      <c r="B366" s="28" t="s">
        <v>340</v>
      </c>
      <c r="C366" s="31">
        <v>0</v>
      </c>
      <c r="D366" s="6">
        <v>1</v>
      </c>
      <c r="E366" s="7" t="str">
        <f t="shared" si="48"/>
        <v/>
      </c>
      <c r="F366" s="7">
        <f t="shared" si="49"/>
        <v>3.6974044220956888E-5</v>
      </c>
      <c r="G366" s="7">
        <f t="shared" si="51"/>
        <v>1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2</v>
      </c>
      <c r="D367" s="6">
        <v>10</v>
      </c>
      <c r="E367" s="7">
        <f t="shared" si="48"/>
        <v>7.2421784472769408E-5</v>
      </c>
      <c r="F367" s="7">
        <f t="shared" si="49"/>
        <v>3.697404422095689E-4</v>
      </c>
      <c r="G367" s="7">
        <f t="shared" si="51"/>
        <v>4</v>
      </c>
      <c r="H367" s="14">
        <f t="shared" si="50"/>
        <v>2.8968713789107763E-4</v>
      </c>
    </row>
    <row r="368" spans="1:8" x14ac:dyDescent="0.2">
      <c r="A368" s="26"/>
      <c r="B368" s="28" t="s">
        <v>342</v>
      </c>
      <c r="C368" s="31">
        <v>1346</v>
      </c>
      <c r="D368" s="6">
        <v>738</v>
      </c>
      <c r="E368" s="7">
        <f t="shared" si="48"/>
        <v>4.8739860950173811E-2</v>
      </c>
      <c r="F368" s="7">
        <f t="shared" si="49"/>
        <v>2.7286844635066185E-2</v>
      </c>
      <c r="G368" s="7">
        <f t="shared" si="51"/>
        <v>-0.45170876671619614</v>
      </c>
      <c r="H368" s="14">
        <f t="shared" si="50"/>
        <v>-2.20162224797219E-2</v>
      </c>
    </row>
    <row r="369" spans="1:8" x14ac:dyDescent="0.2">
      <c r="A369" s="26"/>
      <c r="B369" s="28" t="s">
        <v>343</v>
      </c>
      <c r="C369" s="31">
        <v>80</v>
      </c>
      <c r="D369" s="6">
        <v>40</v>
      </c>
      <c r="E369" s="7">
        <f t="shared" si="48"/>
        <v>2.8968713789107765E-3</v>
      </c>
      <c r="F369" s="7">
        <f t="shared" si="49"/>
        <v>1.4789617688382756E-3</v>
      </c>
      <c r="G369" s="7">
        <f t="shared" si="51"/>
        <v>-0.5</v>
      </c>
      <c r="H369" s="14">
        <f t="shared" si="50"/>
        <v>-1.4484356894553883E-3</v>
      </c>
    </row>
    <row r="370" spans="1:8" x14ac:dyDescent="0.2">
      <c r="A370" s="26"/>
      <c r="B370" s="28" t="s">
        <v>344</v>
      </c>
      <c r="C370" s="31">
        <v>28</v>
      </c>
      <c r="D370" s="6">
        <v>36</v>
      </c>
      <c r="E370" s="7">
        <f t="shared" si="48"/>
        <v>1.0139049826187717E-3</v>
      </c>
      <c r="F370" s="7">
        <f t="shared" si="49"/>
        <v>1.3310655919544479E-3</v>
      </c>
      <c r="G370" s="7">
        <f t="shared" si="51"/>
        <v>0.2857142857142857</v>
      </c>
      <c r="H370" s="14">
        <f t="shared" si="50"/>
        <v>2.8968713789107758E-4</v>
      </c>
    </row>
    <row r="371" spans="1:8" x14ac:dyDescent="0.2">
      <c r="A371" s="26"/>
      <c r="B371" s="28" t="s">
        <v>345</v>
      </c>
      <c r="C371" s="31">
        <v>130</v>
      </c>
      <c r="D371" s="6">
        <v>115</v>
      </c>
      <c r="E371" s="7">
        <f t="shared" si="48"/>
        <v>4.7074159907300114E-3</v>
      </c>
      <c r="F371" s="7">
        <f t="shared" si="49"/>
        <v>4.2520150854100424E-3</v>
      </c>
      <c r="G371" s="7">
        <f t="shared" si="51"/>
        <v>-0.11538461538461539</v>
      </c>
      <c r="H371" s="14">
        <f t="shared" si="50"/>
        <v>-5.431633835457706E-4</v>
      </c>
    </row>
    <row r="372" spans="1:8" x14ac:dyDescent="0.2">
      <c r="A372" s="26"/>
      <c r="B372" s="28" t="s">
        <v>346</v>
      </c>
      <c r="C372" s="31">
        <v>38</v>
      </c>
      <c r="D372" s="6">
        <v>32</v>
      </c>
      <c r="E372" s="7">
        <f t="shared" si="48"/>
        <v>1.3760139049826187E-3</v>
      </c>
      <c r="F372" s="7">
        <f t="shared" si="49"/>
        <v>1.1831694150706204E-3</v>
      </c>
      <c r="G372" s="7">
        <f t="shared" si="51"/>
        <v>-0.15789473684210525</v>
      </c>
      <c r="H372" s="14">
        <f t="shared" si="50"/>
        <v>-2.172653534183082E-4</v>
      </c>
    </row>
    <row r="373" spans="1:8" x14ac:dyDescent="0.2">
      <c r="A373" s="26"/>
      <c r="B373" s="28" t="s">
        <v>347</v>
      </c>
      <c r="C373" s="31">
        <v>5</v>
      </c>
      <c r="D373" s="6">
        <v>0</v>
      </c>
      <c r="E373" s="7">
        <f t="shared" si="48"/>
        <v>1.8105446118192353E-4</v>
      </c>
      <c r="F373" s="7" t="str">
        <f t="shared" si="49"/>
        <v/>
      </c>
      <c r="G373" s="7">
        <f t="shared" si="51"/>
        <v>-1</v>
      </c>
      <c r="H373" s="14">
        <f t="shared" si="50"/>
        <v>-1.8105446118192353E-4</v>
      </c>
    </row>
    <row r="374" spans="1:8" x14ac:dyDescent="0.2">
      <c r="A374" s="26"/>
      <c r="B374" s="28" t="s">
        <v>348</v>
      </c>
      <c r="C374" s="31">
        <v>728</v>
      </c>
      <c r="D374" s="6">
        <v>1086</v>
      </c>
      <c r="E374" s="7">
        <f t="shared" si="48"/>
        <v>2.6361529548088066E-2</v>
      </c>
      <c r="F374" s="7">
        <f t="shared" si="49"/>
        <v>4.0153812023959179E-2</v>
      </c>
      <c r="G374" s="7">
        <f t="shared" si="51"/>
        <v>0.49175824175824173</v>
      </c>
      <c r="H374" s="14">
        <f t="shared" si="50"/>
        <v>1.2963499420625723E-2</v>
      </c>
    </row>
    <row r="375" spans="1:8" x14ac:dyDescent="0.2">
      <c r="A375" s="26"/>
      <c r="B375" s="28" t="s">
        <v>349</v>
      </c>
      <c r="C375" s="31">
        <v>155</v>
      </c>
      <c r="D375" s="6">
        <v>176</v>
      </c>
      <c r="E375" s="7">
        <f t="shared" si="48"/>
        <v>5.6126882966396289E-3</v>
      </c>
      <c r="F375" s="7">
        <f t="shared" si="49"/>
        <v>6.5074317828884122E-3</v>
      </c>
      <c r="G375" s="7">
        <f t="shared" si="51"/>
        <v>0.13548387096774195</v>
      </c>
      <c r="H375" s="14">
        <f t="shared" si="50"/>
        <v>7.604287369640788E-4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82</v>
      </c>
      <c r="D377" s="6">
        <v>69</v>
      </c>
      <c r="E377" s="7">
        <f t="shared" si="48"/>
        <v>2.9692931633835459E-3</v>
      </c>
      <c r="F377" s="7">
        <f t="shared" si="49"/>
        <v>2.5512090512460252E-3</v>
      </c>
      <c r="G377" s="7">
        <f t="shared" si="51"/>
        <v>-0.15853658536585366</v>
      </c>
      <c r="H377" s="14">
        <f t="shared" si="50"/>
        <v>-4.7074159907300117E-4</v>
      </c>
    </row>
    <row r="378" spans="1:8" x14ac:dyDescent="0.2">
      <c r="A378" s="26"/>
      <c r="B378" s="28" t="s">
        <v>352</v>
      </c>
      <c r="C378" s="31">
        <v>46</v>
      </c>
      <c r="D378" s="6">
        <v>48</v>
      </c>
      <c r="E378" s="7">
        <f t="shared" si="48"/>
        <v>1.6657010428736965E-3</v>
      </c>
      <c r="F378" s="7">
        <f t="shared" si="49"/>
        <v>1.7747541226059305E-3</v>
      </c>
      <c r="G378" s="7">
        <f t="shared" si="51"/>
        <v>4.3478260869565216E-2</v>
      </c>
      <c r="H378" s="14">
        <f t="shared" si="50"/>
        <v>7.2421784472769408E-5</v>
      </c>
    </row>
    <row r="379" spans="1:8" x14ac:dyDescent="0.2">
      <c r="A379" s="26"/>
      <c r="B379" s="28" t="s">
        <v>353</v>
      </c>
      <c r="C379" s="31">
        <v>33</v>
      </c>
      <c r="D379" s="6">
        <v>20</v>
      </c>
      <c r="E379" s="7">
        <f t="shared" si="48"/>
        <v>1.1949594438006952E-3</v>
      </c>
      <c r="F379" s="7">
        <f t="shared" si="49"/>
        <v>7.3948088441913779E-4</v>
      </c>
      <c r="G379" s="7">
        <f t="shared" si="51"/>
        <v>-0.39393939393939392</v>
      </c>
      <c r="H379" s="14">
        <f t="shared" si="50"/>
        <v>-4.7074159907300111E-4</v>
      </c>
    </row>
    <row r="380" spans="1:8" x14ac:dyDescent="0.2">
      <c r="A380" s="26"/>
      <c r="B380" s="28" t="s">
        <v>354</v>
      </c>
      <c r="C380" s="31">
        <v>6</v>
      </c>
      <c r="D380" s="6">
        <v>64</v>
      </c>
      <c r="E380" s="7">
        <f t="shared" si="48"/>
        <v>2.1726535341830822E-4</v>
      </c>
      <c r="F380" s="7">
        <f t="shared" si="49"/>
        <v>2.3663388301412409E-3</v>
      </c>
      <c r="G380" s="7">
        <f t="shared" si="51"/>
        <v>9.6666666666666661</v>
      </c>
      <c r="H380" s="14">
        <f t="shared" si="50"/>
        <v>2.1002317497103126E-3</v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3169</v>
      </c>
      <c r="D382" s="6">
        <v>3162</v>
      </c>
      <c r="E382" s="7">
        <f t="shared" si="48"/>
        <v>0.11475231749710313</v>
      </c>
      <c r="F382" s="7">
        <f t="shared" si="49"/>
        <v>0.11691192782666568</v>
      </c>
      <c r="G382" s="7">
        <f t="shared" si="51"/>
        <v>-2.208898706216472E-3</v>
      </c>
      <c r="H382" s="14">
        <f t="shared" si="50"/>
        <v>-2.5347624565469291E-4</v>
      </c>
    </row>
    <row r="383" spans="1:8" x14ac:dyDescent="0.2">
      <c r="A383" s="26"/>
      <c r="B383" s="28" t="s">
        <v>357</v>
      </c>
      <c r="C383" s="31">
        <v>63</v>
      </c>
      <c r="D383" s="6">
        <v>81</v>
      </c>
      <c r="E383" s="7">
        <f t="shared" si="48"/>
        <v>2.2812862108922364E-3</v>
      </c>
      <c r="F383" s="7">
        <f t="shared" si="49"/>
        <v>2.9948975818975079E-3</v>
      </c>
      <c r="G383" s="7">
        <f t="shared" si="51"/>
        <v>0.2857142857142857</v>
      </c>
      <c r="H383" s="14">
        <f t="shared" si="50"/>
        <v>6.517960602549247E-4</v>
      </c>
    </row>
    <row r="384" spans="1:8" x14ac:dyDescent="0.2">
      <c r="A384" s="26"/>
      <c r="B384" s="28" t="s">
        <v>358</v>
      </c>
      <c r="C384" s="31">
        <v>0</v>
      </c>
      <c r="D384" s="6">
        <v>1</v>
      </c>
      <c r="E384" s="7" t="str">
        <f t="shared" si="48"/>
        <v/>
      </c>
      <c r="F384" s="7">
        <f t="shared" si="49"/>
        <v>3.6974044220956888E-5</v>
      </c>
      <c r="G384" s="7">
        <f t="shared" si="51"/>
        <v>1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366</v>
      </c>
      <c r="D385" s="6">
        <v>245</v>
      </c>
      <c r="E385" s="7">
        <f t="shared" si="48"/>
        <v>1.3253186558516802E-2</v>
      </c>
      <c r="F385" s="7">
        <f t="shared" si="49"/>
        <v>9.0586408341344384E-3</v>
      </c>
      <c r="G385" s="7">
        <f t="shared" si="51"/>
        <v>-0.33060109289617484</v>
      </c>
      <c r="H385" s="14">
        <f t="shared" si="50"/>
        <v>-4.3815179606025495E-3</v>
      </c>
    </row>
    <row r="386" spans="1:8" x14ac:dyDescent="0.2">
      <c r="A386" s="26"/>
      <c r="B386" s="28" t="s">
        <v>360</v>
      </c>
      <c r="C386" s="31">
        <v>1926</v>
      </c>
      <c r="D386" s="6">
        <v>2707</v>
      </c>
      <c r="E386" s="7">
        <f t="shared" si="48"/>
        <v>6.974217844727694E-2</v>
      </c>
      <c r="F386" s="7">
        <f t="shared" si="49"/>
        <v>0.10008873770613029</v>
      </c>
      <c r="G386" s="7">
        <f t="shared" si="51"/>
        <v>0.40550363447559712</v>
      </c>
      <c r="H386" s="14">
        <f t="shared" si="50"/>
        <v>2.8280706836616456E-2</v>
      </c>
    </row>
    <row r="387" spans="1:8" x14ac:dyDescent="0.2">
      <c r="A387" s="26"/>
      <c r="B387" s="28" t="s">
        <v>361</v>
      </c>
      <c r="C387" s="31">
        <v>119</v>
      </c>
      <c r="D387" s="6">
        <v>114</v>
      </c>
      <c r="E387" s="7">
        <f t="shared" si="48"/>
        <v>4.3090961761297801E-3</v>
      </c>
      <c r="F387" s="7">
        <f t="shared" si="49"/>
        <v>4.2150410411890852E-3</v>
      </c>
      <c r="G387" s="7">
        <f t="shared" si="51"/>
        <v>-4.2016806722689079E-2</v>
      </c>
      <c r="H387" s="14">
        <f t="shared" si="50"/>
        <v>-1.8105446118192356E-4</v>
      </c>
    </row>
    <row r="388" spans="1:8" x14ac:dyDescent="0.2">
      <c r="A388" s="26"/>
      <c r="B388" s="28" t="s">
        <v>362</v>
      </c>
      <c r="C388" s="31">
        <v>4</v>
      </c>
      <c r="D388" s="6">
        <v>6</v>
      </c>
      <c r="E388" s="7">
        <f t="shared" si="48"/>
        <v>1.4484356894553882E-4</v>
      </c>
      <c r="F388" s="7">
        <f t="shared" si="49"/>
        <v>2.2184426532574132E-4</v>
      </c>
      <c r="G388" s="7">
        <f t="shared" si="51"/>
        <v>0.5</v>
      </c>
      <c r="H388" s="14">
        <f t="shared" si="50"/>
        <v>7.2421784472769408E-5</v>
      </c>
    </row>
    <row r="389" spans="1:8" x14ac:dyDescent="0.2">
      <c r="A389" s="26"/>
      <c r="B389" s="28" t="s">
        <v>363</v>
      </c>
      <c r="C389" s="31">
        <v>35</v>
      </c>
      <c r="D389" s="6">
        <v>22</v>
      </c>
      <c r="E389" s="7">
        <f t="shared" si="48"/>
        <v>1.2673812282734647E-3</v>
      </c>
      <c r="F389" s="7">
        <f t="shared" si="49"/>
        <v>8.1342897286105153E-4</v>
      </c>
      <c r="G389" s="7">
        <f t="shared" si="51"/>
        <v>-0.37142857142857144</v>
      </c>
      <c r="H389" s="14">
        <f t="shared" si="50"/>
        <v>-4.7074159907300122E-4</v>
      </c>
    </row>
    <row r="390" spans="1:8" x14ac:dyDescent="0.2">
      <c r="A390" s="26"/>
      <c r="B390" s="28" t="s">
        <v>364</v>
      </c>
      <c r="C390" s="31">
        <v>0</v>
      </c>
      <c r="D390" s="6">
        <v>1</v>
      </c>
      <c r="E390" s="7" t="str">
        <f t="shared" si="48"/>
        <v/>
      </c>
      <c r="F390" s="7">
        <f t="shared" si="49"/>
        <v>3.6974044220956888E-5</v>
      </c>
      <c r="G390" s="7">
        <f t="shared" si="51"/>
        <v>1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4</v>
      </c>
      <c r="D391" s="6">
        <v>5</v>
      </c>
      <c r="E391" s="7">
        <f t="shared" si="48"/>
        <v>1.4484356894553882E-4</v>
      </c>
      <c r="F391" s="7">
        <f t="shared" si="49"/>
        <v>1.8487022110478445E-4</v>
      </c>
      <c r="G391" s="7">
        <f t="shared" si="51"/>
        <v>0.25</v>
      </c>
      <c r="H391" s="14">
        <f t="shared" si="50"/>
        <v>3.6210892236384704E-5</v>
      </c>
    </row>
    <row r="392" spans="1:8" x14ac:dyDescent="0.2">
      <c r="A392" s="26"/>
      <c r="B392" s="28" t="s">
        <v>366</v>
      </c>
      <c r="C392" s="31">
        <v>39</v>
      </c>
      <c r="D392" s="6">
        <v>75</v>
      </c>
      <c r="E392" s="7">
        <f t="shared" si="48"/>
        <v>1.4122247972190034E-3</v>
      </c>
      <c r="F392" s="7">
        <f t="shared" si="49"/>
        <v>2.7730533165717668E-3</v>
      </c>
      <c r="G392" s="7">
        <f t="shared" si="51"/>
        <v>0.92307692307692313</v>
      </c>
      <c r="H392" s="14">
        <f t="shared" si="50"/>
        <v>1.3035921205098494E-3</v>
      </c>
    </row>
    <row r="393" spans="1:8" x14ac:dyDescent="0.2">
      <c r="A393" s="26"/>
      <c r="B393" s="28" t="s">
        <v>367</v>
      </c>
      <c r="C393" s="31">
        <v>179</v>
      </c>
      <c r="D393" s="6">
        <v>136</v>
      </c>
      <c r="E393" s="7">
        <f t="shared" si="48"/>
        <v>6.4817497103128625E-3</v>
      </c>
      <c r="F393" s="7">
        <f t="shared" si="49"/>
        <v>5.0284700140501371E-3</v>
      </c>
      <c r="G393" s="7">
        <f t="shared" si="51"/>
        <v>-0.24022346368715083</v>
      </c>
      <c r="H393" s="14">
        <f t="shared" si="50"/>
        <v>-1.5570683661645425E-3</v>
      </c>
    </row>
    <row r="394" spans="1:8" x14ac:dyDescent="0.2">
      <c r="A394" s="26"/>
      <c r="B394" s="28" t="s">
        <v>368</v>
      </c>
      <c r="C394" s="31">
        <v>0</v>
      </c>
      <c r="D394" s="6">
        <v>1</v>
      </c>
      <c r="E394" s="7" t="str">
        <f t="shared" si="48"/>
        <v/>
      </c>
      <c r="F394" s="7">
        <f t="shared" si="49"/>
        <v>3.6974044220956888E-5</v>
      </c>
      <c r="G394" s="7">
        <f t="shared" si="51"/>
        <v>1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16</v>
      </c>
      <c r="D395" s="6">
        <v>11</v>
      </c>
      <c r="E395" s="7">
        <f t="shared" si="48"/>
        <v>5.7937427578215526E-4</v>
      </c>
      <c r="F395" s="7">
        <f t="shared" si="49"/>
        <v>4.0671448643052576E-4</v>
      </c>
      <c r="G395" s="7">
        <f t="shared" si="51"/>
        <v>-0.3125</v>
      </c>
      <c r="H395" s="14">
        <f t="shared" si="50"/>
        <v>-1.8105446118192353E-4</v>
      </c>
    </row>
    <row r="396" spans="1:8" ht="25.5" x14ac:dyDescent="0.2">
      <c r="A396" s="26"/>
      <c r="B396" s="28" t="s">
        <v>370</v>
      </c>
      <c r="C396" s="31">
        <v>267</v>
      </c>
      <c r="D396" s="6">
        <v>220</v>
      </c>
      <c r="E396" s="7">
        <f t="shared" si="48"/>
        <v>9.6683082271147164E-3</v>
      </c>
      <c r="F396" s="7">
        <f t="shared" si="49"/>
        <v>8.1342897286105151E-3</v>
      </c>
      <c r="G396" s="7">
        <f t="shared" si="51"/>
        <v>-0.17602996254681649</v>
      </c>
      <c r="H396" s="14">
        <f t="shared" si="50"/>
        <v>-1.7019119351100813E-3</v>
      </c>
    </row>
    <row r="397" spans="1:8" x14ac:dyDescent="0.2">
      <c r="A397" s="26"/>
      <c r="B397" s="28" t="s">
        <v>371</v>
      </c>
      <c r="C397" s="31">
        <v>242</v>
      </c>
      <c r="D397" s="6">
        <v>236</v>
      </c>
      <c r="E397" s="7">
        <f t="shared" si="48"/>
        <v>8.7630359212050989E-3</v>
      </c>
      <c r="F397" s="7">
        <f t="shared" si="49"/>
        <v>8.7258744361458258E-3</v>
      </c>
      <c r="G397" s="7">
        <f t="shared" si="51"/>
        <v>-2.4793388429752067E-2</v>
      </c>
      <c r="H397" s="14">
        <f t="shared" si="50"/>
        <v>-2.1726535341830825E-4</v>
      </c>
    </row>
    <row r="398" spans="1:8" x14ac:dyDescent="0.2">
      <c r="A398" s="26"/>
      <c r="B398" s="28" t="s">
        <v>372</v>
      </c>
      <c r="C398" s="31">
        <v>35</v>
      </c>
      <c r="D398" s="6">
        <v>46</v>
      </c>
      <c r="E398" s="7">
        <f t="shared" si="48"/>
        <v>1.2673812282734647E-3</v>
      </c>
      <c r="F398" s="7">
        <f t="shared" si="49"/>
        <v>1.7008060341640169E-3</v>
      </c>
      <c r="G398" s="7">
        <f t="shared" si="51"/>
        <v>0.31428571428571428</v>
      </c>
      <c r="H398" s="14">
        <f t="shared" si="50"/>
        <v>3.9831981460023178E-4</v>
      </c>
    </row>
    <row r="399" spans="1:8" x14ac:dyDescent="0.2">
      <c r="A399" s="26"/>
      <c r="B399" s="28" t="s">
        <v>373</v>
      </c>
      <c r="C399" s="31">
        <v>3</v>
      </c>
      <c r="D399" s="6">
        <v>8</v>
      </c>
      <c r="E399" s="7">
        <f t="shared" si="48"/>
        <v>1.0863267670915411E-4</v>
      </c>
      <c r="F399" s="7">
        <f t="shared" si="49"/>
        <v>2.9579235376765511E-4</v>
      </c>
      <c r="G399" s="7">
        <f t="shared" si="51"/>
        <v>1.6666666666666667</v>
      </c>
      <c r="H399" s="14">
        <f t="shared" si="50"/>
        <v>1.8105446118192353E-4</v>
      </c>
    </row>
    <row r="400" spans="1:8" x14ac:dyDescent="0.2">
      <c r="A400" s="26"/>
      <c r="B400" s="28" t="s">
        <v>374</v>
      </c>
      <c r="C400" s="31">
        <v>10</v>
      </c>
      <c r="D400" s="6">
        <v>35</v>
      </c>
      <c r="E400" s="7">
        <f t="shared" si="48"/>
        <v>3.6210892236384707E-4</v>
      </c>
      <c r="F400" s="7">
        <f t="shared" si="49"/>
        <v>1.2940915477334912E-3</v>
      </c>
      <c r="G400" s="7">
        <f t="shared" si="51"/>
        <v>2.5</v>
      </c>
      <c r="H400" s="14">
        <f t="shared" si="50"/>
        <v>9.0527230590961767E-4</v>
      </c>
    </row>
    <row r="401" spans="1:8" x14ac:dyDescent="0.2">
      <c r="A401" s="26"/>
      <c r="B401" s="28" t="s">
        <v>375</v>
      </c>
      <c r="C401" s="31">
        <v>182</v>
      </c>
      <c r="D401" s="6">
        <v>247</v>
      </c>
      <c r="E401" s="7">
        <f t="shared" si="48"/>
        <v>6.5903823870220165E-3</v>
      </c>
      <c r="F401" s="7">
        <f t="shared" si="49"/>
        <v>9.1325889225763509E-3</v>
      </c>
      <c r="G401" s="7">
        <f t="shared" si="51"/>
        <v>0.35714285714285715</v>
      </c>
      <c r="H401" s="14">
        <f t="shared" si="50"/>
        <v>2.3537079953650062E-3</v>
      </c>
    </row>
    <row r="402" spans="1:8" x14ac:dyDescent="0.2">
      <c r="A402" s="26"/>
      <c r="B402" s="28" t="s">
        <v>376</v>
      </c>
      <c r="C402" s="31">
        <v>0</v>
      </c>
      <c r="D402" s="6">
        <v>16</v>
      </c>
      <c r="E402" s="7" t="str">
        <f t="shared" si="48"/>
        <v/>
      </c>
      <c r="F402" s="7">
        <f t="shared" si="49"/>
        <v>5.9158470753531021E-4</v>
      </c>
      <c r="G402" s="7">
        <f t="shared" si="51"/>
        <v>1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8</v>
      </c>
      <c r="D403" s="6">
        <v>6</v>
      </c>
      <c r="E403" s="7">
        <f t="shared" si="48"/>
        <v>2.8968713789107763E-4</v>
      </c>
      <c r="F403" s="7">
        <f t="shared" si="49"/>
        <v>2.2184426532574132E-4</v>
      </c>
      <c r="G403" s="7">
        <f t="shared" si="51"/>
        <v>-0.25</v>
      </c>
      <c r="H403" s="14">
        <f t="shared" si="50"/>
        <v>-7.2421784472769408E-5</v>
      </c>
    </row>
    <row r="404" spans="1:8" x14ac:dyDescent="0.2">
      <c r="A404" s="26"/>
      <c r="B404" s="28" t="s">
        <v>378</v>
      </c>
      <c r="C404" s="31">
        <v>6</v>
      </c>
      <c r="D404" s="6">
        <v>1</v>
      </c>
      <c r="E404" s="7">
        <f t="shared" si="48"/>
        <v>2.1726535341830822E-4</v>
      </c>
      <c r="F404" s="7">
        <f t="shared" si="49"/>
        <v>3.6974044220956888E-5</v>
      </c>
      <c r="G404" s="7">
        <f t="shared" si="51"/>
        <v>-0.83333333333333337</v>
      </c>
      <c r="H404" s="14">
        <f t="shared" si="50"/>
        <v>-1.8105446118192353E-4</v>
      </c>
    </row>
    <row r="405" spans="1:8" x14ac:dyDescent="0.2">
      <c r="A405" s="26"/>
      <c r="B405" s="28" t="s">
        <v>379</v>
      </c>
      <c r="C405" s="31">
        <v>2</v>
      </c>
      <c r="D405" s="6">
        <v>5</v>
      </c>
      <c r="E405" s="7">
        <f t="shared" si="48"/>
        <v>7.2421784472769408E-5</v>
      </c>
      <c r="F405" s="7">
        <f t="shared" si="49"/>
        <v>1.8487022110478445E-4</v>
      </c>
      <c r="G405" s="7">
        <f t="shared" si="51"/>
        <v>1.5</v>
      </c>
      <c r="H405" s="14">
        <f t="shared" si="50"/>
        <v>1.0863267670915411E-4</v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2</v>
      </c>
      <c r="E407" s="7" t="str">
        <f t="shared" si="48"/>
        <v/>
      </c>
      <c r="F407" s="7">
        <f t="shared" si="49"/>
        <v>7.3948088441913777E-5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3784</v>
      </c>
      <c r="D410" s="6">
        <v>3622</v>
      </c>
      <c r="E410" s="7">
        <f t="shared" si="48"/>
        <v>0.13702201622247973</v>
      </c>
      <c r="F410" s="7">
        <f t="shared" si="49"/>
        <v>0.13391998816830586</v>
      </c>
      <c r="G410" s="7">
        <f t="shared" si="51"/>
        <v>-4.281183932346723E-2</v>
      </c>
      <c r="H410" s="14">
        <f t="shared" si="50"/>
        <v>-5.8661645422943224E-3</v>
      </c>
    </row>
    <row r="411" spans="1:8" x14ac:dyDescent="0.2">
      <c r="A411" s="26"/>
      <c r="B411" s="28" t="s">
        <v>385</v>
      </c>
      <c r="C411" s="31">
        <v>1</v>
      </c>
      <c r="D411" s="6">
        <v>0</v>
      </c>
      <c r="E411" s="7">
        <f t="shared" si="48"/>
        <v>3.6210892236384704E-5</v>
      </c>
      <c r="F411" s="7" t="str">
        <f t="shared" si="49"/>
        <v/>
      </c>
      <c r="G411" s="7">
        <f t="shared" si="51"/>
        <v>-1</v>
      </c>
      <c r="H411" s="14">
        <f t="shared" si="50"/>
        <v>-3.6210892236384704E-5</v>
      </c>
    </row>
    <row r="412" spans="1:8" x14ac:dyDescent="0.2">
      <c r="A412" s="26"/>
      <c r="B412" s="28" t="s">
        <v>386</v>
      </c>
      <c r="C412" s="31">
        <v>0</v>
      </c>
      <c r="D412" s="6">
        <v>1</v>
      </c>
      <c r="E412" s="7" t="str">
        <f t="shared" si="48"/>
        <v/>
      </c>
      <c r="F412" s="7">
        <f t="shared" si="49"/>
        <v>3.6974044220956888E-5</v>
      </c>
      <c r="G412" s="7">
        <f t="shared" si="51"/>
        <v>1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585</v>
      </c>
      <c r="D413" s="6">
        <v>277</v>
      </c>
      <c r="E413" s="7">
        <f t="shared" si="48"/>
        <v>2.1183371958285051E-2</v>
      </c>
      <c r="F413" s="7">
        <f t="shared" si="49"/>
        <v>1.0241810249205058E-2</v>
      </c>
      <c r="G413" s="7">
        <f t="shared" si="51"/>
        <v>-0.52649572649572651</v>
      </c>
      <c r="H413" s="14">
        <f t="shared" si="50"/>
        <v>-1.1152954808806488E-2</v>
      </c>
    </row>
    <row r="414" spans="1:8" x14ac:dyDescent="0.2">
      <c r="A414" s="26"/>
      <c r="B414" s="28" t="s">
        <v>388</v>
      </c>
      <c r="C414" s="31">
        <v>1599</v>
      </c>
      <c r="D414" s="6">
        <v>2220</v>
      </c>
      <c r="E414" s="7">
        <f t="shared" si="48"/>
        <v>5.790121668597914E-2</v>
      </c>
      <c r="F414" s="7">
        <f t="shared" si="49"/>
        <v>8.2082378170524287E-2</v>
      </c>
      <c r="G414" s="7">
        <f t="shared" si="51"/>
        <v>0.38836772983114448</v>
      </c>
      <c r="H414" s="14">
        <f t="shared" si="50"/>
        <v>2.2486964078794903E-2</v>
      </c>
    </row>
    <row r="415" spans="1:8" x14ac:dyDescent="0.2">
      <c r="A415" s="26"/>
      <c r="B415" s="28" t="s">
        <v>389</v>
      </c>
      <c r="C415" s="31">
        <v>427</v>
      </c>
      <c r="D415" s="6">
        <v>280</v>
      </c>
      <c r="E415" s="7">
        <f t="shared" si="48"/>
        <v>1.5462050984936269E-2</v>
      </c>
      <c r="F415" s="7">
        <f t="shared" si="49"/>
        <v>1.035273238186793E-2</v>
      </c>
      <c r="G415" s="7">
        <f t="shared" si="51"/>
        <v>-0.34426229508196721</v>
      </c>
      <c r="H415" s="14">
        <f t="shared" si="50"/>
        <v>-5.3230011587485516E-3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21</v>
      </c>
      <c r="D417" s="6">
        <v>34</v>
      </c>
      <c r="E417" s="7">
        <f t="shared" si="48"/>
        <v>7.604287369640788E-4</v>
      </c>
      <c r="F417" s="7">
        <f t="shared" si="49"/>
        <v>1.2571175035125343E-3</v>
      </c>
      <c r="G417" s="7">
        <f t="shared" si="51"/>
        <v>0.61904761904761907</v>
      </c>
      <c r="H417" s="14">
        <f t="shared" si="50"/>
        <v>4.7074159907300117E-4</v>
      </c>
    </row>
    <row r="418" spans="1:8" ht="25.5" x14ac:dyDescent="0.2">
      <c r="A418" s="26"/>
      <c r="B418" s="28" t="s">
        <v>392</v>
      </c>
      <c r="C418" s="31">
        <v>3</v>
      </c>
      <c r="D418" s="6">
        <v>14</v>
      </c>
      <c r="E418" s="7">
        <f t="shared" si="48"/>
        <v>1.0863267670915411E-4</v>
      </c>
      <c r="F418" s="7">
        <f t="shared" si="49"/>
        <v>5.1763661909339648E-4</v>
      </c>
      <c r="G418" s="7">
        <f t="shared" si="51"/>
        <v>3.6666666666666665</v>
      </c>
      <c r="H418" s="14">
        <f t="shared" si="50"/>
        <v>3.9831981460023173E-4</v>
      </c>
    </row>
    <row r="419" spans="1:8" x14ac:dyDescent="0.2">
      <c r="A419" s="26"/>
      <c r="B419" s="28" t="s">
        <v>393</v>
      </c>
      <c r="C419" s="31">
        <v>66</v>
      </c>
      <c r="D419" s="6">
        <v>82</v>
      </c>
      <c r="E419" s="7">
        <f t="shared" si="48"/>
        <v>2.3899188876013904E-3</v>
      </c>
      <c r="F419" s="7">
        <f t="shared" si="49"/>
        <v>3.031871626118465E-3</v>
      </c>
      <c r="G419" s="7">
        <f t="shared" si="51"/>
        <v>0.24242424242424243</v>
      </c>
      <c r="H419" s="14">
        <f t="shared" si="50"/>
        <v>5.7937427578215526E-4</v>
      </c>
    </row>
    <row r="420" spans="1:8" x14ac:dyDescent="0.2">
      <c r="A420" s="26"/>
      <c r="B420" s="28" t="s">
        <v>394</v>
      </c>
      <c r="C420" s="31">
        <v>1</v>
      </c>
      <c r="D420" s="6">
        <v>0</v>
      </c>
      <c r="E420" s="7">
        <f t="shared" si="48"/>
        <v>3.6210892236384704E-5</v>
      </c>
      <c r="F420" s="7" t="str">
        <f t="shared" si="49"/>
        <v/>
      </c>
      <c r="G420" s="7">
        <f t="shared" si="51"/>
        <v>-1</v>
      </c>
      <c r="H420" s="14">
        <f t="shared" si="50"/>
        <v>-3.6210892236384704E-5</v>
      </c>
    </row>
    <row r="421" spans="1:8" x14ac:dyDescent="0.2">
      <c r="A421" s="26"/>
      <c r="B421" s="28" t="s">
        <v>395</v>
      </c>
      <c r="C421" s="31">
        <v>38</v>
      </c>
      <c r="D421" s="6">
        <v>13</v>
      </c>
      <c r="E421" s="7">
        <f t="shared" si="48"/>
        <v>1.3760139049826187E-3</v>
      </c>
      <c r="F421" s="7">
        <f t="shared" si="49"/>
        <v>4.8066257487243956E-4</v>
      </c>
      <c r="G421" s="7">
        <f t="shared" si="51"/>
        <v>-0.65789473684210531</v>
      </c>
      <c r="H421" s="14">
        <f t="shared" si="50"/>
        <v>-9.0527230590961767E-4</v>
      </c>
    </row>
    <row r="422" spans="1:8" x14ac:dyDescent="0.2">
      <c r="A422" s="26"/>
      <c r="B422" s="28" t="s">
        <v>396</v>
      </c>
      <c r="C422" s="31">
        <v>1</v>
      </c>
      <c r="D422" s="6">
        <v>0</v>
      </c>
      <c r="E422" s="7">
        <f t="shared" si="48"/>
        <v>3.6210892236384704E-5</v>
      </c>
      <c r="F422" s="7" t="str">
        <f t="shared" si="49"/>
        <v/>
      </c>
      <c r="G422" s="7">
        <f t="shared" si="51"/>
        <v>-1</v>
      </c>
      <c r="H422" s="14">
        <f t="shared" si="50"/>
        <v>-3.6210892236384704E-5</v>
      </c>
    </row>
    <row r="423" spans="1:8" ht="25.5" x14ac:dyDescent="0.2">
      <c r="A423" s="26"/>
      <c r="B423" s="28" t="s">
        <v>397</v>
      </c>
      <c r="C423" s="31">
        <v>5</v>
      </c>
      <c r="D423" s="6">
        <v>2</v>
      </c>
      <c r="E423" s="7">
        <f t="shared" si="48"/>
        <v>1.8105446118192353E-4</v>
      </c>
      <c r="F423" s="7">
        <f t="shared" si="49"/>
        <v>7.3948088441913777E-5</v>
      </c>
      <c r="G423" s="7">
        <f t="shared" si="51"/>
        <v>-0.6</v>
      </c>
      <c r="H423" s="14">
        <f t="shared" si="50"/>
        <v>-1.0863267670915411E-4</v>
      </c>
    </row>
    <row r="424" spans="1:8" ht="25.5" x14ac:dyDescent="0.2">
      <c r="A424" s="26"/>
      <c r="B424" s="28" t="s">
        <v>398</v>
      </c>
      <c r="C424" s="31">
        <v>93</v>
      </c>
      <c r="D424" s="6">
        <v>100</v>
      </c>
      <c r="E424" s="7">
        <f t="shared" si="48"/>
        <v>3.3676129779837776E-3</v>
      </c>
      <c r="F424" s="7">
        <f t="shared" si="49"/>
        <v>3.6974044220956888E-3</v>
      </c>
      <c r="G424" s="7">
        <f t="shared" si="51"/>
        <v>7.5268817204301078E-2</v>
      </c>
      <c r="H424" s="14">
        <f t="shared" si="50"/>
        <v>2.5347624565469297E-4</v>
      </c>
    </row>
    <row r="425" spans="1:8" x14ac:dyDescent="0.2">
      <c r="A425" s="26"/>
      <c r="B425" s="28" t="s">
        <v>399</v>
      </c>
      <c r="C425" s="31">
        <v>166</v>
      </c>
      <c r="D425" s="6">
        <v>61</v>
      </c>
      <c r="E425" s="7">
        <f t="shared" si="48"/>
        <v>6.011008111239861E-3</v>
      </c>
      <c r="F425" s="7">
        <f t="shared" si="49"/>
        <v>2.2554166974783703E-3</v>
      </c>
      <c r="G425" s="7">
        <f t="shared" si="51"/>
        <v>-0.63253012048192769</v>
      </c>
      <c r="H425" s="14">
        <f t="shared" si="50"/>
        <v>-3.802143684820394E-3</v>
      </c>
    </row>
    <row r="426" spans="1:8" x14ac:dyDescent="0.2">
      <c r="A426" s="26"/>
      <c r="B426" s="28" t="s">
        <v>400</v>
      </c>
      <c r="C426" s="31">
        <v>420</v>
      </c>
      <c r="D426" s="6">
        <v>387</v>
      </c>
      <c r="E426" s="7">
        <f t="shared" ref="E426:E489" si="52">+IF(C426=0,"",C426/C$362)</f>
        <v>1.5208574739281576E-2</v>
      </c>
      <c r="F426" s="7">
        <f t="shared" ref="F426:F489" si="53">+IF(D426=0,"",D426/D$362)</f>
        <v>1.4308955113510316E-2</v>
      </c>
      <c r="G426" s="7">
        <f t="shared" si="51"/>
        <v>-7.857142857142857E-2</v>
      </c>
      <c r="H426" s="14">
        <f t="shared" ref="H426:H489" si="54">+IF(OR(AND(E426=""),(G426="")),"",E426*G426)</f>
        <v>-1.1949594438006952E-3</v>
      </c>
    </row>
    <row r="427" spans="1:8" x14ac:dyDescent="0.2">
      <c r="A427" s="26"/>
      <c r="B427" s="28" t="s">
        <v>401</v>
      </c>
      <c r="C427" s="31">
        <v>51</v>
      </c>
      <c r="D427" s="6">
        <v>35</v>
      </c>
      <c r="E427" s="7">
        <f t="shared" si="52"/>
        <v>1.84675550405562E-3</v>
      </c>
      <c r="F427" s="7">
        <f t="shared" si="53"/>
        <v>1.2940915477334912E-3</v>
      </c>
      <c r="G427" s="7">
        <f t="shared" ref="G427:G490" si="55">+IF(AND(C427=0,D427=0)," ",IF(C427=0,1,IF(D427=0,-1,(D427-C427)/C427)))</f>
        <v>-0.31372549019607843</v>
      </c>
      <c r="H427" s="14">
        <f t="shared" si="54"/>
        <v>-5.7937427578215526E-4</v>
      </c>
    </row>
    <row r="428" spans="1:8" x14ac:dyDescent="0.2">
      <c r="A428" s="26"/>
      <c r="B428" s="28" t="s">
        <v>402</v>
      </c>
      <c r="C428" s="31">
        <v>172</v>
      </c>
      <c r="D428" s="6">
        <v>234</v>
      </c>
      <c r="E428" s="7">
        <f t="shared" si="52"/>
        <v>6.228273464658169E-3</v>
      </c>
      <c r="F428" s="7">
        <f t="shared" si="53"/>
        <v>8.6519263477039116E-3</v>
      </c>
      <c r="G428" s="7">
        <f t="shared" si="55"/>
        <v>0.36046511627906974</v>
      </c>
      <c r="H428" s="14">
        <f t="shared" si="54"/>
        <v>2.2450753186558513E-3</v>
      </c>
    </row>
    <row r="429" spans="1:8" x14ac:dyDescent="0.2">
      <c r="A429" s="26"/>
      <c r="B429" s="28" t="s">
        <v>403</v>
      </c>
      <c r="C429" s="31">
        <v>22</v>
      </c>
      <c r="D429" s="6">
        <v>18</v>
      </c>
      <c r="E429" s="7">
        <f t="shared" si="52"/>
        <v>7.9663962920046346E-4</v>
      </c>
      <c r="F429" s="7">
        <f t="shared" si="53"/>
        <v>6.6553279597722395E-4</v>
      </c>
      <c r="G429" s="7">
        <f t="shared" si="55"/>
        <v>-0.18181818181818182</v>
      </c>
      <c r="H429" s="14">
        <f t="shared" si="54"/>
        <v>-1.4484356894553882E-4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1</v>
      </c>
      <c r="D432" s="6">
        <v>0</v>
      </c>
      <c r="E432" s="7">
        <f t="shared" si="52"/>
        <v>3.6210892236384704E-5</v>
      </c>
      <c r="F432" s="7" t="str">
        <f t="shared" si="53"/>
        <v/>
      </c>
      <c r="G432" s="7">
        <f t="shared" si="55"/>
        <v>-1</v>
      </c>
      <c r="H432" s="14">
        <f t="shared" si="54"/>
        <v>-3.6210892236384704E-5</v>
      </c>
    </row>
    <row r="433" spans="1:8" x14ac:dyDescent="0.2">
      <c r="A433" s="26"/>
      <c r="B433" s="28" t="s">
        <v>407</v>
      </c>
      <c r="C433" s="31">
        <v>2</v>
      </c>
      <c r="D433" s="6">
        <v>1</v>
      </c>
      <c r="E433" s="7">
        <f t="shared" si="52"/>
        <v>7.2421784472769408E-5</v>
      </c>
      <c r="F433" s="7">
        <f t="shared" si="53"/>
        <v>3.6974044220956888E-5</v>
      </c>
      <c r="G433" s="7">
        <f t="shared" si="55"/>
        <v>-0.5</v>
      </c>
      <c r="H433" s="14">
        <f t="shared" si="54"/>
        <v>-3.6210892236384704E-5</v>
      </c>
    </row>
    <row r="434" spans="1:8" x14ac:dyDescent="0.2">
      <c r="A434" s="26"/>
      <c r="B434" s="28" t="s">
        <v>408</v>
      </c>
      <c r="C434" s="31">
        <v>5</v>
      </c>
      <c r="D434" s="6">
        <v>22</v>
      </c>
      <c r="E434" s="7">
        <f t="shared" si="52"/>
        <v>1.8105446118192353E-4</v>
      </c>
      <c r="F434" s="7">
        <f t="shared" si="53"/>
        <v>8.1342897286105153E-4</v>
      </c>
      <c r="G434" s="7">
        <f t="shared" si="55"/>
        <v>3.4</v>
      </c>
      <c r="H434" s="14">
        <f t="shared" si="54"/>
        <v>6.1558516801854004E-4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1</v>
      </c>
      <c r="E436" s="7" t="str">
        <f t="shared" si="52"/>
        <v/>
      </c>
      <c r="F436" s="7">
        <f t="shared" si="53"/>
        <v>3.6974044220956888E-5</v>
      </c>
      <c r="G436" s="7">
        <f t="shared" si="55"/>
        <v>1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908</v>
      </c>
      <c r="D437" s="6">
        <v>438</v>
      </c>
      <c r="E437" s="7">
        <f t="shared" si="52"/>
        <v>3.2879490150637312E-2</v>
      </c>
      <c r="F437" s="7">
        <f t="shared" si="53"/>
        <v>1.6194631368779116E-2</v>
      </c>
      <c r="G437" s="7">
        <f t="shared" si="55"/>
        <v>-0.51762114537444937</v>
      </c>
      <c r="H437" s="14">
        <f t="shared" si="54"/>
        <v>-1.7019119351100811E-2</v>
      </c>
    </row>
    <row r="438" spans="1:8" x14ac:dyDescent="0.2">
      <c r="A438" s="26"/>
      <c r="B438" s="28" t="s">
        <v>412</v>
      </c>
      <c r="C438" s="31">
        <v>0</v>
      </c>
      <c r="D438" s="6">
        <v>2</v>
      </c>
      <c r="E438" s="7" t="str">
        <f t="shared" si="52"/>
        <v/>
      </c>
      <c r="F438" s="7">
        <f t="shared" si="53"/>
        <v>7.3948088441913777E-5</v>
      </c>
      <c r="G438" s="7">
        <f t="shared" si="55"/>
        <v>1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15</v>
      </c>
      <c r="D439" s="6">
        <v>17</v>
      </c>
      <c r="E439" s="7">
        <f t="shared" si="52"/>
        <v>5.431633835457706E-4</v>
      </c>
      <c r="F439" s="7">
        <f t="shared" si="53"/>
        <v>6.2855875175626714E-4</v>
      </c>
      <c r="G439" s="7">
        <f t="shared" si="55"/>
        <v>0.13333333333333333</v>
      </c>
      <c r="H439" s="14">
        <f t="shared" si="54"/>
        <v>7.2421784472769408E-5</v>
      </c>
    </row>
    <row r="440" spans="1:8" x14ac:dyDescent="0.2">
      <c r="A440" s="26"/>
      <c r="B440" s="28" t="s">
        <v>414</v>
      </c>
      <c r="C440" s="31">
        <v>3</v>
      </c>
      <c r="D440" s="6">
        <v>1</v>
      </c>
      <c r="E440" s="7">
        <f t="shared" si="52"/>
        <v>1.0863267670915411E-4</v>
      </c>
      <c r="F440" s="7">
        <f t="shared" si="53"/>
        <v>3.6974044220956888E-5</v>
      </c>
      <c r="G440" s="7">
        <f t="shared" si="55"/>
        <v>-0.66666666666666663</v>
      </c>
      <c r="H440" s="14">
        <f t="shared" si="54"/>
        <v>-7.2421784472769408E-5</v>
      </c>
    </row>
    <row r="441" spans="1:8" x14ac:dyDescent="0.2">
      <c r="A441" s="26"/>
      <c r="B441" s="28" t="s">
        <v>415</v>
      </c>
      <c r="C441" s="31">
        <v>47</v>
      </c>
      <c r="D441" s="6">
        <v>71</v>
      </c>
      <c r="E441" s="7">
        <f t="shared" si="52"/>
        <v>1.7019119351100811E-3</v>
      </c>
      <c r="F441" s="7">
        <f t="shared" si="53"/>
        <v>2.6251571396879391E-3</v>
      </c>
      <c r="G441" s="7">
        <f t="shared" si="55"/>
        <v>0.51063829787234039</v>
      </c>
      <c r="H441" s="14">
        <f t="shared" si="54"/>
        <v>8.690614136732329E-4</v>
      </c>
    </row>
    <row r="442" spans="1:8" x14ac:dyDescent="0.2">
      <c r="A442" s="26"/>
      <c r="B442" s="28" t="s">
        <v>416</v>
      </c>
      <c r="C442" s="31">
        <v>7</v>
      </c>
      <c r="D442" s="6">
        <v>4</v>
      </c>
      <c r="E442" s="7">
        <f t="shared" si="52"/>
        <v>2.5347624565469291E-4</v>
      </c>
      <c r="F442" s="7">
        <f t="shared" si="53"/>
        <v>1.4789617688382755E-4</v>
      </c>
      <c r="G442" s="7">
        <f t="shared" si="55"/>
        <v>-0.42857142857142855</v>
      </c>
      <c r="H442" s="14">
        <f t="shared" si="54"/>
        <v>-1.086326767091541E-4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29</v>
      </c>
      <c r="D445" s="6">
        <v>10</v>
      </c>
      <c r="E445" s="7">
        <f t="shared" si="52"/>
        <v>1.0501158748551565E-3</v>
      </c>
      <c r="F445" s="7">
        <f t="shared" si="53"/>
        <v>3.697404422095689E-4</v>
      </c>
      <c r="G445" s="7">
        <f t="shared" si="55"/>
        <v>-0.65517241379310343</v>
      </c>
      <c r="H445" s="14">
        <f t="shared" si="54"/>
        <v>-6.8800695249130947E-4</v>
      </c>
    </row>
    <row r="446" spans="1:8" x14ac:dyDescent="0.2">
      <c r="A446" s="26"/>
      <c r="B446" s="28" t="s">
        <v>420</v>
      </c>
      <c r="C446" s="31">
        <v>20</v>
      </c>
      <c r="D446" s="6">
        <v>29</v>
      </c>
      <c r="E446" s="7">
        <f t="shared" si="52"/>
        <v>7.2421784472769413E-4</v>
      </c>
      <c r="F446" s="7">
        <f t="shared" si="53"/>
        <v>1.0722472824077497E-3</v>
      </c>
      <c r="G446" s="7">
        <f t="shared" si="55"/>
        <v>0.45</v>
      </c>
      <c r="H446" s="14">
        <f t="shared" si="54"/>
        <v>3.2589803012746235E-4</v>
      </c>
    </row>
    <row r="447" spans="1:8" x14ac:dyDescent="0.2">
      <c r="A447" s="26"/>
      <c r="B447" s="28" t="s">
        <v>421</v>
      </c>
      <c r="C447" s="31">
        <v>10</v>
      </c>
      <c r="D447" s="6">
        <v>0</v>
      </c>
      <c r="E447" s="7">
        <f t="shared" si="52"/>
        <v>3.6210892236384707E-4</v>
      </c>
      <c r="F447" s="7" t="str">
        <f t="shared" si="53"/>
        <v/>
      </c>
      <c r="G447" s="7">
        <f t="shared" si="55"/>
        <v>-1</v>
      </c>
      <c r="H447" s="14">
        <f t="shared" si="54"/>
        <v>-3.6210892236384707E-4</v>
      </c>
    </row>
    <row r="448" spans="1:8" x14ac:dyDescent="0.2">
      <c r="A448" s="26"/>
      <c r="B448" s="28" t="s">
        <v>422</v>
      </c>
      <c r="C448" s="31">
        <v>1</v>
      </c>
      <c r="D448" s="6">
        <v>33</v>
      </c>
      <c r="E448" s="7">
        <f t="shared" si="52"/>
        <v>3.6210892236384704E-5</v>
      </c>
      <c r="F448" s="7">
        <f t="shared" si="53"/>
        <v>1.2201434592915773E-3</v>
      </c>
      <c r="G448" s="7">
        <f t="shared" si="55"/>
        <v>32</v>
      </c>
      <c r="H448" s="14">
        <f t="shared" si="54"/>
        <v>1.1587485515643105E-3</v>
      </c>
    </row>
    <row r="449" spans="1:8" x14ac:dyDescent="0.2">
      <c r="A449" s="26"/>
      <c r="B449" s="28" t="s">
        <v>423</v>
      </c>
      <c r="C449" s="31">
        <v>0</v>
      </c>
      <c r="D449" s="6">
        <v>1</v>
      </c>
      <c r="E449" s="7" t="str">
        <f t="shared" si="52"/>
        <v/>
      </c>
      <c r="F449" s="7">
        <f t="shared" si="53"/>
        <v>3.6974044220956888E-5</v>
      </c>
      <c r="G449" s="7">
        <f t="shared" si="55"/>
        <v>1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12</v>
      </c>
      <c r="D450" s="6">
        <v>34</v>
      </c>
      <c r="E450" s="7">
        <f t="shared" si="52"/>
        <v>4.3453070683661645E-4</v>
      </c>
      <c r="F450" s="7">
        <f t="shared" si="53"/>
        <v>1.2571175035125343E-3</v>
      </c>
      <c r="G450" s="7">
        <f t="shared" si="55"/>
        <v>1.8333333333333333</v>
      </c>
      <c r="H450" s="14">
        <f t="shared" si="54"/>
        <v>7.9663962920046346E-4</v>
      </c>
    </row>
    <row r="451" spans="1:8" ht="25.5" x14ac:dyDescent="0.2">
      <c r="A451" s="26"/>
      <c r="B451" s="28" t="s">
        <v>425</v>
      </c>
      <c r="C451" s="31">
        <v>216</v>
      </c>
      <c r="D451" s="6">
        <v>134</v>
      </c>
      <c r="E451" s="7">
        <f t="shared" si="52"/>
        <v>7.8215527230590959E-3</v>
      </c>
      <c r="F451" s="7">
        <f t="shared" si="53"/>
        <v>4.9545219256082228E-3</v>
      </c>
      <c r="G451" s="7">
        <f t="shared" si="55"/>
        <v>-0.37962962962962965</v>
      </c>
      <c r="H451" s="14">
        <f t="shared" si="54"/>
        <v>-2.9692931633835459E-3</v>
      </c>
    </row>
    <row r="452" spans="1:8" x14ac:dyDescent="0.2">
      <c r="A452" s="26"/>
      <c r="B452" s="28" t="s">
        <v>426</v>
      </c>
      <c r="C452" s="31">
        <v>29</v>
      </c>
      <c r="D452" s="6">
        <v>1</v>
      </c>
      <c r="E452" s="7">
        <f t="shared" si="52"/>
        <v>1.0501158748551565E-3</v>
      </c>
      <c r="F452" s="7">
        <f t="shared" si="53"/>
        <v>3.6974044220956888E-5</v>
      </c>
      <c r="G452" s="7">
        <f t="shared" si="55"/>
        <v>-0.96551724137931039</v>
      </c>
      <c r="H452" s="14">
        <f t="shared" si="54"/>
        <v>-1.0139049826187719E-3</v>
      </c>
    </row>
    <row r="453" spans="1:8" ht="25.5" x14ac:dyDescent="0.2">
      <c r="A453" s="26"/>
      <c r="B453" s="28" t="s">
        <v>427</v>
      </c>
      <c r="C453" s="31">
        <v>13</v>
      </c>
      <c r="D453" s="6">
        <v>5</v>
      </c>
      <c r="E453" s="7">
        <f t="shared" si="52"/>
        <v>4.7074159907300117E-4</v>
      </c>
      <c r="F453" s="7">
        <f t="shared" si="53"/>
        <v>1.8487022110478445E-4</v>
      </c>
      <c r="G453" s="7">
        <f t="shared" si="55"/>
        <v>-0.61538461538461542</v>
      </c>
      <c r="H453" s="14">
        <f t="shared" si="54"/>
        <v>-2.8968713789107763E-4</v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1</v>
      </c>
      <c r="D455" s="6">
        <v>1</v>
      </c>
      <c r="E455" s="7">
        <f t="shared" si="52"/>
        <v>3.6210892236384704E-5</v>
      </c>
      <c r="F455" s="7">
        <f t="shared" si="53"/>
        <v>3.6974044220956888E-5</v>
      </c>
      <c r="G455" s="7">
        <f t="shared" si="55"/>
        <v>0</v>
      </c>
      <c r="H455" s="14">
        <f t="shared" si="54"/>
        <v>0</v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11</v>
      </c>
      <c r="D457" s="6">
        <v>20</v>
      </c>
      <c r="E457" s="7">
        <f t="shared" si="52"/>
        <v>3.9831981460023173E-4</v>
      </c>
      <c r="F457" s="7">
        <f t="shared" si="53"/>
        <v>7.3948088441913779E-4</v>
      </c>
      <c r="G457" s="7">
        <f t="shared" si="55"/>
        <v>0.81818181818181823</v>
      </c>
      <c r="H457" s="14">
        <f t="shared" si="54"/>
        <v>3.2589803012746235E-4</v>
      </c>
    </row>
    <row r="458" spans="1:8" x14ac:dyDescent="0.2">
      <c r="A458" s="26"/>
      <c r="B458" s="28" t="s">
        <v>432</v>
      </c>
      <c r="C458" s="31">
        <v>3</v>
      </c>
      <c r="D458" s="6">
        <v>9</v>
      </c>
      <c r="E458" s="7">
        <f t="shared" si="52"/>
        <v>1.0863267670915411E-4</v>
      </c>
      <c r="F458" s="7">
        <f t="shared" si="53"/>
        <v>3.3276639798861197E-4</v>
      </c>
      <c r="G458" s="7">
        <f t="shared" si="55"/>
        <v>2</v>
      </c>
      <c r="H458" s="14">
        <f t="shared" si="54"/>
        <v>2.1726535341830822E-4</v>
      </c>
    </row>
    <row r="459" spans="1:8" x14ac:dyDescent="0.2">
      <c r="A459" s="26"/>
      <c r="B459" s="28" t="s">
        <v>433</v>
      </c>
      <c r="C459" s="31">
        <v>0</v>
      </c>
      <c r="D459" s="6">
        <v>5</v>
      </c>
      <c r="E459" s="7" t="str">
        <f t="shared" si="52"/>
        <v/>
      </c>
      <c r="F459" s="7">
        <f t="shared" si="53"/>
        <v>1.8487022110478445E-4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6</v>
      </c>
      <c r="D460" s="6">
        <v>114</v>
      </c>
      <c r="E460" s="7">
        <f t="shared" si="52"/>
        <v>2.1726535341830822E-4</v>
      </c>
      <c r="F460" s="7">
        <f t="shared" si="53"/>
        <v>4.2150410411890852E-3</v>
      </c>
      <c r="G460" s="7">
        <f t="shared" si="55"/>
        <v>18</v>
      </c>
      <c r="H460" s="14">
        <f t="shared" si="54"/>
        <v>3.910776361529548E-3</v>
      </c>
    </row>
    <row r="461" spans="1:8" x14ac:dyDescent="0.2">
      <c r="A461" s="26"/>
      <c r="B461" s="28" t="s">
        <v>435</v>
      </c>
      <c r="C461" s="31">
        <v>557</v>
      </c>
      <c r="D461" s="6">
        <v>981</v>
      </c>
      <c r="E461" s="7">
        <f t="shared" si="52"/>
        <v>2.0169466975666281E-2</v>
      </c>
      <c r="F461" s="7">
        <f t="shared" si="53"/>
        <v>3.6271537380758709E-2</v>
      </c>
      <c r="G461" s="7">
        <f t="shared" si="55"/>
        <v>0.76122082585278272</v>
      </c>
      <c r="H461" s="14">
        <f t="shared" si="54"/>
        <v>1.5353418308227115E-2</v>
      </c>
    </row>
    <row r="462" spans="1:8" x14ac:dyDescent="0.2">
      <c r="A462" s="26"/>
      <c r="B462" s="28" t="s">
        <v>436</v>
      </c>
      <c r="C462" s="31">
        <v>22</v>
      </c>
      <c r="D462" s="6">
        <v>16</v>
      </c>
      <c r="E462" s="7">
        <f t="shared" si="52"/>
        <v>7.9663962920046346E-4</v>
      </c>
      <c r="F462" s="7">
        <f t="shared" si="53"/>
        <v>5.9158470753531021E-4</v>
      </c>
      <c r="G462" s="7">
        <f t="shared" si="55"/>
        <v>-0.27272727272727271</v>
      </c>
      <c r="H462" s="14">
        <f t="shared" si="54"/>
        <v>-2.172653534183082E-4</v>
      </c>
    </row>
    <row r="463" spans="1:8" x14ac:dyDescent="0.2">
      <c r="A463" s="26"/>
      <c r="B463" s="28" t="s">
        <v>437</v>
      </c>
      <c r="C463" s="31">
        <v>2</v>
      </c>
      <c r="D463" s="6">
        <v>59</v>
      </c>
      <c r="E463" s="7">
        <f t="shared" si="52"/>
        <v>7.2421784472769408E-5</v>
      </c>
      <c r="F463" s="7">
        <f t="shared" si="53"/>
        <v>2.1814686090364565E-3</v>
      </c>
      <c r="G463" s="7">
        <f t="shared" si="55"/>
        <v>28.5</v>
      </c>
      <c r="H463" s="14">
        <f t="shared" si="54"/>
        <v>2.064020857473928E-3</v>
      </c>
    </row>
    <row r="464" spans="1:8" x14ac:dyDescent="0.2">
      <c r="A464" s="26"/>
      <c r="B464" s="28" t="s">
        <v>438</v>
      </c>
      <c r="C464" s="31">
        <v>36</v>
      </c>
      <c r="D464" s="6">
        <v>27</v>
      </c>
      <c r="E464" s="7">
        <f t="shared" si="52"/>
        <v>1.3035921205098494E-3</v>
      </c>
      <c r="F464" s="7">
        <f t="shared" si="53"/>
        <v>9.9829919396583603E-4</v>
      </c>
      <c r="G464" s="7">
        <f t="shared" si="55"/>
        <v>-0.25</v>
      </c>
      <c r="H464" s="14">
        <f t="shared" si="54"/>
        <v>-3.2589803012746235E-4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26</v>
      </c>
      <c r="E466" s="7" t="str">
        <f t="shared" si="52"/>
        <v/>
      </c>
      <c r="F466" s="7">
        <f t="shared" si="53"/>
        <v>9.6132514974487911E-4</v>
      </c>
      <c r="G466" s="7">
        <f t="shared" si="55"/>
        <v>1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1</v>
      </c>
      <c r="E467" s="7" t="str">
        <f t="shared" si="52"/>
        <v/>
      </c>
      <c r="F467" s="7">
        <f t="shared" si="53"/>
        <v>3.6974044220956888E-5</v>
      </c>
      <c r="G467" s="7">
        <f t="shared" si="55"/>
        <v>1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12</v>
      </c>
      <c r="E469" s="7" t="str">
        <f t="shared" si="52"/>
        <v/>
      </c>
      <c r="F469" s="7">
        <f t="shared" si="53"/>
        <v>4.4368853065148263E-4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1</v>
      </c>
      <c r="D471" s="6">
        <v>1</v>
      </c>
      <c r="E471" s="7">
        <f t="shared" si="52"/>
        <v>3.6210892236384704E-5</v>
      </c>
      <c r="F471" s="7">
        <f t="shared" si="53"/>
        <v>3.6974044220956888E-5</v>
      </c>
      <c r="G471" s="7">
        <f t="shared" si="55"/>
        <v>0</v>
      </c>
      <c r="H471" s="14">
        <f t="shared" si="54"/>
        <v>0</v>
      </c>
    </row>
    <row r="472" spans="1:8" x14ac:dyDescent="0.2">
      <c r="A472" s="26"/>
      <c r="B472" s="28" t="s">
        <v>446</v>
      </c>
      <c r="C472" s="31">
        <v>199</v>
      </c>
      <c r="D472" s="6">
        <v>81</v>
      </c>
      <c r="E472" s="7">
        <f t="shared" si="52"/>
        <v>7.2059675550405558E-3</v>
      </c>
      <c r="F472" s="7">
        <f t="shared" si="53"/>
        <v>2.9948975818975079E-3</v>
      </c>
      <c r="G472" s="7">
        <f t="shared" si="55"/>
        <v>-0.59296482412060303</v>
      </c>
      <c r="H472" s="14">
        <f t="shared" si="54"/>
        <v>-4.2728852838933946E-3</v>
      </c>
    </row>
    <row r="473" spans="1:8" x14ac:dyDescent="0.2">
      <c r="A473" s="26"/>
      <c r="B473" s="28" t="s">
        <v>447</v>
      </c>
      <c r="C473" s="31">
        <v>1</v>
      </c>
      <c r="D473" s="6">
        <v>35</v>
      </c>
      <c r="E473" s="7">
        <f t="shared" si="52"/>
        <v>3.6210892236384704E-5</v>
      </c>
      <c r="F473" s="7">
        <f t="shared" si="53"/>
        <v>1.2940915477334912E-3</v>
      </c>
      <c r="G473" s="7">
        <f t="shared" si="55"/>
        <v>34</v>
      </c>
      <c r="H473" s="14">
        <f t="shared" si="54"/>
        <v>1.2311703360370799E-3</v>
      </c>
    </row>
    <row r="474" spans="1:8" x14ac:dyDescent="0.2">
      <c r="A474" s="26"/>
      <c r="B474" s="28" t="s">
        <v>448</v>
      </c>
      <c r="C474" s="31">
        <v>82</v>
      </c>
      <c r="D474" s="6">
        <v>54</v>
      </c>
      <c r="E474" s="7">
        <f t="shared" si="52"/>
        <v>2.9692931633835459E-3</v>
      </c>
      <c r="F474" s="7">
        <f t="shared" si="53"/>
        <v>1.9965983879316721E-3</v>
      </c>
      <c r="G474" s="7">
        <f t="shared" si="55"/>
        <v>-0.34146341463414637</v>
      </c>
      <c r="H474" s="14">
        <f t="shared" si="54"/>
        <v>-1.0139049826187719E-3</v>
      </c>
    </row>
    <row r="475" spans="1:8" x14ac:dyDescent="0.2">
      <c r="A475" s="26"/>
      <c r="B475" s="28" t="s">
        <v>449</v>
      </c>
      <c r="C475" s="31">
        <v>166</v>
      </c>
      <c r="D475" s="6">
        <v>186</v>
      </c>
      <c r="E475" s="7">
        <f t="shared" si="52"/>
        <v>6.011008111239861E-3</v>
      </c>
      <c r="F475" s="7">
        <f t="shared" si="53"/>
        <v>6.877172225097981E-3</v>
      </c>
      <c r="G475" s="7">
        <f t="shared" si="55"/>
        <v>0.12048192771084337</v>
      </c>
      <c r="H475" s="14">
        <f t="shared" si="54"/>
        <v>7.2421784472769413E-4</v>
      </c>
    </row>
    <row r="476" spans="1:8" x14ac:dyDescent="0.2">
      <c r="A476" s="26"/>
      <c r="B476" s="28" t="s">
        <v>450</v>
      </c>
      <c r="C476" s="31">
        <v>41</v>
      </c>
      <c r="D476" s="6">
        <v>58</v>
      </c>
      <c r="E476" s="7">
        <f t="shared" si="52"/>
        <v>1.4846465816917729E-3</v>
      </c>
      <c r="F476" s="7">
        <f t="shared" si="53"/>
        <v>2.1444945648154993E-3</v>
      </c>
      <c r="G476" s="7">
        <f t="shared" si="55"/>
        <v>0.41463414634146339</v>
      </c>
      <c r="H476" s="14">
        <f t="shared" si="54"/>
        <v>6.1558516801853993E-4</v>
      </c>
    </row>
    <row r="477" spans="1:8" ht="25.5" x14ac:dyDescent="0.2">
      <c r="A477" s="26"/>
      <c r="B477" s="28" t="s">
        <v>451</v>
      </c>
      <c r="C477" s="31">
        <v>78</v>
      </c>
      <c r="D477" s="6">
        <v>71</v>
      </c>
      <c r="E477" s="7">
        <f t="shared" si="52"/>
        <v>2.8244495944380068E-3</v>
      </c>
      <c r="F477" s="7">
        <f t="shared" si="53"/>
        <v>2.6251571396879391E-3</v>
      </c>
      <c r="G477" s="7">
        <f t="shared" si="55"/>
        <v>-8.9743589743589744E-2</v>
      </c>
      <c r="H477" s="14">
        <f t="shared" si="54"/>
        <v>-2.5347624565469291E-4</v>
      </c>
    </row>
    <row r="478" spans="1:8" ht="25.5" x14ac:dyDescent="0.2">
      <c r="A478" s="26"/>
      <c r="B478" s="28" t="s">
        <v>452</v>
      </c>
      <c r="C478" s="31">
        <v>120</v>
      </c>
      <c r="D478" s="6">
        <v>30</v>
      </c>
      <c r="E478" s="7">
        <f t="shared" si="52"/>
        <v>4.3453070683661648E-3</v>
      </c>
      <c r="F478" s="7">
        <f t="shared" si="53"/>
        <v>1.1092213266287066E-3</v>
      </c>
      <c r="G478" s="7">
        <f t="shared" si="55"/>
        <v>-0.75</v>
      </c>
      <c r="H478" s="14">
        <f t="shared" si="54"/>
        <v>-3.2589803012746236E-3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60</v>
      </c>
      <c r="D480" s="6">
        <v>11</v>
      </c>
      <c r="E480" s="7">
        <f t="shared" si="52"/>
        <v>2.1726535341830824E-3</v>
      </c>
      <c r="F480" s="7">
        <f t="shared" si="53"/>
        <v>4.0671448643052576E-4</v>
      </c>
      <c r="G480" s="7">
        <f t="shared" si="55"/>
        <v>-0.81666666666666665</v>
      </c>
      <c r="H480" s="14">
        <f t="shared" si="54"/>
        <v>-1.7743337195828507E-3</v>
      </c>
    </row>
    <row r="481" spans="1:8" ht="25.5" x14ac:dyDescent="0.2">
      <c r="A481" s="26"/>
      <c r="B481" s="28" t="s">
        <v>455</v>
      </c>
      <c r="C481" s="31">
        <v>7</v>
      </c>
      <c r="D481" s="6">
        <v>21</v>
      </c>
      <c r="E481" s="7">
        <f t="shared" si="52"/>
        <v>2.5347624565469291E-4</v>
      </c>
      <c r="F481" s="7">
        <f t="shared" si="53"/>
        <v>7.7645492864009461E-4</v>
      </c>
      <c r="G481" s="7">
        <f t="shared" si="55"/>
        <v>2</v>
      </c>
      <c r="H481" s="14">
        <f t="shared" si="54"/>
        <v>5.0695249130938583E-4</v>
      </c>
    </row>
    <row r="482" spans="1:8" x14ac:dyDescent="0.2">
      <c r="A482" s="26"/>
      <c r="B482" s="28" t="s">
        <v>456</v>
      </c>
      <c r="C482" s="31">
        <v>21</v>
      </c>
      <c r="D482" s="6">
        <v>7</v>
      </c>
      <c r="E482" s="7">
        <f t="shared" si="52"/>
        <v>7.604287369640788E-4</v>
      </c>
      <c r="F482" s="7">
        <f t="shared" si="53"/>
        <v>2.5881830954669824E-4</v>
      </c>
      <c r="G482" s="7">
        <f t="shared" si="55"/>
        <v>-0.66666666666666663</v>
      </c>
      <c r="H482" s="14">
        <f t="shared" si="54"/>
        <v>-5.0695249130938583E-4</v>
      </c>
    </row>
    <row r="483" spans="1:8" x14ac:dyDescent="0.2">
      <c r="A483" s="26"/>
      <c r="B483" s="28" t="s">
        <v>457</v>
      </c>
      <c r="C483" s="31">
        <v>37</v>
      </c>
      <c r="D483" s="6">
        <v>9</v>
      </c>
      <c r="E483" s="7">
        <f t="shared" si="52"/>
        <v>1.3398030127462341E-3</v>
      </c>
      <c r="F483" s="7">
        <f t="shared" si="53"/>
        <v>3.3276639798861197E-4</v>
      </c>
      <c r="G483" s="7">
        <f t="shared" si="55"/>
        <v>-0.7567567567567568</v>
      </c>
      <c r="H483" s="14">
        <f t="shared" si="54"/>
        <v>-1.0139049826187719E-3</v>
      </c>
    </row>
    <row r="484" spans="1:8" x14ac:dyDescent="0.2">
      <c r="A484" s="26"/>
      <c r="B484" s="28" t="s">
        <v>458</v>
      </c>
      <c r="C484" s="31">
        <v>390</v>
      </c>
      <c r="D484" s="6">
        <v>323</v>
      </c>
      <c r="E484" s="7">
        <f t="shared" si="52"/>
        <v>1.4122247972190034E-2</v>
      </c>
      <c r="F484" s="7">
        <f t="shared" si="53"/>
        <v>1.1942616283369074E-2</v>
      </c>
      <c r="G484" s="7">
        <f t="shared" si="55"/>
        <v>-0.1717948717948718</v>
      </c>
      <c r="H484" s="14">
        <f t="shared" si="54"/>
        <v>-2.426129779837775E-3</v>
      </c>
    </row>
    <row r="485" spans="1:8" x14ac:dyDescent="0.2">
      <c r="A485" s="26"/>
      <c r="B485" s="28" t="s">
        <v>459</v>
      </c>
      <c r="C485" s="31">
        <v>78</v>
      </c>
      <c r="D485" s="6">
        <v>51</v>
      </c>
      <c r="E485" s="7">
        <f t="shared" si="52"/>
        <v>2.8244495944380068E-3</v>
      </c>
      <c r="F485" s="7">
        <f t="shared" si="53"/>
        <v>1.8856762552688013E-3</v>
      </c>
      <c r="G485" s="7">
        <f t="shared" si="55"/>
        <v>-0.34615384615384615</v>
      </c>
      <c r="H485" s="14">
        <f t="shared" si="54"/>
        <v>-9.7769409038238699E-4</v>
      </c>
    </row>
    <row r="486" spans="1:8" x14ac:dyDescent="0.2">
      <c r="A486" s="26"/>
      <c r="B486" s="28" t="s">
        <v>460</v>
      </c>
      <c r="C486" s="31">
        <v>13</v>
      </c>
      <c r="D486" s="6">
        <v>12</v>
      </c>
      <c r="E486" s="7">
        <f t="shared" si="52"/>
        <v>4.7074159907300117E-4</v>
      </c>
      <c r="F486" s="7">
        <f t="shared" si="53"/>
        <v>4.4368853065148263E-4</v>
      </c>
      <c r="G486" s="7">
        <f t="shared" si="55"/>
        <v>-7.6923076923076927E-2</v>
      </c>
      <c r="H486" s="14">
        <f t="shared" si="54"/>
        <v>-3.6210892236384704E-5</v>
      </c>
    </row>
    <row r="487" spans="1:8" x14ac:dyDescent="0.2">
      <c r="A487" s="26"/>
      <c r="B487" s="28" t="s">
        <v>461</v>
      </c>
      <c r="C487" s="31">
        <v>12</v>
      </c>
      <c r="D487" s="6">
        <v>4</v>
      </c>
      <c r="E487" s="7">
        <f t="shared" si="52"/>
        <v>4.3453070683661645E-4</v>
      </c>
      <c r="F487" s="7">
        <f t="shared" si="53"/>
        <v>1.4789617688382755E-4</v>
      </c>
      <c r="G487" s="7">
        <f t="shared" si="55"/>
        <v>-0.66666666666666663</v>
      </c>
      <c r="H487" s="14">
        <f t="shared" si="54"/>
        <v>-2.8968713789107763E-4</v>
      </c>
    </row>
    <row r="488" spans="1:8" x14ac:dyDescent="0.2">
      <c r="A488" s="26"/>
      <c r="B488" s="28" t="s">
        <v>462</v>
      </c>
      <c r="C488" s="31">
        <v>121</v>
      </c>
      <c r="D488" s="6">
        <v>69</v>
      </c>
      <c r="E488" s="7">
        <f t="shared" si="52"/>
        <v>4.3815179606025495E-3</v>
      </c>
      <c r="F488" s="7">
        <f t="shared" si="53"/>
        <v>2.5512090512460252E-3</v>
      </c>
      <c r="G488" s="7">
        <f t="shared" si="55"/>
        <v>-0.42975206611570249</v>
      </c>
      <c r="H488" s="14">
        <f t="shared" si="54"/>
        <v>-1.8829663962920049E-3</v>
      </c>
    </row>
    <row r="489" spans="1:8" x14ac:dyDescent="0.2">
      <c r="A489" s="26"/>
      <c r="B489" s="28" t="s">
        <v>463</v>
      </c>
      <c r="C489" s="31">
        <v>38</v>
      </c>
      <c r="D489" s="6">
        <v>64</v>
      </c>
      <c r="E489" s="7">
        <f t="shared" si="52"/>
        <v>1.3760139049826187E-3</v>
      </c>
      <c r="F489" s="7">
        <f t="shared" si="53"/>
        <v>2.3663388301412409E-3</v>
      </c>
      <c r="G489" s="7">
        <f t="shared" si="55"/>
        <v>0.68421052631578949</v>
      </c>
      <c r="H489" s="14">
        <f t="shared" si="54"/>
        <v>9.4148319814600233E-4</v>
      </c>
    </row>
    <row r="490" spans="1:8" x14ac:dyDescent="0.2">
      <c r="A490" s="26"/>
      <c r="B490" s="28" t="s">
        <v>464</v>
      </c>
      <c r="C490" s="31">
        <v>581</v>
      </c>
      <c r="D490" s="6">
        <v>367</v>
      </c>
      <c r="E490" s="7">
        <f t="shared" ref="E490:E553" si="56">+IF(C490=0,"",C490/C$362)</f>
        <v>2.1038528389339513E-2</v>
      </c>
      <c r="F490" s="7">
        <f t="shared" ref="F490:F553" si="57">+IF(D490=0,"",D490/D$362)</f>
        <v>1.3569474229091178E-2</v>
      </c>
      <c r="G490" s="7">
        <f t="shared" si="55"/>
        <v>-0.36833046471600689</v>
      </c>
      <c r="H490" s="14">
        <f t="shared" ref="H490:H553" si="58">+IF(OR(AND(E490=""),(G490="")),"",E490*G490)</f>
        <v>-7.7491309385863266E-3</v>
      </c>
    </row>
    <row r="491" spans="1:8" x14ac:dyDescent="0.2">
      <c r="A491" s="26"/>
      <c r="B491" s="28" t="s">
        <v>465</v>
      </c>
      <c r="C491" s="31">
        <v>4</v>
      </c>
      <c r="D491" s="6">
        <v>2</v>
      </c>
      <c r="E491" s="7">
        <f t="shared" si="56"/>
        <v>1.4484356894553882E-4</v>
      </c>
      <c r="F491" s="7">
        <f t="shared" si="57"/>
        <v>7.3948088441913777E-5</v>
      </c>
      <c r="G491" s="7">
        <f t="shared" ref="G491:G554" si="59">+IF(AND(C491=0,D491=0)," ",IF(C491=0,1,IF(D491=0,-1,(D491-C491)/C491)))</f>
        <v>-0.5</v>
      </c>
      <c r="H491" s="14">
        <f t="shared" si="58"/>
        <v>-7.2421784472769408E-5</v>
      </c>
    </row>
    <row r="492" spans="1:8" x14ac:dyDescent="0.2">
      <c r="A492" s="26"/>
      <c r="B492" s="28" t="s">
        <v>466</v>
      </c>
      <c r="C492" s="31">
        <v>11</v>
      </c>
      <c r="D492" s="6">
        <v>1</v>
      </c>
      <c r="E492" s="7">
        <f t="shared" si="56"/>
        <v>3.9831981460023173E-4</v>
      </c>
      <c r="F492" s="7">
        <f t="shared" si="57"/>
        <v>3.6974044220956888E-5</v>
      </c>
      <c r="G492" s="7">
        <f t="shared" si="59"/>
        <v>-0.90909090909090906</v>
      </c>
      <c r="H492" s="14">
        <f t="shared" si="58"/>
        <v>-3.6210892236384701E-4</v>
      </c>
    </row>
    <row r="493" spans="1:8" x14ac:dyDescent="0.2">
      <c r="A493" s="26"/>
      <c r="B493" s="28" t="s">
        <v>467</v>
      </c>
      <c r="C493" s="31">
        <v>2</v>
      </c>
      <c r="D493" s="6">
        <v>1</v>
      </c>
      <c r="E493" s="7">
        <f t="shared" si="56"/>
        <v>7.2421784472769408E-5</v>
      </c>
      <c r="F493" s="7">
        <f t="shared" si="57"/>
        <v>3.6974044220956888E-5</v>
      </c>
      <c r="G493" s="7">
        <f t="shared" si="59"/>
        <v>-0.5</v>
      </c>
      <c r="H493" s="14">
        <f t="shared" si="58"/>
        <v>-3.6210892236384704E-5</v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14</v>
      </c>
      <c r="D495" s="6">
        <v>27</v>
      </c>
      <c r="E495" s="7">
        <f t="shared" si="56"/>
        <v>5.0695249130938583E-4</v>
      </c>
      <c r="F495" s="7">
        <f t="shared" si="57"/>
        <v>9.9829919396583603E-4</v>
      </c>
      <c r="G495" s="7">
        <f t="shared" si="59"/>
        <v>0.9285714285714286</v>
      </c>
      <c r="H495" s="14">
        <f t="shared" si="58"/>
        <v>4.7074159907300117E-4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3</v>
      </c>
      <c r="D497" s="6">
        <v>1</v>
      </c>
      <c r="E497" s="7">
        <f t="shared" si="56"/>
        <v>1.0863267670915411E-4</v>
      </c>
      <c r="F497" s="7">
        <f t="shared" si="57"/>
        <v>3.6974044220956888E-5</v>
      </c>
      <c r="G497" s="7">
        <f t="shared" si="59"/>
        <v>-0.66666666666666663</v>
      </c>
      <c r="H497" s="14">
        <f t="shared" si="58"/>
        <v>-7.2421784472769408E-5</v>
      </c>
    </row>
    <row r="498" spans="1:8" x14ac:dyDescent="0.2">
      <c r="A498" s="26"/>
      <c r="B498" s="28" t="s">
        <v>472</v>
      </c>
      <c r="C498" s="31">
        <v>268</v>
      </c>
      <c r="D498" s="6">
        <v>173</v>
      </c>
      <c r="E498" s="7">
        <f t="shared" si="56"/>
        <v>9.7045191193511002E-3</v>
      </c>
      <c r="F498" s="7">
        <f t="shared" si="57"/>
        <v>6.3965096502255417E-3</v>
      </c>
      <c r="G498" s="7">
        <f t="shared" si="59"/>
        <v>-0.35447761194029853</v>
      </c>
      <c r="H498" s="14">
        <f t="shared" si="58"/>
        <v>-3.4400347624565469E-3</v>
      </c>
    </row>
    <row r="499" spans="1:8" ht="25.5" x14ac:dyDescent="0.2">
      <c r="A499" s="26"/>
      <c r="B499" s="28" t="s">
        <v>473</v>
      </c>
      <c r="C499" s="31">
        <v>14</v>
      </c>
      <c r="D499" s="6">
        <v>22</v>
      </c>
      <c r="E499" s="7">
        <f t="shared" si="56"/>
        <v>5.0695249130938583E-4</v>
      </c>
      <c r="F499" s="7">
        <f t="shared" si="57"/>
        <v>8.1342897286105153E-4</v>
      </c>
      <c r="G499" s="7">
        <f t="shared" si="59"/>
        <v>0.5714285714285714</v>
      </c>
      <c r="H499" s="14">
        <f t="shared" si="58"/>
        <v>2.8968713789107758E-4</v>
      </c>
    </row>
    <row r="500" spans="1:8" x14ac:dyDescent="0.2">
      <c r="A500" s="26"/>
      <c r="B500" s="28" t="s">
        <v>474</v>
      </c>
      <c r="C500" s="31">
        <v>64</v>
      </c>
      <c r="D500" s="6">
        <v>60</v>
      </c>
      <c r="E500" s="7">
        <f t="shared" si="56"/>
        <v>2.3174971031286211E-3</v>
      </c>
      <c r="F500" s="7">
        <f t="shared" si="57"/>
        <v>2.2184426532574132E-3</v>
      </c>
      <c r="G500" s="7">
        <f t="shared" si="59"/>
        <v>-6.25E-2</v>
      </c>
      <c r="H500" s="14">
        <f t="shared" si="58"/>
        <v>-1.4484356894553882E-4</v>
      </c>
    </row>
    <row r="501" spans="1:8" x14ac:dyDescent="0.2">
      <c r="A501" s="26"/>
      <c r="B501" s="28" t="s">
        <v>475</v>
      </c>
      <c r="C501" s="31">
        <v>3</v>
      </c>
      <c r="D501" s="6">
        <v>2</v>
      </c>
      <c r="E501" s="7">
        <f t="shared" si="56"/>
        <v>1.0863267670915411E-4</v>
      </c>
      <c r="F501" s="7">
        <f t="shared" si="57"/>
        <v>7.3948088441913777E-5</v>
      </c>
      <c r="G501" s="7">
        <f t="shared" si="59"/>
        <v>-0.33333333333333331</v>
      </c>
      <c r="H501" s="14">
        <f t="shared" si="58"/>
        <v>-3.6210892236384704E-5</v>
      </c>
    </row>
    <row r="502" spans="1:8" x14ac:dyDescent="0.2">
      <c r="A502" s="26"/>
      <c r="B502" s="28" t="s">
        <v>476</v>
      </c>
      <c r="C502" s="31">
        <v>85</v>
      </c>
      <c r="D502" s="6">
        <v>68</v>
      </c>
      <c r="E502" s="7">
        <f t="shared" si="56"/>
        <v>3.0779258400926999E-3</v>
      </c>
      <c r="F502" s="7">
        <f t="shared" si="57"/>
        <v>2.5142350070250685E-3</v>
      </c>
      <c r="G502" s="7">
        <f t="shared" si="59"/>
        <v>-0.2</v>
      </c>
      <c r="H502" s="14">
        <f t="shared" si="58"/>
        <v>-6.1558516801854004E-4</v>
      </c>
    </row>
    <row r="503" spans="1:8" x14ac:dyDescent="0.2">
      <c r="A503" s="26"/>
      <c r="B503" s="28" t="s">
        <v>477</v>
      </c>
      <c r="C503" s="31">
        <v>142</v>
      </c>
      <c r="D503" s="6">
        <v>84</v>
      </c>
      <c r="E503" s="7">
        <f t="shared" si="56"/>
        <v>5.1419466975666283E-3</v>
      </c>
      <c r="F503" s="7">
        <f t="shared" si="57"/>
        <v>3.1058197145603784E-3</v>
      </c>
      <c r="G503" s="7">
        <f t="shared" si="59"/>
        <v>-0.40845070422535212</v>
      </c>
      <c r="H503" s="14">
        <f t="shared" si="58"/>
        <v>-2.1002317497103131E-3</v>
      </c>
    </row>
    <row r="504" spans="1:8" x14ac:dyDescent="0.2">
      <c r="A504" s="26"/>
      <c r="B504" s="28" t="s">
        <v>478</v>
      </c>
      <c r="C504" s="31">
        <v>27</v>
      </c>
      <c r="D504" s="6">
        <v>111</v>
      </c>
      <c r="E504" s="7">
        <f t="shared" si="56"/>
        <v>9.7769409038238699E-4</v>
      </c>
      <c r="F504" s="7">
        <f t="shared" si="57"/>
        <v>4.1041189085262147E-3</v>
      </c>
      <c r="G504" s="7">
        <f t="shared" si="59"/>
        <v>3.1111111111111112</v>
      </c>
      <c r="H504" s="14">
        <f t="shared" si="58"/>
        <v>3.0417149478563152E-3</v>
      </c>
    </row>
    <row r="505" spans="1:8" x14ac:dyDescent="0.2">
      <c r="A505" s="26"/>
      <c r="B505" s="28" t="s">
        <v>479</v>
      </c>
      <c r="C505" s="31">
        <v>31</v>
      </c>
      <c r="D505" s="6">
        <v>27</v>
      </c>
      <c r="E505" s="7">
        <f t="shared" si="56"/>
        <v>1.1225376593279259E-3</v>
      </c>
      <c r="F505" s="7">
        <f t="shared" si="57"/>
        <v>9.9829919396583603E-4</v>
      </c>
      <c r="G505" s="7">
        <f t="shared" si="59"/>
        <v>-0.12903225806451613</v>
      </c>
      <c r="H505" s="14">
        <f t="shared" si="58"/>
        <v>-1.4484356894553882E-4</v>
      </c>
    </row>
    <row r="506" spans="1:8" x14ac:dyDescent="0.2">
      <c r="A506" s="26"/>
      <c r="B506" s="28" t="s">
        <v>480</v>
      </c>
      <c r="C506" s="31">
        <v>8</v>
      </c>
      <c r="D506" s="6">
        <v>13</v>
      </c>
      <c r="E506" s="7">
        <f t="shared" si="56"/>
        <v>2.8968713789107763E-4</v>
      </c>
      <c r="F506" s="7">
        <f t="shared" si="57"/>
        <v>4.8066257487243956E-4</v>
      </c>
      <c r="G506" s="7">
        <f t="shared" si="59"/>
        <v>0.625</v>
      </c>
      <c r="H506" s="14">
        <f t="shared" si="58"/>
        <v>1.8105446118192353E-4</v>
      </c>
    </row>
    <row r="507" spans="1:8" x14ac:dyDescent="0.2">
      <c r="A507" s="26"/>
      <c r="B507" s="28" t="s">
        <v>481</v>
      </c>
      <c r="C507" s="31">
        <v>13</v>
      </c>
      <c r="D507" s="6">
        <v>8</v>
      </c>
      <c r="E507" s="7">
        <f t="shared" si="56"/>
        <v>4.7074159907300117E-4</v>
      </c>
      <c r="F507" s="7">
        <f t="shared" si="57"/>
        <v>2.9579235376765511E-4</v>
      </c>
      <c r="G507" s="7">
        <f t="shared" si="59"/>
        <v>-0.38461538461538464</v>
      </c>
      <c r="H507" s="14">
        <f t="shared" si="58"/>
        <v>-1.8105446118192353E-4</v>
      </c>
    </row>
    <row r="508" spans="1:8" x14ac:dyDescent="0.2">
      <c r="A508" s="26"/>
      <c r="B508" s="28" t="s">
        <v>482</v>
      </c>
      <c r="C508" s="31">
        <v>168</v>
      </c>
      <c r="D508" s="6">
        <v>118</v>
      </c>
      <c r="E508" s="7">
        <f t="shared" si="56"/>
        <v>6.0834298957126304E-3</v>
      </c>
      <c r="F508" s="7">
        <f t="shared" si="57"/>
        <v>4.3629372180729129E-3</v>
      </c>
      <c r="G508" s="7">
        <f t="shared" si="59"/>
        <v>-0.29761904761904762</v>
      </c>
      <c r="H508" s="14">
        <f t="shared" si="58"/>
        <v>-1.8105446118192351E-3</v>
      </c>
    </row>
    <row r="509" spans="1:8" x14ac:dyDescent="0.2">
      <c r="A509" s="26"/>
      <c r="B509" s="28" t="s">
        <v>483</v>
      </c>
      <c r="C509" s="31">
        <v>181</v>
      </c>
      <c r="D509" s="6">
        <v>98</v>
      </c>
      <c r="E509" s="7">
        <f t="shared" si="56"/>
        <v>6.5541714947856319E-3</v>
      </c>
      <c r="F509" s="7">
        <f t="shared" si="57"/>
        <v>3.6234563336537749E-3</v>
      </c>
      <c r="G509" s="7">
        <f t="shared" si="59"/>
        <v>-0.4585635359116022</v>
      </c>
      <c r="H509" s="14">
        <f t="shared" si="58"/>
        <v>-3.0055040556199305E-3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27</v>
      </c>
      <c r="D511" s="6">
        <v>10</v>
      </c>
      <c r="E511" s="7">
        <f t="shared" si="56"/>
        <v>9.7769409038238699E-4</v>
      </c>
      <c r="F511" s="7">
        <f t="shared" si="57"/>
        <v>3.697404422095689E-4</v>
      </c>
      <c r="G511" s="7">
        <f t="shared" si="59"/>
        <v>-0.62962962962962965</v>
      </c>
      <c r="H511" s="14">
        <f t="shared" si="58"/>
        <v>-6.1558516801853993E-4</v>
      </c>
    </row>
    <row r="512" spans="1:8" x14ac:dyDescent="0.2">
      <c r="A512" s="26"/>
      <c r="B512" s="28" t="s">
        <v>486</v>
      </c>
      <c r="C512" s="31">
        <v>0</v>
      </c>
      <c r="D512" s="6">
        <v>1</v>
      </c>
      <c r="E512" s="7" t="str">
        <f t="shared" si="56"/>
        <v/>
      </c>
      <c r="F512" s="7">
        <f t="shared" si="57"/>
        <v>3.6974044220956888E-5</v>
      </c>
      <c r="G512" s="7">
        <f t="shared" si="59"/>
        <v>1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1</v>
      </c>
      <c r="D513" s="6">
        <v>4</v>
      </c>
      <c r="E513" s="7">
        <f t="shared" si="56"/>
        <v>3.6210892236384704E-5</v>
      </c>
      <c r="F513" s="7">
        <f t="shared" si="57"/>
        <v>1.4789617688382755E-4</v>
      </c>
      <c r="G513" s="7">
        <f t="shared" si="59"/>
        <v>3</v>
      </c>
      <c r="H513" s="14">
        <f t="shared" si="58"/>
        <v>1.0863267670915411E-4</v>
      </c>
    </row>
    <row r="514" spans="1:8" x14ac:dyDescent="0.2">
      <c r="A514" s="26"/>
      <c r="B514" s="28" t="s">
        <v>488</v>
      </c>
      <c r="C514" s="31">
        <v>13</v>
      </c>
      <c r="D514" s="6">
        <v>26</v>
      </c>
      <c r="E514" s="7">
        <f t="shared" si="56"/>
        <v>4.7074159907300117E-4</v>
      </c>
      <c r="F514" s="7">
        <f t="shared" si="57"/>
        <v>9.6132514974487911E-4</v>
      </c>
      <c r="G514" s="7">
        <f t="shared" si="59"/>
        <v>1</v>
      </c>
      <c r="H514" s="14">
        <f t="shared" si="58"/>
        <v>4.7074159907300117E-4</v>
      </c>
    </row>
    <row r="515" spans="1:8" ht="25.5" x14ac:dyDescent="0.2">
      <c r="A515" s="26"/>
      <c r="B515" s="28" t="s">
        <v>489</v>
      </c>
      <c r="C515" s="31">
        <v>0</v>
      </c>
      <c r="D515" s="6">
        <v>3</v>
      </c>
      <c r="E515" s="7" t="str">
        <f t="shared" si="56"/>
        <v/>
      </c>
      <c r="F515" s="7">
        <f t="shared" si="57"/>
        <v>1.1092213266287066E-4</v>
      </c>
      <c r="G515" s="7">
        <f t="shared" si="59"/>
        <v>1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10</v>
      </c>
      <c r="D516" s="6">
        <v>2</v>
      </c>
      <c r="E516" s="7">
        <f t="shared" si="56"/>
        <v>3.6210892236384707E-4</v>
      </c>
      <c r="F516" s="7">
        <f t="shared" si="57"/>
        <v>7.3948088441913777E-5</v>
      </c>
      <c r="G516" s="7">
        <f t="shared" si="59"/>
        <v>-0.8</v>
      </c>
      <c r="H516" s="14">
        <f t="shared" si="58"/>
        <v>-2.8968713789107769E-4</v>
      </c>
    </row>
    <row r="517" spans="1:8" ht="25.5" x14ac:dyDescent="0.2">
      <c r="A517" s="26"/>
      <c r="B517" s="28" t="s">
        <v>491</v>
      </c>
      <c r="C517" s="31">
        <v>99</v>
      </c>
      <c r="D517" s="6">
        <v>88</v>
      </c>
      <c r="E517" s="7">
        <f t="shared" si="56"/>
        <v>3.5848783314020856E-3</v>
      </c>
      <c r="F517" s="7">
        <f t="shared" si="57"/>
        <v>3.2537158914442061E-3</v>
      </c>
      <c r="G517" s="7">
        <f t="shared" si="59"/>
        <v>-0.1111111111111111</v>
      </c>
      <c r="H517" s="14">
        <f t="shared" si="58"/>
        <v>-3.9831981460023173E-4</v>
      </c>
    </row>
    <row r="518" spans="1:8" ht="25.5" x14ac:dyDescent="0.2">
      <c r="A518" s="26"/>
      <c r="B518" s="28" t="s">
        <v>492</v>
      </c>
      <c r="C518" s="31">
        <v>13</v>
      </c>
      <c r="D518" s="6">
        <v>18</v>
      </c>
      <c r="E518" s="7">
        <f t="shared" si="56"/>
        <v>4.7074159907300117E-4</v>
      </c>
      <c r="F518" s="7">
        <f t="shared" si="57"/>
        <v>6.6553279597722395E-4</v>
      </c>
      <c r="G518" s="7">
        <f t="shared" si="59"/>
        <v>0.38461538461538464</v>
      </c>
      <c r="H518" s="14">
        <f t="shared" si="58"/>
        <v>1.8105446118192353E-4</v>
      </c>
    </row>
    <row r="519" spans="1:8" x14ac:dyDescent="0.2">
      <c r="A519" s="26"/>
      <c r="B519" s="28" t="s">
        <v>493</v>
      </c>
      <c r="C519" s="31">
        <v>40</v>
      </c>
      <c r="D519" s="6">
        <v>17</v>
      </c>
      <c r="E519" s="7">
        <f t="shared" si="56"/>
        <v>1.4484356894553883E-3</v>
      </c>
      <c r="F519" s="7">
        <f t="shared" si="57"/>
        <v>6.2855875175626714E-4</v>
      </c>
      <c r="G519" s="7">
        <f t="shared" si="59"/>
        <v>-0.57499999999999996</v>
      </c>
      <c r="H519" s="14">
        <f t="shared" si="58"/>
        <v>-8.3285052143684823E-4</v>
      </c>
    </row>
    <row r="520" spans="1:8" x14ac:dyDescent="0.2">
      <c r="A520" s="26"/>
      <c r="B520" s="28" t="s">
        <v>494</v>
      </c>
      <c r="C520" s="31">
        <v>6</v>
      </c>
      <c r="D520" s="6">
        <v>12</v>
      </c>
      <c r="E520" s="7">
        <f t="shared" si="56"/>
        <v>2.1726535341830822E-4</v>
      </c>
      <c r="F520" s="7">
        <f t="shared" si="57"/>
        <v>4.4368853065148263E-4</v>
      </c>
      <c r="G520" s="7">
        <f t="shared" si="59"/>
        <v>1</v>
      </c>
      <c r="H520" s="14">
        <f t="shared" si="58"/>
        <v>2.1726535341830822E-4</v>
      </c>
    </row>
    <row r="521" spans="1:8" ht="25.5" x14ac:dyDescent="0.2">
      <c r="A521" s="26"/>
      <c r="B521" s="28" t="s">
        <v>495</v>
      </c>
      <c r="C521" s="31">
        <v>50</v>
      </c>
      <c r="D521" s="6">
        <v>21</v>
      </c>
      <c r="E521" s="7">
        <f t="shared" si="56"/>
        <v>1.8105446118192353E-3</v>
      </c>
      <c r="F521" s="7">
        <f t="shared" si="57"/>
        <v>7.7645492864009461E-4</v>
      </c>
      <c r="G521" s="7">
        <f t="shared" si="59"/>
        <v>-0.57999999999999996</v>
      </c>
      <c r="H521" s="14">
        <f t="shared" si="58"/>
        <v>-1.0501158748551563E-3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1</v>
      </c>
      <c r="E522" s="7" t="str">
        <f t="shared" si="56"/>
        <v/>
      </c>
      <c r="F522" s="7">
        <f t="shared" si="57"/>
        <v>3.6974044220956888E-5</v>
      </c>
      <c r="G522" s="7">
        <f t="shared" si="59"/>
        <v>1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1</v>
      </c>
      <c r="D523" s="6">
        <v>1</v>
      </c>
      <c r="E523" s="7">
        <f t="shared" si="56"/>
        <v>3.6210892236384704E-5</v>
      </c>
      <c r="F523" s="7">
        <f t="shared" si="57"/>
        <v>3.6974044220956888E-5</v>
      </c>
      <c r="G523" s="7">
        <f t="shared" si="59"/>
        <v>0</v>
      </c>
      <c r="H523" s="14">
        <f t="shared" si="58"/>
        <v>0</v>
      </c>
    </row>
    <row r="524" spans="1:8" ht="25.5" x14ac:dyDescent="0.2">
      <c r="A524" s="26"/>
      <c r="B524" s="28" t="s">
        <v>498</v>
      </c>
      <c r="C524" s="31">
        <v>10</v>
      </c>
      <c r="D524" s="6">
        <v>2</v>
      </c>
      <c r="E524" s="7">
        <f t="shared" si="56"/>
        <v>3.6210892236384707E-4</v>
      </c>
      <c r="F524" s="7">
        <f t="shared" si="57"/>
        <v>7.3948088441913777E-5</v>
      </c>
      <c r="G524" s="7">
        <f t="shared" si="59"/>
        <v>-0.8</v>
      </c>
      <c r="H524" s="14">
        <f t="shared" si="58"/>
        <v>-2.8968713789107769E-4</v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16</v>
      </c>
      <c r="D526" s="6">
        <v>17</v>
      </c>
      <c r="E526" s="7">
        <f t="shared" si="56"/>
        <v>5.7937427578215526E-4</v>
      </c>
      <c r="F526" s="7">
        <f t="shared" si="57"/>
        <v>6.2855875175626714E-4</v>
      </c>
      <c r="G526" s="7">
        <f t="shared" si="59"/>
        <v>6.25E-2</v>
      </c>
      <c r="H526" s="14">
        <f t="shared" si="58"/>
        <v>3.6210892236384704E-5</v>
      </c>
    </row>
    <row r="527" spans="1:8" x14ac:dyDescent="0.2">
      <c r="A527" s="26"/>
      <c r="B527" s="28" t="s">
        <v>501</v>
      </c>
      <c r="C527" s="31">
        <v>52</v>
      </c>
      <c r="D527" s="6">
        <v>35</v>
      </c>
      <c r="E527" s="7">
        <f t="shared" si="56"/>
        <v>1.8829663962920047E-3</v>
      </c>
      <c r="F527" s="7">
        <f t="shared" si="57"/>
        <v>1.2940915477334912E-3</v>
      </c>
      <c r="G527" s="7">
        <f t="shared" si="59"/>
        <v>-0.32692307692307693</v>
      </c>
      <c r="H527" s="14">
        <f t="shared" si="58"/>
        <v>-6.1558516801854004E-4</v>
      </c>
    </row>
    <row r="528" spans="1:8" ht="25.5" x14ac:dyDescent="0.2">
      <c r="A528" s="26"/>
      <c r="B528" s="28" t="s">
        <v>502</v>
      </c>
      <c r="C528" s="31">
        <v>80</v>
      </c>
      <c r="D528" s="6">
        <v>37</v>
      </c>
      <c r="E528" s="7">
        <f t="shared" si="56"/>
        <v>2.8968713789107765E-3</v>
      </c>
      <c r="F528" s="7">
        <f t="shared" si="57"/>
        <v>1.3680396361754048E-3</v>
      </c>
      <c r="G528" s="7">
        <f t="shared" si="59"/>
        <v>-0.53749999999999998</v>
      </c>
      <c r="H528" s="14">
        <f t="shared" si="58"/>
        <v>-1.5570683661645423E-3</v>
      </c>
    </row>
    <row r="529" spans="1:8" x14ac:dyDescent="0.2">
      <c r="A529" s="26"/>
      <c r="B529" s="28" t="s">
        <v>503</v>
      </c>
      <c r="C529" s="31">
        <v>48</v>
      </c>
      <c r="D529" s="6">
        <v>24</v>
      </c>
      <c r="E529" s="7">
        <f t="shared" si="56"/>
        <v>1.7381228273464658E-3</v>
      </c>
      <c r="F529" s="7">
        <f t="shared" si="57"/>
        <v>8.8737706130296527E-4</v>
      </c>
      <c r="G529" s="7">
        <f t="shared" si="59"/>
        <v>-0.5</v>
      </c>
      <c r="H529" s="14">
        <f t="shared" si="58"/>
        <v>-8.690614136732329E-4</v>
      </c>
    </row>
    <row r="530" spans="1:8" x14ac:dyDescent="0.2">
      <c r="A530" s="26"/>
      <c r="B530" s="28" t="s">
        <v>504</v>
      </c>
      <c r="C530" s="31">
        <v>1303</v>
      </c>
      <c r="D530" s="6">
        <v>871</v>
      </c>
      <c r="E530" s="7">
        <f t="shared" si="56"/>
        <v>4.7182792584009273E-2</v>
      </c>
      <c r="F530" s="7">
        <f t="shared" si="57"/>
        <v>3.2204392516453448E-2</v>
      </c>
      <c r="G530" s="7">
        <f t="shared" si="59"/>
        <v>-0.33154259401381425</v>
      </c>
      <c r="H530" s="14">
        <f t="shared" si="58"/>
        <v>-1.5643105446118192E-2</v>
      </c>
    </row>
    <row r="531" spans="1:8" x14ac:dyDescent="0.2">
      <c r="A531" s="26"/>
      <c r="B531" s="28" t="s">
        <v>505</v>
      </c>
      <c r="C531" s="31">
        <v>105</v>
      </c>
      <c r="D531" s="6">
        <v>98</v>
      </c>
      <c r="E531" s="7">
        <f t="shared" si="56"/>
        <v>3.802143684820394E-3</v>
      </c>
      <c r="F531" s="7">
        <f t="shared" si="57"/>
        <v>3.6234563336537749E-3</v>
      </c>
      <c r="G531" s="7">
        <f t="shared" si="59"/>
        <v>-6.6666666666666666E-2</v>
      </c>
      <c r="H531" s="14">
        <f t="shared" si="58"/>
        <v>-2.5347624565469291E-4</v>
      </c>
    </row>
    <row r="532" spans="1:8" ht="28.5" customHeight="1" x14ac:dyDescent="0.2">
      <c r="A532" s="26"/>
      <c r="B532" s="28" t="s">
        <v>506</v>
      </c>
      <c r="C532" s="31">
        <v>121</v>
      </c>
      <c r="D532" s="6">
        <v>20</v>
      </c>
      <c r="E532" s="7">
        <f t="shared" si="56"/>
        <v>4.3815179606025495E-3</v>
      </c>
      <c r="F532" s="7">
        <f t="shared" si="57"/>
        <v>7.3948088441913779E-4</v>
      </c>
      <c r="G532" s="7">
        <f t="shared" si="59"/>
        <v>-0.83471074380165289</v>
      </c>
      <c r="H532" s="14">
        <f t="shared" si="58"/>
        <v>-3.6573001158748553E-3</v>
      </c>
    </row>
    <row r="533" spans="1:8" x14ac:dyDescent="0.2">
      <c r="A533" s="26"/>
      <c r="B533" s="28" t="s">
        <v>507</v>
      </c>
      <c r="C533" s="31">
        <v>6</v>
      </c>
      <c r="D533" s="6">
        <v>0</v>
      </c>
      <c r="E533" s="7">
        <f t="shared" si="56"/>
        <v>2.1726535341830822E-4</v>
      </c>
      <c r="F533" s="7" t="str">
        <f t="shared" si="57"/>
        <v/>
      </c>
      <c r="G533" s="7">
        <f t="shared" si="59"/>
        <v>-1</v>
      </c>
      <c r="H533" s="14">
        <f t="shared" si="58"/>
        <v>-2.1726535341830822E-4</v>
      </c>
    </row>
    <row r="534" spans="1:8" ht="25.5" x14ac:dyDescent="0.2">
      <c r="A534" s="26"/>
      <c r="B534" s="28" t="s">
        <v>508</v>
      </c>
      <c r="C534" s="31">
        <v>54</v>
      </c>
      <c r="D534" s="6">
        <v>56</v>
      </c>
      <c r="E534" s="7">
        <f t="shared" si="56"/>
        <v>1.955388180764774E-3</v>
      </c>
      <c r="F534" s="7">
        <f t="shared" si="57"/>
        <v>2.0705464763735859E-3</v>
      </c>
      <c r="G534" s="7">
        <f t="shared" si="59"/>
        <v>3.7037037037037035E-2</v>
      </c>
      <c r="H534" s="14">
        <f t="shared" si="58"/>
        <v>7.2421784472769408E-5</v>
      </c>
    </row>
    <row r="535" spans="1:8" ht="25.5" x14ac:dyDescent="0.2">
      <c r="A535" s="26"/>
      <c r="B535" s="28" t="s">
        <v>509</v>
      </c>
      <c r="C535" s="31">
        <v>27</v>
      </c>
      <c r="D535" s="6">
        <v>8</v>
      </c>
      <c r="E535" s="7">
        <f t="shared" si="56"/>
        <v>9.7769409038238699E-4</v>
      </c>
      <c r="F535" s="7">
        <f t="shared" si="57"/>
        <v>2.9579235376765511E-4</v>
      </c>
      <c r="G535" s="7">
        <f t="shared" si="59"/>
        <v>-0.70370370370370372</v>
      </c>
      <c r="H535" s="14">
        <f t="shared" si="58"/>
        <v>-6.8800695249130936E-4</v>
      </c>
    </row>
    <row r="536" spans="1:8" x14ac:dyDescent="0.2">
      <c r="A536" s="26"/>
      <c r="B536" s="28" t="s">
        <v>510</v>
      </c>
      <c r="C536" s="31">
        <v>23</v>
      </c>
      <c r="D536" s="6">
        <v>18</v>
      </c>
      <c r="E536" s="7">
        <f t="shared" si="56"/>
        <v>8.3285052143684823E-4</v>
      </c>
      <c r="F536" s="7">
        <f t="shared" si="57"/>
        <v>6.6553279597722395E-4</v>
      </c>
      <c r="G536" s="7">
        <f t="shared" si="59"/>
        <v>-0.21739130434782608</v>
      </c>
      <c r="H536" s="14">
        <f t="shared" si="58"/>
        <v>-1.8105446118192353E-4</v>
      </c>
    </row>
    <row r="537" spans="1:8" ht="25.5" x14ac:dyDescent="0.2">
      <c r="A537" s="26"/>
      <c r="B537" s="28" t="s">
        <v>511</v>
      </c>
      <c r="C537" s="31">
        <v>59</v>
      </c>
      <c r="D537" s="6">
        <v>34</v>
      </c>
      <c r="E537" s="7">
        <f t="shared" si="56"/>
        <v>2.1364426419466977E-3</v>
      </c>
      <c r="F537" s="7">
        <f t="shared" si="57"/>
        <v>1.2571175035125343E-3</v>
      </c>
      <c r="G537" s="7">
        <f t="shared" si="59"/>
        <v>-0.42372881355932202</v>
      </c>
      <c r="H537" s="14">
        <f t="shared" si="58"/>
        <v>-9.0527230590961767E-4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7</v>
      </c>
      <c r="D540" s="6">
        <v>0</v>
      </c>
      <c r="E540" s="7">
        <f t="shared" si="56"/>
        <v>2.5347624565469291E-4</v>
      </c>
      <c r="F540" s="7" t="str">
        <f t="shared" si="57"/>
        <v/>
      </c>
      <c r="G540" s="7">
        <f t="shared" si="59"/>
        <v>-1</v>
      </c>
      <c r="H540" s="14">
        <f t="shared" si="58"/>
        <v>-2.5347624565469291E-4</v>
      </c>
    </row>
    <row r="541" spans="1:8" x14ac:dyDescent="0.2">
      <c r="A541" s="26"/>
      <c r="B541" s="28" t="s">
        <v>515</v>
      </c>
      <c r="C541" s="31">
        <v>2</v>
      </c>
      <c r="D541" s="6">
        <v>2</v>
      </c>
      <c r="E541" s="7">
        <f t="shared" si="56"/>
        <v>7.2421784472769408E-5</v>
      </c>
      <c r="F541" s="7">
        <f t="shared" si="57"/>
        <v>7.3948088441913777E-5</v>
      </c>
      <c r="G541" s="7">
        <f t="shared" si="59"/>
        <v>0</v>
      </c>
      <c r="H541" s="14">
        <f t="shared" si="58"/>
        <v>0</v>
      </c>
    </row>
    <row r="542" spans="1:8" ht="25.5" x14ac:dyDescent="0.2">
      <c r="A542" s="26"/>
      <c r="B542" s="28" t="s">
        <v>516</v>
      </c>
      <c r="C542" s="31">
        <v>3</v>
      </c>
      <c r="D542" s="6">
        <v>2</v>
      </c>
      <c r="E542" s="7">
        <f t="shared" si="56"/>
        <v>1.0863267670915411E-4</v>
      </c>
      <c r="F542" s="7">
        <f t="shared" si="57"/>
        <v>7.3948088441913777E-5</v>
      </c>
      <c r="G542" s="7">
        <f t="shared" si="59"/>
        <v>-0.33333333333333331</v>
      </c>
      <c r="H542" s="14">
        <f t="shared" si="58"/>
        <v>-3.6210892236384704E-5</v>
      </c>
    </row>
    <row r="543" spans="1:8" ht="25.5" x14ac:dyDescent="0.2">
      <c r="A543" s="26"/>
      <c r="B543" s="28" t="s">
        <v>517</v>
      </c>
      <c r="C543" s="31">
        <v>7</v>
      </c>
      <c r="D543" s="6">
        <v>3</v>
      </c>
      <c r="E543" s="7">
        <f t="shared" si="56"/>
        <v>2.5347624565469291E-4</v>
      </c>
      <c r="F543" s="7">
        <f t="shared" si="57"/>
        <v>1.1092213266287066E-4</v>
      </c>
      <c r="G543" s="7">
        <f t="shared" si="59"/>
        <v>-0.5714285714285714</v>
      </c>
      <c r="H543" s="14">
        <f t="shared" si="58"/>
        <v>-1.4484356894553879E-4</v>
      </c>
    </row>
    <row r="544" spans="1:8" ht="25.5" x14ac:dyDescent="0.2">
      <c r="A544" s="26"/>
      <c r="B544" s="28" t="s">
        <v>518</v>
      </c>
      <c r="C544" s="31">
        <v>4</v>
      </c>
      <c r="D544" s="6">
        <v>6</v>
      </c>
      <c r="E544" s="7">
        <f t="shared" si="56"/>
        <v>1.4484356894553882E-4</v>
      </c>
      <c r="F544" s="7">
        <f t="shared" si="57"/>
        <v>2.2184426532574132E-4</v>
      </c>
      <c r="G544" s="7">
        <f t="shared" si="59"/>
        <v>0.5</v>
      </c>
      <c r="H544" s="14">
        <f t="shared" si="58"/>
        <v>7.2421784472769408E-5</v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1</v>
      </c>
      <c r="E546" s="7" t="str">
        <f t="shared" si="56"/>
        <v/>
      </c>
      <c r="F546" s="7">
        <f t="shared" si="57"/>
        <v>3.6974044220956888E-5</v>
      </c>
      <c r="G546" s="7">
        <f t="shared" si="59"/>
        <v>1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50</v>
      </c>
      <c r="D547" s="6">
        <v>0</v>
      </c>
      <c r="E547" s="7">
        <f t="shared" si="56"/>
        <v>1.8105446118192353E-3</v>
      </c>
      <c r="F547" s="7" t="str">
        <f t="shared" si="57"/>
        <v/>
      </c>
      <c r="G547" s="7">
        <f t="shared" si="59"/>
        <v>-1</v>
      </c>
      <c r="H547" s="14">
        <f t="shared" si="58"/>
        <v>-1.8105446118192353E-3</v>
      </c>
    </row>
    <row r="548" spans="1:8" ht="25.5" x14ac:dyDescent="0.2">
      <c r="A548" s="26"/>
      <c r="B548" s="28" t="s">
        <v>522</v>
      </c>
      <c r="C548" s="31">
        <v>36</v>
      </c>
      <c r="D548" s="6">
        <v>25</v>
      </c>
      <c r="E548" s="7">
        <f t="shared" si="56"/>
        <v>1.3035921205098494E-3</v>
      </c>
      <c r="F548" s="7">
        <f t="shared" si="57"/>
        <v>9.2435110552392219E-4</v>
      </c>
      <c r="G548" s="7">
        <f t="shared" si="59"/>
        <v>-0.30555555555555558</v>
      </c>
      <c r="H548" s="14">
        <f t="shared" si="58"/>
        <v>-3.9831981460023178E-4</v>
      </c>
    </row>
    <row r="549" spans="1:8" x14ac:dyDescent="0.2">
      <c r="A549" s="26"/>
      <c r="B549" s="28" t="s">
        <v>523</v>
      </c>
      <c r="C549" s="31">
        <v>18</v>
      </c>
      <c r="D549" s="6">
        <v>14</v>
      </c>
      <c r="E549" s="7">
        <f t="shared" si="56"/>
        <v>6.517960602549247E-4</v>
      </c>
      <c r="F549" s="7">
        <f t="shared" si="57"/>
        <v>5.1763661909339648E-4</v>
      </c>
      <c r="G549" s="7">
        <f t="shared" si="59"/>
        <v>-0.22222222222222221</v>
      </c>
      <c r="H549" s="14">
        <f t="shared" si="58"/>
        <v>-1.4484356894553882E-4</v>
      </c>
    </row>
    <row r="550" spans="1:8" x14ac:dyDescent="0.2">
      <c r="A550" s="26"/>
      <c r="B550" s="28" t="s">
        <v>524</v>
      </c>
      <c r="C550" s="31">
        <v>17</v>
      </c>
      <c r="D550" s="6">
        <v>6</v>
      </c>
      <c r="E550" s="7">
        <f t="shared" si="56"/>
        <v>6.1558516801853993E-4</v>
      </c>
      <c r="F550" s="7">
        <f t="shared" si="57"/>
        <v>2.2184426532574132E-4</v>
      </c>
      <c r="G550" s="7">
        <f t="shared" si="59"/>
        <v>-0.6470588235294118</v>
      </c>
      <c r="H550" s="14">
        <f t="shared" si="58"/>
        <v>-3.9831981460023173E-4</v>
      </c>
    </row>
    <row r="551" spans="1:8" ht="25.5" x14ac:dyDescent="0.2">
      <c r="A551" s="26"/>
      <c r="B551" s="28" t="s">
        <v>525</v>
      </c>
      <c r="C551" s="31">
        <v>5</v>
      </c>
      <c r="D551" s="6">
        <v>0</v>
      </c>
      <c r="E551" s="7">
        <f t="shared" si="56"/>
        <v>1.8105446118192353E-4</v>
      </c>
      <c r="F551" s="7" t="str">
        <f t="shared" si="57"/>
        <v/>
      </c>
      <c r="G551" s="7">
        <f t="shared" si="59"/>
        <v>-1</v>
      </c>
      <c r="H551" s="14">
        <f t="shared" si="58"/>
        <v>-1.8105446118192353E-4</v>
      </c>
    </row>
    <row r="552" spans="1:8" x14ac:dyDescent="0.2">
      <c r="A552" s="26"/>
      <c r="B552" s="28" t="s">
        <v>526</v>
      </c>
      <c r="C552" s="31">
        <v>62</v>
      </c>
      <c r="D552" s="6">
        <v>32</v>
      </c>
      <c r="E552" s="7">
        <f t="shared" si="56"/>
        <v>2.2450753186558517E-3</v>
      </c>
      <c r="F552" s="7">
        <f t="shared" si="57"/>
        <v>1.1831694150706204E-3</v>
      </c>
      <c r="G552" s="7">
        <f t="shared" si="59"/>
        <v>-0.4838709677419355</v>
      </c>
      <c r="H552" s="14">
        <f t="shared" si="58"/>
        <v>-1.0863267670915412E-3</v>
      </c>
    </row>
    <row r="553" spans="1:8" x14ac:dyDescent="0.2">
      <c r="A553" s="26"/>
      <c r="B553" s="28" t="s">
        <v>527</v>
      </c>
      <c r="C553" s="31">
        <v>1</v>
      </c>
      <c r="D553" s="6">
        <v>9</v>
      </c>
      <c r="E553" s="7">
        <f t="shared" si="56"/>
        <v>3.6210892236384704E-5</v>
      </c>
      <c r="F553" s="7">
        <f t="shared" si="57"/>
        <v>3.3276639798861197E-4</v>
      </c>
      <c r="G553" s="7">
        <f t="shared" si="59"/>
        <v>8</v>
      </c>
      <c r="H553" s="14">
        <f t="shared" si="58"/>
        <v>2.8968713789107763E-4</v>
      </c>
    </row>
    <row r="554" spans="1:8" x14ac:dyDescent="0.2">
      <c r="A554" s="26"/>
      <c r="B554" s="28" t="s">
        <v>528</v>
      </c>
      <c r="C554" s="31">
        <v>27</v>
      </c>
      <c r="D554" s="6">
        <v>26</v>
      </c>
      <c r="E554" s="7">
        <f t="shared" ref="E554:E595" si="60">+IF(C554=0,"",C554/C$362)</f>
        <v>9.7769409038238699E-4</v>
      </c>
      <c r="F554" s="7">
        <f t="shared" ref="F554:F595" si="61">+IF(D554=0,"",D554/D$362)</f>
        <v>9.6132514974487911E-4</v>
      </c>
      <c r="G554" s="7">
        <f t="shared" si="59"/>
        <v>-3.7037037037037035E-2</v>
      </c>
      <c r="H554" s="14">
        <f t="shared" ref="H554:H595" si="62">+IF(OR(AND(E554=""),(G554="")),"",E554*G554)</f>
        <v>-3.6210892236384704E-5</v>
      </c>
    </row>
    <row r="555" spans="1:8" x14ac:dyDescent="0.2">
      <c r="A555" s="26"/>
      <c r="B555" s="28" t="s">
        <v>529</v>
      </c>
      <c r="C555" s="31">
        <v>231</v>
      </c>
      <c r="D555" s="6">
        <v>1025</v>
      </c>
      <c r="E555" s="7">
        <f t="shared" si="60"/>
        <v>8.3647161066048668E-3</v>
      </c>
      <c r="F555" s="7">
        <f t="shared" si="61"/>
        <v>3.7898395326480809E-2</v>
      </c>
      <c r="G555" s="7">
        <f t="shared" ref="G555:G595" si="63">+IF(AND(C555=0,D555=0)," ",IF(C555=0,1,IF(D555=0,-1,(D555-C555)/C555)))</f>
        <v>3.4372294372294374</v>
      </c>
      <c r="H555" s="14">
        <f t="shared" si="62"/>
        <v>2.8751448435689456E-2</v>
      </c>
    </row>
    <row r="556" spans="1:8" ht="25.5" x14ac:dyDescent="0.2">
      <c r="A556" s="26"/>
      <c r="B556" s="28" t="s">
        <v>530</v>
      </c>
      <c r="C556" s="31">
        <v>2</v>
      </c>
      <c r="D556" s="6">
        <v>1</v>
      </c>
      <c r="E556" s="7">
        <f t="shared" si="60"/>
        <v>7.2421784472769408E-5</v>
      </c>
      <c r="F556" s="7">
        <f t="shared" si="61"/>
        <v>3.6974044220956888E-5</v>
      </c>
      <c r="G556" s="7">
        <f t="shared" si="63"/>
        <v>-0.5</v>
      </c>
      <c r="H556" s="14">
        <f t="shared" si="62"/>
        <v>-3.6210892236384704E-5</v>
      </c>
    </row>
    <row r="557" spans="1:8" x14ac:dyDescent="0.2">
      <c r="A557" s="26"/>
      <c r="B557" s="28" t="s">
        <v>531</v>
      </c>
      <c r="C557" s="31">
        <v>4</v>
      </c>
      <c r="D557" s="6">
        <v>5</v>
      </c>
      <c r="E557" s="7">
        <f t="shared" si="60"/>
        <v>1.4484356894553882E-4</v>
      </c>
      <c r="F557" s="7">
        <f t="shared" si="61"/>
        <v>1.8487022110478445E-4</v>
      </c>
      <c r="G557" s="7">
        <f t="shared" si="63"/>
        <v>0.25</v>
      </c>
      <c r="H557" s="14">
        <f t="shared" si="62"/>
        <v>3.6210892236384704E-5</v>
      </c>
    </row>
    <row r="558" spans="1:8" x14ac:dyDescent="0.2">
      <c r="A558" s="26"/>
      <c r="B558" s="28" t="s">
        <v>532</v>
      </c>
      <c r="C558" s="31">
        <v>272</v>
      </c>
      <c r="D558" s="6">
        <v>167</v>
      </c>
      <c r="E558" s="7">
        <f t="shared" si="60"/>
        <v>9.8493626882966388E-3</v>
      </c>
      <c r="F558" s="7">
        <f t="shared" si="61"/>
        <v>6.1746653848998006E-3</v>
      </c>
      <c r="G558" s="7">
        <f t="shared" si="63"/>
        <v>-0.3860294117647059</v>
      </c>
      <c r="H558" s="14">
        <f t="shared" si="62"/>
        <v>-3.802143684820394E-3</v>
      </c>
    </row>
    <row r="559" spans="1:8" x14ac:dyDescent="0.2">
      <c r="A559" s="26"/>
      <c r="B559" s="28" t="s">
        <v>533</v>
      </c>
      <c r="C559" s="31">
        <v>149</v>
      </c>
      <c r="D559" s="6">
        <v>154</v>
      </c>
      <c r="E559" s="7">
        <f t="shared" si="60"/>
        <v>5.3954229432213209E-3</v>
      </c>
      <c r="F559" s="7">
        <f t="shared" si="61"/>
        <v>5.6940028100273604E-3</v>
      </c>
      <c r="G559" s="7">
        <f t="shared" si="63"/>
        <v>3.3557046979865772E-2</v>
      </c>
      <c r="H559" s="14">
        <f t="shared" si="62"/>
        <v>1.8105446118192353E-4</v>
      </c>
    </row>
    <row r="560" spans="1:8" x14ac:dyDescent="0.2">
      <c r="A560" s="26"/>
      <c r="B560" s="28" t="s">
        <v>534</v>
      </c>
      <c r="C560" s="31">
        <v>3</v>
      </c>
      <c r="D560" s="6">
        <v>1</v>
      </c>
      <c r="E560" s="7">
        <f t="shared" si="60"/>
        <v>1.0863267670915411E-4</v>
      </c>
      <c r="F560" s="7">
        <f t="shared" si="61"/>
        <v>3.6974044220956888E-5</v>
      </c>
      <c r="G560" s="7">
        <f t="shared" si="63"/>
        <v>-0.66666666666666663</v>
      </c>
      <c r="H560" s="14">
        <f t="shared" si="62"/>
        <v>-7.2421784472769408E-5</v>
      </c>
    </row>
    <row r="561" spans="1:8" x14ac:dyDescent="0.2">
      <c r="A561" s="26"/>
      <c r="B561" s="28" t="s">
        <v>535</v>
      </c>
      <c r="C561" s="31">
        <v>54</v>
      </c>
      <c r="D561" s="6">
        <v>13</v>
      </c>
      <c r="E561" s="7">
        <f t="shared" si="60"/>
        <v>1.955388180764774E-3</v>
      </c>
      <c r="F561" s="7">
        <f t="shared" si="61"/>
        <v>4.8066257487243956E-4</v>
      </c>
      <c r="G561" s="7">
        <f t="shared" si="63"/>
        <v>-0.7592592592592593</v>
      </c>
      <c r="H561" s="14">
        <f t="shared" si="62"/>
        <v>-1.4846465816917729E-3</v>
      </c>
    </row>
    <row r="562" spans="1:8" x14ac:dyDescent="0.2">
      <c r="A562" s="26"/>
      <c r="B562" s="28" t="s">
        <v>536</v>
      </c>
      <c r="C562" s="31">
        <v>9</v>
      </c>
      <c r="D562" s="6">
        <v>2</v>
      </c>
      <c r="E562" s="7">
        <f t="shared" si="60"/>
        <v>3.2589803012746235E-4</v>
      </c>
      <c r="F562" s="7">
        <f t="shared" si="61"/>
        <v>7.3948088441913777E-5</v>
      </c>
      <c r="G562" s="7">
        <f t="shared" si="63"/>
        <v>-0.77777777777777779</v>
      </c>
      <c r="H562" s="14">
        <f t="shared" si="62"/>
        <v>-2.5347624565469297E-4</v>
      </c>
    </row>
    <row r="563" spans="1:8" x14ac:dyDescent="0.2">
      <c r="A563" s="26"/>
      <c r="B563" s="28" t="s">
        <v>537</v>
      </c>
      <c r="C563" s="31">
        <v>1</v>
      </c>
      <c r="D563" s="6">
        <v>0</v>
      </c>
      <c r="E563" s="7">
        <f t="shared" si="60"/>
        <v>3.6210892236384704E-5</v>
      </c>
      <c r="F563" s="7" t="str">
        <f t="shared" si="61"/>
        <v/>
      </c>
      <c r="G563" s="7">
        <f t="shared" si="63"/>
        <v>-1</v>
      </c>
      <c r="H563" s="14">
        <f t="shared" si="62"/>
        <v>-3.6210892236384704E-5</v>
      </c>
    </row>
    <row r="564" spans="1:8" x14ac:dyDescent="0.2">
      <c r="A564" s="26"/>
      <c r="B564" s="28" t="s">
        <v>538</v>
      </c>
      <c r="C564" s="31">
        <v>8</v>
      </c>
      <c r="D564" s="6">
        <v>5</v>
      </c>
      <c r="E564" s="7">
        <f t="shared" si="60"/>
        <v>2.8968713789107763E-4</v>
      </c>
      <c r="F564" s="7">
        <f t="shared" si="61"/>
        <v>1.8487022110478445E-4</v>
      </c>
      <c r="G564" s="7">
        <f t="shared" si="63"/>
        <v>-0.375</v>
      </c>
      <c r="H564" s="14">
        <f t="shared" si="62"/>
        <v>-1.0863267670915411E-4</v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16</v>
      </c>
      <c r="D566" s="6">
        <v>6</v>
      </c>
      <c r="E566" s="7">
        <f t="shared" si="60"/>
        <v>5.7937427578215526E-4</v>
      </c>
      <c r="F566" s="7">
        <f t="shared" si="61"/>
        <v>2.2184426532574132E-4</v>
      </c>
      <c r="G566" s="7">
        <f t="shared" si="63"/>
        <v>-0.625</v>
      </c>
      <c r="H566" s="14">
        <f t="shared" si="62"/>
        <v>-3.6210892236384707E-4</v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41</v>
      </c>
      <c r="D568" s="6">
        <v>140</v>
      </c>
      <c r="E568" s="7">
        <f t="shared" si="60"/>
        <v>1.4846465816917729E-3</v>
      </c>
      <c r="F568" s="7">
        <f t="shared" si="61"/>
        <v>5.1763661909339648E-3</v>
      </c>
      <c r="G568" s="7">
        <f t="shared" si="63"/>
        <v>2.4146341463414633</v>
      </c>
      <c r="H568" s="14">
        <f t="shared" si="62"/>
        <v>3.5848783314020856E-3</v>
      </c>
    </row>
    <row r="569" spans="1:8" ht="25.5" x14ac:dyDescent="0.2">
      <c r="A569" s="26"/>
      <c r="B569" s="28" t="s">
        <v>543</v>
      </c>
      <c r="C569" s="31">
        <v>16</v>
      </c>
      <c r="D569" s="6">
        <v>3</v>
      </c>
      <c r="E569" s="7">
        <f t="shared" si="60"/>
        <v>5.7937427578215526E-4</v>
      </c>
      <c r="F569" s="7">
        <f t="shared" si="61"/>
        <v>1.1092213266287066E-4</v>
      </c>
      <c r="G569" s="7">
        <f t="shared" si="63"/>
        <v>-0.8125</v>
      </c>
      <c r="H569" s="14">
        <f t="shared" si="62"/>
        <v>-4.7074159907300117E-4</v>
      </c>
    </row>
    <row r="570" spans="1:8" x14ac:dyDescent="0.2">
      <c r="A570" s="26"/>
      <c r="B570" s="28" t="s">
        <v>544</v>
      </c>
      <c r="C570" s="31">
        <v>0</v>
      </c>
      <c r="D570" s="6">
        <v>6</v>
      </c>
      <c r="E570" s="7" t="str">
        <f t="shared" si="60"/>
        <v/>
      </c>
      <c r="F570" s="7">
        <f t="shared" si="61"/>
        <v>2.2184426532574132E-4</v>
      </c>
      <c r="G570" s="7">
        <f t="shared" si="63"/>
        <v>1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45</v>
      </c>
      <c r="D571" s="6">
        <v>22</v>
      </c>
      <c r="E571" s="7">
        <f t="shared" si="60"/>
        <v>1.6294901506373118E-3</v>
      </c>
      <c r="F571" s="7">
        <f t="shared" si="61"/>
        <v>8.1342897286105153E-4</v>
      </c>
      <c r="G571" s="7">
        <f t="shared" si="63"/>
        <v>-0.51111111111111107</v>
      </c>
      <c r="H571" s="14">
        <f t="shared" si="62"/>
        <v>-8.3285052143684823E-4</v>
      </c>
    </row>
    <row r="572" spans="1:8" ht="25.5" x14ac:dyDescent="0.2">
      <c r="A572" s="26"/>
      <c r="B572" s="28" t="s">
        <v>546</v>
      </c>
      <c r="C572" s="31">
        <v>15</v>
      </c>
      <c r="D572" s="6">
        <v>26</v>
      </c>
      <c r="E572" s="7">
        <f t="shared" si="60"/>
        <v>5.431633835457706E-4</v>
      </c>
      <c r="F572" s="7">
        <f t="shared" si="61"/>
        <v>9.6132514974487911E-4</v>
      </c>
      <c r="G572" s="7">
        <f t="shared" si="63"/>
        <v>0.73333333333333328</v>
      </c>
      <c r="H572" s="14">
        <f t="shared" si="62"/>
        <v>3.9831981460023173E-4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255</v>
      </c>
      <c r="D574" s="6">
        <v>143</v>
      </c>
      <c r="E574" s="7">
        <f t="shared" si="60"/>
        <v>9.2337775202781004E-3</v>
      </c>
      <c r="F574" s="7">
        <f t="shared" si="61"/>
        <v>5.2872883235968353E-3</v>
      </c>
      <c r="G574" s="7">
        <f t="shared" si="63"/>
        <v>-0.4392156862745098</v>
      </c>
      <c r="H574" s="14">
        <f t="shared" si="62"/>
        <v>-4.0556199304750875E-3</v>
      </c>
    </row>
    <row r="575" spans="1:8" ht="25.5" x14ac:dyDescent="0.2">
      <c r="A575" s="26"/>
      <c r="B575" s="28" t="s">
        <v>549</v>
      </c>
      <c r="C575" s="31">
        <v>0</v>
      </c>
      <c r="D575" s="6">
        <v>2</v>
      </c>
      <c r="E575" s="7" t="str">
        <f t="shared" si="60"/>
        <v/>
      </c>
      <c r="F575" s="7">
        <f t="shared" si="61"/>
        <v>7.3948088441913777E-5</v>
      </c>
      <c r="G575" s="7">
        <f t="shared" si="63"/>
        <v>1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3</v>
      </c>
      <c r="D576" s="6">
        <v>26</v>
      </c>
      <c r="E576" s="7">
        <f t="shared" si="60"/>
        <v>1.0863267670915411E-4</v>
      </c>
      <c r="F576" s="7">
        <f t="shared" si="61"/>
        <v>9.6132514974487911E-4</v>
      </c>
      <c r="G576" s="7">
        <f t="shared" si="63"/>
        <v>7.666666666666667</v>
      </c>
      <c r="H576" s="14">
        <f t="shared" si="62"/>
        <v>8.3285052143684823E-4</v>
      </c>
    </row>
    <row r="577" spans="1:8" x14ac:dyDescent="0.2">
      <c r="A577" s="26"/>
      <c r="B577" s="28" t="s">
        <v>551</v>
      </c>
      <c r="C577" s="31">
        <v>1</v>
      </c>
      <c r="D577" s="6">
        <v>0</v>
      </c>
      <c r="E577" s="7">
        <f t="shared" si="60"/>
        <v>3.6210892236384704E-5</v>
      </c>
      <c r="F577" s="7" t="str">
        <f t="shared" si="61"/>
        <v/>
      </c>
      <c r="G577" s="7">
        <f t="shared" si="63"/>
        <v>-1</v>
      </c>
      <c r="H577" s="14">
        <f t="shared" si="62"/>
        <v>-3.6210892236384704E-5</v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726</v>
      </c>
      <c r="D579" s="6">
        <v>570</v>
      </c>
      <c r="E579" s="7">
        <f t="shared" si="60"/>
        <v>2.6289107763615295E-2</v>
      </c>
      <c r="F579" s="7">
        <f t="shared" si="61"/>
        <v>2.1075205205945427E-2</v>
      </c>
      <c r="G579" s="7">
        <f t="shared" si="63"/>
        <v>-0.21487603305785125</v>
      </c>
      <c r="H579" s="14">
        <f t="shared" si="62"/>
        <v>-5.6488991888760135E-3</v>
      </c>
    </row>
    <row r="580" spans="1:8" ht="25.5" x14ac:dyDescent="0.2">
      <c r="A580" s="26"/>
      <c r="B580" s="28" t="s">
        <v>554</v>
      </c>
      <c r="C580" s="31">
        <v>174</v>
      </c>
      <c r="D580" s="6">
        <v>216</v>
      </c>
      <c r="E580" s="7">
        <f t="shared" si="60"/>
        <v>6.3006952491309384E-3</v>
      </c>
      <c r="F580" s="7">
        <f t="shared" si="61"/>
        <v>7.9863935517266883E-3</v>
      </c>
      <c r="G580" s="7">
        <f t="shared" si="63"/>
        <v>0.2413793103448276</v>
      </c>
      <c r="H580" s="14">
        <f t="shared" si="62"/>
        <v>1.5208574739281576E-3</v>
      </c>
    </row>
    <row r="581" spans="1:8" x14ac:dyDescent="0.2">
      <c r="A581" s="26"/>
      <c r="B581" s="28" t="s">
        <v>555</v>
      </c>
      <c r="C581" s="31">
        <v>553</v>
      </c>
      <c r="D581" s="6">
        <v>515</v>
      </c>
      <c r="E581" s="7">
        <f t="shared" si="60"/>
        <v>2.0024623406720742E-2</v>
      </c>
      <c r="F581" s="7">
        <f t="shared" si="61"/>
        <v>1.9041632773792797E-2</v>
      </c>
      <c r="G581" s="7">
        <f t="shared" si="63"/>
        <v>-6.8716094032549732E-2</v>
      </c>
      <c r="H581" s="14">
        <f t="shared" si="62"/>
        <v>-1.3760139049826189E-3</v>
      </c>
    </row>
    <row r="582" spans="1:8" x14ac:dyDescent="0.2">
      <c r="A582" s="26"/>
      <c r="B582" s="28" t="s">
        <v>556</v>
      </c>
      <c r="C582" s="31">
        <v>74</v>
      </c>
      <c r="D582" s="6">
        <v>47</v>
      </c>
      <c r="E582" s="7">
        <f t="shared" si="60"/>
        <v>2.6796060254924681E-3</v>
      </c>
      <c r="F582" s="7">
        <f t="shared" si="61"/>
        <v>1.7377800783849738E-3</v>
      </c>
      <c r="G582" s="7">
        <f t="shared" si="63"/>
        <v>-0.36486486486486486</v>
      </c>
      <c r="H582" s="14">
        <f t="shared" si="62"/>
        <v>-9.7769409038238699E-4</v>
      </c>
    </row>
    <row r="583" spans="1:8" x14ac:dyDescent="0.2">
      <c r="A583" s="26"/>
      <c r="B583" s="28" t="s">
        <v>557</v>
      </c>
      <c r="C583" s="31">
        <v>1</v>
      </c>
      <c r="D583" s="6">
        <v>0</v>
      </c>
      <c r="E583" s="7">
        <f t="shared" si="60"/>
        <v>3.6210892236384704E-5</v>
      </c>
      <c r="F583" s="7" t="str">
        <f t="shared" si="61"/>
        <v/>
      </c>
      <c r="G583" s="7">
        <f t="shared" si="63"/>
        <v>-1</v>
      </c>
      <c r="H583" s="14">
        <f t="shared" si="62"/>
        <v>-3.6210892236384704E-5</v>
      </c>
    </row>
    <row r="584" spans="1:8" x14ac:dyDescent="0.2">
      <c r="A584" s="26"/>
      <c r="B584" s="28" t="s">
        <v>558</v>
      </c>
      <c r="C584" s="31">
        <v>1</v>
      </c>
      <c r="D584" s="6">
        <v>1</v>
      </c>
      <c r="E584" s="7">
        <f t="shared" si="60"/>
        <v>3.6210892236384704E-5</v>
      </c>
      <c r="F584" s="7">
        <f t="shared" si="61"/>
        <v>3.6974044220956888E-5</v>
      </c>
      <c r="G584" s="7">
        <f t="shared" si="63"/>
        <v>0</v>
      </c>
      <c r="H584" s="14">
        <f t="shared" si="62"/>
        <v>0</v>
      </c>
    </row>
    <row r="585" spans="1:8" x14ac:dyDescent="0.2">
      <c r="A585" s="26"/>
      <c r="B585" s="28" t="s">
        <v>559</v>
      </c>
      <c r="C585" s="31">
        <v>8</v>
      </c>
      <c r="D585" s="6">
        <v>4</v>
      </c>
      <c r="E585" s="7">
        <f t="shared" si="60"/>
        <v>2.8968713789107763E-4</v>
      </c>
      <c r="F585" s="7">
        <f t="shared" si="61"/>
        <v>1.4789617688382755E-4</v>
      </c>
      <c r="G585" s="7">
        <f t="shared" si="63"/>
        <v>-0.5</v>
      </c>
      <c r="H585" s="14">
        <f t="shared" si="62"/>
        <v>-1.4484356894553882E-4</v>
      </c>
    </row>
    <row r="586" spans="1:8" x14ac:dyDescent="0.2">
      <c r="A586" s="26"/>
      <c r="B586" s="28" t="s">
        <v>560</v>
      </c>
      <c r="C586" s="31">
        <v>75</v>
      </c>
      <c r="D586" s="6">
        <v>55</v>
      </c>
      <c r="E586" s="7">
        <f t="shared" si="60"/>
        <v>2.7158169177288528E-3</v>
      </c>
      <c r="F586" s="7">
        <f t="shared" si="61"/>
        <v>2.0335724321526288E-3</v>
      </c>
      <c r="G586" s="7">
        <f t="shared" si="63"/>
        <v>-0.26666666666666666</v>
      </c>
      <c r="H586" s="14">
        <f t="shared" si="62"/>
        <v>-7.2421784472769403E-4</v>
      </c>
    </row>
    <row r="587" spans="1:8" x14ac:dyDescent="0.2">
      <c r="A587" s="26"/>
      <c r="B587" s="28" t="s">
        <v>561</v>
      </c>
      <c r="C587" s="31">
        <v>0</v>
      </c>
      <c r="D587" s="6">
        <v>10</v>
      </c>
      <c r="E587" s="7" t="str">
        <f t="shared" si="60"/>
        <v/>
      </c>
      <c r="F587" s="7">
        <f t="shared" si="61"/>
        <v>3.697404422095689E-4</v>
      </c>
      <c r="G587" s="7">
        <f t="shared" si="63"/>
        <v>1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241</v>
      </c>
      <c r="D588" s="6">
        <v>401</v>
      </c>
      <c r="E588" s="7">
        <f t="shared" si="60"/>
        <v>8.7268250289687134E-3</v>
      </c>
      <c r="F588" s="7">
        <f t="shared" si="61"/>
        <v>1.4826591732603712E-2</v>
      </c>
      <c r="G588" s="7">
        <f t="shared" si="63"/>
        <v>0.66390041493775931</v>
      </c>
      <c r="H588" s="14">
        <f t="shared" si="62"/>
        <v>5.7937427578215522E-3</v>
      </c>
    </row>
    <row r="589" spans="1:8" x14ac:dyDescent="0.2">
      <c r="A589" s="26"/>
      <c r="B589" s="28" t="s">
        <v>563</v>
      </c>
      <c r="C589" s="31">
        <v>26</v>
      </c>
      <c r="D589" s="6">
        <v>31</v>
      </c>
      <c r="E589" s="7">
        <f t="shared" si="60"/>
        <v>9.4148319814600233E-4</v>
      </c>
      <c r="F589" s="7">
        <f t="shared" si="61"/>
        <v>1.1461953708496635E-3</v>
      </c>
      <c r="G589" s="7">
        <f t="shared" si="63"/>
        <v>0.19230769230769232</v>
      </c>
      <c r="H589" s="14">
        <f t="shared" si="62"/>
        <v>1.8105446118192353E-4</v>
      </c>
    </row>
    <row r="590" spans="1:8" ht="13.5" customHeight="1" x14ac:dyDescent="0.2">
      <c r="A590" s="26"/>
      <c r="B590" s="28" t="s">
        <v>564</v>
      </c>
      <c r="C590" s="31">
        <v>3</v>
      </c>
      <c r="D590" s="6">
        <v>2</v>
      </c>
      <c r="E590" s="7">
        <f t="shared" si="60"/>
        <v>1.0863267670915411E-4</v>
      </c>
      <c r="F590" s="7">
        <f t="shared" si="61"/>
        <v>7.3948088441913777E-5</v>
      </c>
      <c r="G590" s="7">
        <f t="shared" si="63"/>
        <v>-0.33333333333333331</v>
      </c>
      <c r="H590" s="14">
        <f t="shared" si="62"/>
        <v>-3.6210892236384704E-5</v>
      </c>
    </row>
    <row r="591" spans="1:8" x14ac:dyDescent="0.2">
      <c r="A591" s="26"/>
      <c r="B591" s="28" t="s">
        <v>565</v>
      </c>
      <c r="C591" s="31">
        <v>25</v>
      </c>
      <c r="D591" s="6">
        <v>49</v>
      </c>
      <c r="E591" s="7">
        <f t="shared" si="60"/>
        <v>9.0527230590961767E-4</v>
      </c>
      <c r="F591" s="7">
        <f t="shared" si="61"/>
        <v>1.8117281668268875E-3</v>
      </c>
      <c r="G591" s="7">
        <f t="shared" si="63"/>
        <v>0.96</v>
      </c>
      <c r="H591" s="14">
        <f t="shared" si="62"/>
        <v>8.690614136732329E-4</v>
      </c>
    </row>
    <row r="592" spans="1:8" x14ac:dyDescent="0.2">
      <c r="A592" s="26"/>
      <c r="B592" s="28" t="s">
        <v>566</v>
      </c>
      <c r="C592" s="31">
        <v>2</v>
      </c>
      <c r="D592" s="6">
        <v>1</v>
      </c>
      <c r="E592" s="7">
        <f t="shared" si="60"/>
        <v>7.2421784472769408E-5</v>
      </c>
      <c r="F592" s="7">
        <f t="shared" si="61"/>
        <v>3.6974044220956888E-5</v>
      </c>
      <c r="G592" s="7">
        <f t="shared" si="63"/>
        <v>-0.5</v>
      </c>
      <c r="H592" s="14">
        <f t="shared" si="62"/>
        <v>-3.6210892236384704E-5</v>
      </c>
    </row>
    <row r="593" spans="1:8" x14ac:dyDescent="0.2">
      <c r="A593" s="26"/>
      <c r="B593" s="28" t="s">
        <v>567</v>
      </c>
      <c r="C593" s="31">
        <v>8</v>
      </c>
      <c r="D593" s="6">
        <v>7</v>
      </c>
      <c r="E593" s="7">
        <f t="shared" si="60"/>
        <v>2.8968713789107763E-4</v>
      </c>
      <c r="F593" s="7">
        <f t="shared" si="61"/>
        <v>2.5881830954669824E-4</v>
      </c>
      <c r="G593" s="7">
        <f t="shared" si="63"/>
        <v>-0.125</v>
      </c>
      <c r="H593" s="14">
        <f t="shared" si="62"/>
        <v>-3.6210892236384704E-5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3</v>
      </c>
      <c r="D595" s="15">
        <v>0</v>
      </c>
      <c r="E595" s="16">
        <f t="shared" si="60"/>
        <v>1.0863267670915411E-4</v>
      </c>
      <c r="F595" s="16" t="str">
        <f t="shared" si="61"/>
        <v/>
      </c>
      <c r="G595" s="16">
        <f t="shared" si="63"/>
        <v>-1</v>
      </c>
      <c r="H595" s="17">
        <f t="shared" si="62"/>
        <v>-1.0863267670915411E-4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7597</v>
      </c>
      <c r="D601" s="10">
        <f>SUM(D602:D629)</f>
        <v>8835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0.16295906278794262</v>
      </c>
      <c r="H601" s="24">
        <f t="shared" ref="H601:H629" si="66">+IF(OR(AND(E601=""),(G601="")),"",E601*G601)</f>
        <v>0.16295906278794262</v>
      </c>
    </row>
    <row r="602" spans="1:8" x14ac:dyDescent="0.2">
      <c r="A602" s="26"/>
      <c r="B602" s="27" t="s">
        <v>570</v>
      </c>
      <c r="C602" s="30">
        <v>70</v>
      </c>
      <c r="D602" s="11">
        <v>38</v>
      </c>
      <c r="E602" s="12">
        <f t="shared" si="64"/>
        <v>9.2141634855864157E-3</v>
      </c>
      <c r="F602" s="12">
        <f t="shared" si="65"/>
        <v>4.3010752688172043E-3</v>
      </c>
      <c r="G602" s="12">
        <f t="shared" ref="G602:G629" si="67">+IF(AND(C602=0,D602=0)," ",IF(C602=0,1,IF(D602=0,-1,(D602-C602)/C602)))</f>
        <v>-0.45714285714285713</v>
      </c>
      <c r="H602" s="13">
        <f t="shared" si="66"/>
        <v>-4.2121890219823611E-3</v>
      </c>
    </row>
    <row r="603" spans="1:8" x14ac:dyDescent="0.2">
      <c r="A603" s="26"/>
      <c r="B603" s="28" t="s">
        <v>571</v>
      </c>
      <c r="C603" s="31">
        <v>113</v>
      </c>
      <c r="D603" s="6">
        <v>279</v>
      </c>
      <c r="E603" s="7">
        <f t="shared" si="64"/>
        <v>1.4874292483875213E-2</v>
      </c>
      <c r="F603" s="7">
        <f t="shared" si="65"/>
        <v>3.1578947368421054E-2</v>
      </c>
      <c r="G603" s="7">
        <f t="shared" si="67"/>
        <v>1.4690265486725664</v>
      </c>
      <c r="H603" s="14">
        <f t="shared" si="66"/>
        <v>2.1850730551533502E-2</v>
      </c>
    </row>
    <row r="604" spans="1:8" ht="25.5" x14ac:dyDescent="0.2">
      <c r="A604" s="26"/>
      <c r="B604" s="28" t="s">
        <v>572</v>
      </c>
      <c r="C604" s="31">
        <v>697</v>
      </c>
      <c r="D604" s="6">
        <v>746</v>
      </c>
      <c r="E604" s="7">
        <f t="shared" si="64"/>
        <v>9.1746742135053308E-2</v>
      </c>
      <c r="F604" s="7">
        <f t="shared" si="65"/>
        <v>8.4436898698358798E-2</v>
      </c>
      <c r="G604" s="7">
        <f t="shared" si="67"/>
        <v>7.0301291248206596E-2</v>
      </c>
      <c r="H604" s="14">
        <f t="shared" si="66"/>
        <v>6.4499144399104901E-3</v>
      </c>
    </row>
    <row r="605" spans="1:8" x14ac:dyDescent="0.2">
      <c r="A605" s="26"/>
      <c r="B605" s="28" t="s">
        <v>573</v>
      </c>
      <c r="C605" s="31">
        <v>682</v>
      </c>
      <c r="D605" s="6">
        <v>1499</v>
      </c>
      <c r="E605" s="7">
        <f t="shared" si="64"/>
        <v>8.9772278530999075E-2</v>
      </c>
      <c r="F605" s="7">
        <f t="shared" si="65"/>
        <v>0.16966610073571026</v>
      </c>
      <c r="G605" s="7">
        <f t="shared" si="67"/>
        <v>1.1979472140762464</v>
      </c>
      <c r="H605" s="14">
        <f t="shared" si="66"/>
        <v>0.10754245096748717</v>
      </c>
    </row>
    <row r="606" spans="1:8" x14ac:dyDescent="0.2">
      <c r="A606" s="26"/>
      <c r="B606" s="28" t="s">
        <v>574</v>
      </c>
      <c r="C606" s="31">
        <v>366</v>
      </c>
      <c r="D606" s="6">
        <v>470</v>
      </c>
      <c r="E606" s="7">
        <f t="shared" si="64"/>
        <v>4.8176911938923261E-2</v>
      </c>
      <c r="F606" s="7">
        <f t="shared" si="65"/>
        <v>5.319750990379174E-2</v>
      </c>
      <c r="G606" s="7">
        <f t="shared" si="67"/>
        <v>0.28415300546448086</v>
      </c>
      <c r="H606" s="14">
        <f t="shared" si="66"/>
        <v>1.3689614321442674E-2</v>
      </c>
    </row>
    <row r="607" spans="1:8" x14ac:dyDescent="0.2">
      <c r="A607" s="26"/>
      <c r="B607" s="28" t="s">
        <v>575</v>
      </c>
      <c r="C607" s="31">
        <v>7</v>
      </c>
      <c r="D607" s="6">
        <v>8</v>
      </c>
      <c r="E607" s="7">
        <f t="shared" si="64"/>
        <v>9.2141634855864157E-4</v>
      </c>
      <c r="F607" s="7">
        <f t="shared" si="65"/>
        <v>9.0548953027730621E-4</v>
      </c>
      <c r="G607" s="7">
        <f t="shared" si="67"/>
        <v>0.14285714285714285</v>
      </c>
      <c r="H607" s="14">
        <f t="shared" si="66"/>
        <v>1.3163090693694878E-4</v>
      </c>
    </row>
    <row r="608" spans="1:8" x14ac:dyDescent="0.2">
      <c r="A608" s="26"/>
      <c r="B608" s="28" t="s">
        <v>576</v>
      </c>
      <c r="C608" s="31">
        <v>62</v>
      </c>
      <c r="D608" s="6">
        <v>9</v>
      </c>
      <c r="E608" s="7">
        <f t="shared" si="64"/>
        <v>8.1611162300908261E-3</v>
      </c>
      <c r="F608" s="7">
        <f t="shared" si="65"/>
        <v>1.0186757215619694E-3</v>
      </c>
      <c r="G608" s="7">
        <f t="shared" si="67"/>
        <v>-0.85483870967741937</v>
      </c>
      <c r="H608" s="14">
        <f t="shared" si="66"/>
        <v>-6.9764380676582867E-3</v>
      </c>
    </row>
    <row r="609" spans="1:8" x14ac:dyDescent="0.2">
      <c r="A609" s="26"/>
      <c r="B609" s="28" t="s">
        <v>577</v>
      </c>
      <c r="C609" s="31">
        <v>19</v>
      </c>
      <c r="D609" s="6">
        <v>2</v>
      </c>
      <c r="E609" s="7">
        <f t="shared" si="64"/>
        <v>2.5009872318020273E-3</v>
      </c>
      <c r="F609" s="7">
        <f t="shared" si="65"/>
        <v>2.2637238256932655E-4</v>
      </c>
      <c r="G609" s="7">
        <f t="shared" si="67"/>
        <v>-0.89473684210526316</v>
      </c>
      <c r="H609" s="14">
        <f t="shared" si="66"/>
        <v>-2.2377254179281299E-3</v>
      </c>
    </row>
    <row r="610" spans="1:8" x14ac:dyDescent="0.2">
      <c r="A610" s="26"/>
      <c r="B610" s="28" t="s">
        <v>578</v>
      </c>
      <c r="C610" s="31">
        <v>10</v>
      </c>
      <c r="D610" s="6">
        <v>15</v>
      </c>
      <c r="E610" s="7">
        <f t="shared" si="64"/>
        <v>1.3163090693694879E-3</v>
      </c>
      <c r="F610" s="7">
        <f t="shared" si="65"/>
        <v>1.697792869269949E-3</v>
      </c>
      <c r="G610" s="7">
        <f t="shared" si="67"/>
        <v>0.5</v>
      </c>
      <c r="H610" s="14">
        <f t="shared" si="66"/>
        <v>6.5815453468474395E-4</v>
      </c>
    </row>
    <row r="611" spans="1:8" x14ac:dyDescent="0.2">
      <c r="A611" s="26"/>
      <c r="B611" s="28" t="s">
        <v>579</v>
      </c>
      <c r="C611" s="31">
        <v>31</v>
      </c>
      <c r="D611" s="6">
        <v>28</v>
      </c>
      <c r="E611" s="7">
        <f t="shared" si="64"/>
        <v>4.0805581150454131E-3</v>
      </c>
      <c r="F611" s="7">
        <f t="shared" si="65"/>
        <v>3.1692133559705717E-3</v>
      </c>
      <c r="G611" s="7">
        <f t="shared" si="67"/>
        <v>-9.6774193548387094E-2</v>
      </c>
      <c r="H611" s="14">
        <f t="shared" si="66"/>
        <v>-3.9489272081084644E-4</v>
      </c>
    </row>
    <row r="612" spans="1:8" x14ac:dyDescent="0.2">
      <c r="A612" s="26"/>
      <c r="B612" s="28" t="s">
        <v>580</v>
      </c>
      <c r="C612" s="31">
        <v>92</v>
      </c>
      <c r="D612" s="6">
        <v>205</v>
      </c>
      <c r="E612" s="7">
        <f t="shared" si="64"/>
        <v>1.2110043438199289E-2</v>
      </c>
      <c r="F612" s="7">
        <f t="shared" si="65"/>
        <v>2.3203169213355971E-2</v>
      </c>
      <c r="G612" s="7">
        <f t="shared" si="67"/>
        <v>1.2282608695652173</v>
      </c>
      <c r="H612" s="14">
        <f t="shared" si="66"/>
        <v>1.4874292483875211E-2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5</v>
      </c>
      <c r="D614" s="6">
        <v>2</v>
      </c>
      <c r="E614" s="7">
        <f t="shared" si="64"/>
        <v>6.5815453468474395E-4</v>
      </c>
      <c r="F614" s="7">
        <f t="shared" si="65"/>
        <v>2.2637238256932655E-4</v>
      </c>
      <c r="G614" s="7">
        <f t="shared" si="67"/>
        <v>-0.6</v>
      </c>
      <c r="H614" s="14">
        <f t="shared" si="66"/>
        <v>-3.9489272081084638E-4</v>
      </c>
    </row>
    <row r="615" spans="1:8" x14ac:dyDescent="0.2">
      <c r="A615" s="26"/>
      <c r="B615" s="28" t="s">
        <v>583</v>
      </c>
      <c r="C615" s="31">
        <v>33</v>
      </c>
      <c r="D615" s="6">
        <v>1</v>
      </c>
      <c r="E615" s="7">
        <f t="shared" si="64"/>
        <v>4.34381992891931E-3</v>
      </c>
      <c r="F615" s="7">
        <f t="shared" si="65"/>
        <v>1.1318619128466328E-4</v>
      </c>
      <c r="G615" s="7">
        <f t="shared" si="67"/>
        <v>-0.96969696969696972</v>
      </c>
      <c r="H615" s="14">
        <f t="shared" si="66"/>
        <v>-4.2121890219823611E-3</v>
      </c>
    </row>
    <row r="616" spans="1:8" ht="25.5" x14ac:dyDescent="0.2">
      <c r="A616" s="26"/>
      <c r="B616" s="28" t="s">
        <v>584</v>
      </c>
      <c r="C616" s="31">
        <v>236</v>
      </c>
      <c r="D616" s="6">
        <v>190</v>
      </c>
      <c r="E616" s="7">
        <f t="shared" si="64"/>
        <v>3.1064894037119917E-2</v>
      </c>
      <c r="F616" s="7">
        <f t="shared" si="65"/>
        <v>2.1505376344086023E-2</v>
      </c>
      <c r="G616" s="7">
        <f t="shared" si="67"/>
        <v>-0.19491525423728814</v>
      </c>
      <c r="H616" s="14">
        <f t="shared" si="66"/>
        <v>-6.0550217190996451E-3</v>
      </c>
    </row>
    <row r="617" spans="1:8" x14ac:dyDescent="0.2">
      <c r="A617" s="26"/>
      <c r="B617" s="28" t="s">
        <v>585</v>
      </c>
      <c r="C617" s="31">
        <v>9</v>
      </c>
      <c r="D617" s="6">
        <v>80</v>
      </c>
      <c r="E617" s="7">
        <f t="shared" si="64"/>
        <v>1.1846781624325392E-3</v>
      </c>
      <c r="F617" s="7">
        <f t="shared" si="65"/>
        <v>9.0548953027730621E-3</v>
      </c>
      <c r="G617" s="7">
        <f t="shared" si="67"/>
        <v>7.8888888888888893</v>
      </c>
      <c r="H617" s="14">
        <f t="shared" si="66"/>
        <v>9.3457943925233655E-3</v>
      </c>
    </row>
    <row r="618" spans="1:8" x14ac:dyDescent="0.2">
      <c r="A618" s="26"/>
      <c r="B618" s="28" t="s">
        <v>586</v>
      </c>
      <c r="C618" s="31">
        <v>332</v>
      </c>
      <c r="D618" s="6">
        <v>139</v>
      </c>
      <c r="E618" s="7">
        <f t="shared" si="64"/>
        <v>4.3701461103067003E-2</v>
      </c>
      <c r="F618" s="7">
        <f t="shared" si="65"/>
        <v>1.5732880588568195E-2</v>
      </c>
      <c r="G618" s="7">
        <f t="shared" si="67"/>
        <v>-0.58132530120481929</v>
      </c>
      <c r="H618" s="14">
        <f t="shared" si="66"/>
        <v>-2.5404765038831122E-2</v>
      </c>
    </row>
    <row r="619" spans="1:8" x14ac:dyDescent="0.2">
      <c r="A619" s="26"/>
      <c r="B619" s="28" t="s">
        <v>587</v>
      </c>
      <c r="C619" s="31">
        <v>2110</v>
      </c>
      <c r="D619" s="6">
        <v>1635</v>
      </c>
      <c r="E619" s="7">
        <f t="shared" si="64"/>
        <v>0.27774121363696197</v>
      </c>
      <c r="F619" s="7">
        <f t="shared" si="65"/>
        <v>0.18505942275042445</v>
      </c>
      <c r="G619" s="7">
        <f t="shared" si="67"/>
        <v>-0.22511848341232227</v>
      </c>
      <c r="H619" s="14">
        <f t="shared" si="66"/>
        <v>-6.2524680795050677E-2</v>
      </c>
    </row>
    <row r="620" spans="1:8" x14ac:dyDescent="0.2">
      <c r="A620" s="26"/>
      <c r="B620" s="28" t="s">
        <v>588</v>
      </c>
      <c r="C620" s="31">
        <v>352</v>
      </c>
      <c r="D620" s="6">
        <v>239</v>
      </c>
      <c r="E620" s="7">
        <f t="shared" si="64"/>
        <v>4.6334079241805978E-2</v>
      </c>
      <c r="F620" s="7">
        <f t="shared" si="65"/>
        <v>2.7051499717034522E-2</v>
      </c>
      <c r="G620" s="7">
        <f t="shared" si="67"/>
        <v>-0.32102272727272729</v>
      </c>
      <c r="H620" s="14">
        <f t="shared" si="66"/>
        <v>-1.4874292483875215E-2</v>
      </c>
    </row>
    <row r="621" spans="1:8" x14ac:dyDescent="0.2">
      <c r="A621" s="26"/>
      <c r="B621" s="28" t="s">
        <v>589</v>
      </c>
      <c r="C621" s="31">
        <v>22</v>
      </c>
      <c r="D621" s="6">
        <v>113</v>
      </c>
      <c r="E621" s="7">
        <f t="shared" si="64"/>
        <v>2.8958799526128736E-3</v>
      </c>
      <c r="F621" s="7">
        <f t="shared" si="65"/>
        <v>1.279003961516695E-2</v>
      </c>
      <c r="G621" s="7">
        <f t="shared" si="67"/>
        <v>4.1363636363636367</v>
      </c>
      <c r="H621" s="14">
        <f t="shared" si="66"/>
        <v>1.1978412531262342E-2</v>
      </c>
    </row>
    <row r="622" spans="1:8" x14ac:dyDescent="0.2">
      <c r="A622" s="26"/>
      <c r="B622" s="28" t="s">
        <v>590</v>
      </c>
      <c r="C622" s="31">
        <v>54</v>
      </c>
      <c r="D622" s="6">
        <v>150</v>
      </c>
      <c r="E622" s="7">
        <f t="shared" si="64"/>
        <v>7.1080689745952347E-3</v>
      </c>
      <c r="F622" s="7">
        <f t="shared" si="65"/>
        <v>1.6977928692699491E-2</v>
      </c>
      <c r="G622" s="7">
        <f t="shared" si="67"/>
        <v>1.7777777777777777</v>
      </c>
      <c r="H622" s="14">
        <f t="shared" si="66"/>
        <v>1.2636567065947082E-2</v>
      </c>
    </row>
    <row r="623" spans="1:8" ht="25.5" x14ac:dyDescent="0.2">
      <c r="A623" s="26"/>
      <c r="B623" s="28" t="s">
        <v>591</v>
      </c>
      <c r="C623" s="31">
        <v>3</v>
      </c>
      <c r="D623" s="6">
        <v>37</v>
      </c>
      <c r="E623" s="7">
        <f t="shared" si="64"/>
        <v>3.9489272081084638E-4</v>
      </c>
      <c r="F623" s="7">
        <f t="shared" si="65"/>
        <v>4.1878890775325413E-3</v>
      </c>
      <c r="G623" s="7">
        <f t="shared" si="67"/>
        <v>11.333333333333334</v>
      </c>
      <c r="H623" s="14">
        <f t="shared" si="66"/>
        <v>4.4754508358562589E-3</v>
      </c>
    </row>
    <row r="624" spans="1:8" ht="25.5" x14ac:dyDescent="0.2">
      <c r="A624" s="26"/>
      <c r="B624" s="28" t="s">
        <v>592</v>
      </c>
      <c r="C624" s="31">
        <v>7</v>
      </c>
      <c r="D624" s="6">
        <v>1</v>
      </c>
      <c r="E624" s="7">
        <f t="shared" si="64"/>
        <v>9.2141634855864157E-4</v>
      </c>
      <c r="F624" s="7">
        <f t="shared" si="65"/>
        <v>1.1318619128466328E-4</v>
      </c>
      <c r="G624" s="7">
        <f t="shared" si="67"/>
        <v>-0.8571428571428571</v>
      </c>
      <c r="H624" s="14">
        <f t="shared" si="66"/>
        <v>-7.8978544162169276E-4</v>
      </c>
    </row>
    <row r="625" spans="1:8" x14ac:dyDescent="0.2">
      <c r="A625" s="26"/>
      <c r="B625" s="28" t="s">
        <v>593</v>
      </c>
      <c r="C625" s="31">
        <v>155</v>
      </c>
      <c r="D625" s="6">
        <v>142</v>
      </c>
      <c r="E625" s="7">
        <f t="shared" si="64"/>
        <v>2.0402790575227064E-2</v>
      </c>
      <c r="F625" s="7">
        <f t="shared" si="65"/>
        <v>1.6072439162422184E-2</v>
      </c>
      <c r="G625" s="7">
        <f t="shared" si="67"/>
        <v>-8.387096774193549E-2</v>
      </c>
      <c r="H625" s="14">
        <f t="shared" si="66"/>
        <v>-1.7112017901803347E-3</v>
      </c>
    </row>
    <row r="626" spans="1:8" x14ac:dyDescent="0.2">
      <c r="A626" s="26"/>
      <c r="B626" s="28" t="s">
        <v>594</v>
      </c>
      <c r="C626" s="31">
        <v>9</v>
      </c>
      <c r="D626" s="6">
        <v>2</v>
      </c>
      <c r="E626" s="7">
        <f t="shared" si="64"/>
        <v>1.1846781624325392E-3</v>
      </c>
      <c r="F626" s="7">
        <f t="shared" si="65"/>
        <v>2.2637238256932655E-4</v>
      </c>
      <c r="G626" s="7">
        <f t="shared" si="67"/>
        <v>-0.77777777777777779</v>
      </c>
      <c r="H626" s="14">
        <f t="shared" si="66"/>
        <v>-9.2141634855864157E-4</v>
      </c>
    </row>
    <row r="627" spans="1:8" ht="25.5" x14ac:dyDescent="0.2">
      <c r="A627" s="26"/>
      <c r="B627" s="28" t="s">
        <v>595</v>
      </c>
      <c r="C627" s="31">
        <v>10</v>
      </c>
      <c r="D627" s="6">
        <v>4</v>
      </c>
      <c r="E627" s="7">
        <f t="shared" si="64"/>
        <v>1.3163090693694879E-3</v>
      </c>
      <c r="F627" s="7">
        <f t="shared" si="65"/>
        <v>4.5274476513865311E-4</v>
      </c>
      <c r="G627" s="7">
        <f t="shared" si="67"/>
        <v>-0.6</v>
      </c>
      <c r="H627" s="14">
        <f t="shared" si="66"/>
        <v>-7.8978544162169276E-4</v>
      </c>
    </row>
    <row r="628" spans="1:8" ht="16.5" customHeight="1" x14ac:dyDescent="0.2">
      <c r="A628" s="26"/>
      <c r="B628" s="28" t="s">
        <v>596</v>
      </c>
      <c r="C628" s="31">
        <v>215</v>
      </c>
      <c r="D628" s="6">
        <v>82</v>
      </c>
      <c r="E628" s="7">
        <f t="shared" si="64"/>
        <v>2.8300644991443993E-2</v>
      </c>
      <c r="F628" s="7">
        <f t="shared" si="65"/>
        <v>9.281267685342388E-3</v>
      </c>
      <c r="G628" s="7">
        <f t="shared" si="67"/>
        <v>-0.61860465116279073</v>
      </c>
      <c r="H628" s="14">
        <f t="shared" si="66"/>
        <v>-1.7506910622614193E-2</v>
      </c>
    </row>
    <row r="629" spans="1:8" ht="26.25" thickBot="1" x14ac:dyDescent="0.25">
      <c r="A629" s="26"/>
      <c r="B629" s="29" t="s">
        <v>597</v>
      </c>
      <c r="C629" s="32">
        <v>1896</v>
      </c>
      <c r="D629" s="15">
        <v>2719</v>
      </c>
      <c r="E629" s="16">
        <f t="shared" si="64"/>
        <v>0.24957219955245491</v>
      </c>
      <c r="F629" s="16">
        <f t="shared" si="65"/>
        <v>0.30775325410299942</v>
      </c>
      <c r="G629" s="16">
        <f t="shared" si="67"/>
        <v>0.43407172995780591</v>
      </c>
      <c r="H629" s="17">
        <f t="shared" si="66"/>
        <v>0.10833223640910886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654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655</v>
      </c>
      <c r="C8" s="10">
        <f>+C19+C76+C181+C362+C601</f>
        <v>2796</v>
      </c>
      <c r="D8" s="10">
        <f>+D19+D76+D181+D362+D601</f>
        <v>3579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0.28004291845493562</v>
      </c>
      <c r="H8" s="24">
        <f t="shared" ref="H8:H13" si="1">+IF(OR(AND(E8=""),(G8="")),"",E8*G8)</f>
        <v>0.28004291845493562</v>
      </c>
    </row>
    <row r="9" spans="1:8" x14ac:dyDescent="0.2">
      <c r="A9" s="26"/>
      <c r="B9" s="21" t="s">
        <v>6</v>
      </c>
      <c r="C9" s="18">
        <f>+C19</f>
        <v>10</v>
      </c>
      <c r="D9" s="11">
        <f>+D19</f>
        <v>84</v>
      </c>
      <c r="E9" s="12">
        <f t="shared" ref="E9:F13" si="2">+C9/C$8</f>
        <v>3.5765379113018598E-3</v>
      </c>
      <c r="F9" s="12">
        <f t="shared" si="2"/>
        <v>2.347024308466052E-2</v>
      </c>
      <c r="G9" s="12">
        <f t="shared" si="0"/>
        <v>7.4</v>
      </c>
      <c r="H9" s="13">
        <f t="shared" si="1"/>
        <v>2.6466380543633764E-2</v>
      </c>
    </row>
    <row r="10" spans="1:8" x14ac:dyDescent="0.2">
      <c r="A10" s="26"/>
      <c r="B10" s="22" t="s">
        <v>7</v>
      </c>
      <c r="C10" s="19">
        <f>+C76</f>
        <v>63</v>
      </c>
      <c r="D10" s="6">
        <f>+D76</f>
        <v>281</v>
      </c>
      <c r="E10" s="7">
        <f t="shared" si="2"/>
        <v>2.2532188841201718E-2</v>
      </c>
      <c r="F10" s="7">
        <f t="shared" si="2"/>
        <v>7.8513551271304841E-2</v>
      </c>
      <c r="G10" s="7">
        <f t="shared" si="0"/>
        <v>3.4603174603174605</v>
      </c>
      <c r="H10" s="14">
        <f t="shared" si="1"/>
        <v>7.7968526466380556E-2</v>
      </c>
    </row>
    <row r="11" spans="1:8" ht="25.5" x14ac:dyDescent="0.2">
      <c r="A11" s="26"/>
      <c r="B11" s="22" t="s">
        <v>8</v>
      </c>
      <c r="C11" s="19">
        <f>+C181</f>
        <v>262</v>
      </c>
      <c r="D11" s="6">
        <f>+D181</f>
        <v>334</v>
      </c>
      <c r="E11" s="7">
        <f t="shared" si="2"/>
        <v>9.3705293276108728E-2</v>
      </c>
      <c r="F11" s="7">
        <f t="shared" si="2"/>
        <v>9.3322157027102545E-2</v>
      </c>
      <c r="G11" s="7">
        <f t="shared" si="0"/>
        <v>0.27480916030534353</v>
      </c>
      <c r="H11" s="14">
        <f t="shared" si="1"/>
        <v>2.5751072961373394E-2</v>
      </c>
    </row>
    <row r="12" spans="1:8" x14ac:dyDescent="0.2">
      <c r="A12" s="26"/>
      <c r="B12" s="22" t="s">
        <v>9</v>
      </c>
      <c r="C12" s="19">
        <f>+C362</f>
        <v>1389</v>
      </c>
      <c r="D12" s="6">
        <f>+D362</f>
        <v>2006</v>
      </c>
      <c r="E12" s="7">
        <f t="shared" si="2"/>
        <v>0.49678111587982832</v>
      </c>
      <c r="F12" s="7">
        <f t="shared" si="2"/>
        <v>0.56049175747415481</v>
      </c>
      <c r="G12" s="7">
        <f t="shared" si="0"/>
        <v>0.44420446364290855</v>
      </c>
      <c r="H12" s="14">
        <f t="shared" si="1"/>
        <v>0.22067238912732473</v>
      </c>
    </row>
    <row r="13" spans="1:8" ht="15.75" thickBot="1" x14ac:dyDescent="0.25">
      <c r="A13" s="26"/>
      <c r="B13" s="23" t="s">
        <v>10</v>
      </c>
      <c r="C13" s="20">
        <f>+C601</f>
        <v>1072</v>
      </c>
      <c r="D13" s="15">
        <f>+D601</f>
        <v>874</v>
      </c>
      <c r="E13" s="16">
        <f t="shared" si="2"/>
        <v>0.38340486409155938</v>
      </c>
      <c r="F13" s="16">
        <f t="shared" si="2"/>
        <v>0.24420229114277731</v>
      </c>
      <c r="G13" s="16">
        <f t="shared" si="0"/>
        <v>-0.18470149253731344</v>
      </c>
      <c r="H13" s="17">
        <f t="shared" si="1"/>
        <v>-7.0815450643776826E-2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10</v>
      </c>
      <c r="D19" s="10">
        <f>SUM(D20:D70)</f>
        <v>84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7.4</v>
      </c>
      <c r="H19" s="24">
        <f t="shared" ref="H19:H50" si="5">+IF(OR(AND(E19=""),(G19="")),"",E19*G19)</f>
        <v>7.4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5</v>
      </c>
      <c r="E25" s="7" t="str">
        <f t="shared" si="3"/>
        <v/>
      </c>
      <c r="F25" s="7">
        <f t="shared" si="4"/>
        <v>5.9523809523809521E-2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9</v>
      </c>
      <c r="E27" s="7" t="str">
        <f t="shared" si="3"/>
        <v/>
      </c>
      <c r="F27" s="7">
        <f t="shared" si="4"/>
        <v>0.10714285714285714</v>
      </c>
      <c r="G27" s="7">
        <f t="shared" si="6"/>
        <v>1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5</v>
      </c>
      <c r="E28" s="7" t="str">
        <f t="shared" si="3"/>
        <v/>
      </c>
      <c r="F28" s="7">
        <f t="shared" si="4"/>
        <v>5.9523809523809521E-2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2</v>
      </c>
      <c r="D30" s="6">
        <v>28</v>
      </c>
      <c r="E30" s="7">
        <f t="shared" si="3"/>
        <v>0.2</v>
      </c>
      <c r="F30" s="7">
        <f t="shared" si="4"/>
        <v>0.33333333333333331</v>
      </c>
      <c r="G30" s="7">
        <f t="shared" si="6"/>
        <v>13</v>
      </c>
      <c r="H30" s="14">
        <f t="shared" si="5"/>
        <v>2.6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0</v>
      </c>
      <c r="E32" s="7">
        <f t="shared" si="3"/>
        <v>0.1</v>
      </c>
      <c r="F32" s="7" t="str">
        <f t="shared" si="4"/>
        <v/>
      </c>
      <c r="G32" s="7">
        <f t="shared" si="6"/>
        <v>-1</v>
      </c>
      <c r="H32" s="14">
        <f t="shared" si="5"/>
        <v>-0.1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2</v>
      </c>
      <c r="E36" s="7">
        <f t="shared" si="3"/>
        <v>0.2</v>
      </c>
      <c r="F36" s="7">
        <f t="shared" si="4"/>
        <v>2.3809523809523808E-2</v>
      </c>
      <c r="G36" s="7">
        <f t="shared" si="6"/>
        <v>0</v>
      </c>
      <c r="H36" s="14">
        <f t="shared" si="5"/>
        <v>0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1</v>
      </c>
      <c r="E39" s="7" t="str">
        <f t="shared" si="3"/>
        <v/>
      </c>
      <c r="F39" s="7">
        <f t="shared" si="4"/>
        <v>1.1904761904761904E-2</v>
      </c>
      <c r="G39" s="7">
        <f t="shared" si="6"/>
        <v>1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</v>
      </c>
      <c r="D50" s="6">
        <v>4</v>
      </c>
      <c r="E50" s="7">
        <f t="shared" si="3"/>
        <v>0.1</v>
      </c>
      <c r="F50" s="7">
        <f t="shared" si="4"/>
        <v>4.7619047619047616E-2</v>
      </c>
      <c r="G50" s="7">
        <f t="shared" si="6"/>
        <v>3</v>
      </c>
      <c r="H50" s="14">
        <f t="shared" si="5"/>
        <v>0.30000000000000004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2</v>
      </c>
      <c r="E54" s="7" t="str">
        <f t="shared" si="7"/>
        <v/>
      </c>
      <c r="F54" s="7">
        <f t="shared" si="8"/>
        <v>2.3809523809523808E-2</v>
      </c>
      <c r="G54" s="7">
        <f t="shared" si="10"/>
        <v>1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1</v>
      </c>
      <c r="E61" s="7" t="str">
        <f t="shared" si="7"/>
        <v/>
      </c>
      <c r="F61" s="7">
        <f t="shared" si="8"/>
        <v>1.1904761904761904E-2</v>
      </c>
      <c r="G61" s="7">
        <f t="shared" si="10"/>
        <v>1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2</v>
      </c>
      <c r="D64" s="6">
        <v>6</v>
      </c>
      <c r="E64" s="7">
        <f t="shared" si="7"/>
        <v>0.2</v>
      </c>
      <c r="F64" s="7">
        <f t="shared" si="8"/>
        <v>7.1428571428571425E-2</v>
      </c>
      <c r="G64" s="7">
        <f t="shared" si="10"/>
        <v>2</v>
      </c>
      <c r="H64" s="14">
        <f t="shared" si="9"/>
        <v>0.4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2</v>
      </c>
      <c r="D68" s="6">
        <v>1</v>
      </c>
      <c r="E68" s="7">
        <f t="shared" si="7"/>
        <v>0.2</v>
      </c>
      <c r="F68" s="7">
        <f t="shared" si="8"/>
        <v>1.1904761904761904E-2</v>
      </c>
      <c r="G68" s="7">
        <f t="shared" si="10"/>
        <v>-0.5</v>
      </c>
      <c r="H68" s="14">
        <f t="shared" si="9"/>
        <v>-0.1</v>
      </c>
    </row>
    <row r="69" spans="1:8" x14ac:dyDescent="0.2">
      <c r="A69" s="26"/>
      <c r="B69" s="22" t="s">
        <v>61</v>
      </c>
      <c r="C69" s="19">
        <v>0</v>
      </c>
      <c r="D69" s="6">
        <v>20</v>
      </c>
      <c r="E69" s="7" t="str">
        <f t="shared" si="7"/>
        <v/>
      </c>
      <c r="F69" s="7">
        <f t="shared" si="8"/>
        <v>0.23809523809523808</v>
      </c>
      <c r="G69" s="7">
        <f t="shared" si="10"/>
        <v>1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63</v>
      </c>
      <c r="D76" s="10">
        <f>SUM(D77:D175)</f>
        <v>281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3.4603174603174605</v>
      </c>
      <c r="H76" s="24">
        <f t="shared" ref="H76:H107" si="13">+IF(OR(AND(E76=""),(G76="")),"",E76*G76)</f>
        <v>3.4603174603174605</v>
      </c>
    </row>
    <row r="77" spans="1:8" x14ac:dyDescent="0.2">
      <c r="A77" s="26"/>
      <c r="B77" s="27" t="s">
        <v>63</v>
      </c>
      <c r="C77" s="30">
        <v>3</v>
      </c>
      <c r="D77" s="11">
        <v>22</v>
      </c>
      <c r="E77" s="12">
        <f t="shared" si="11"/>
        <v>4.7619047619047616E-2</v>
      </c>
      <c r="F77" s="12">
        <f t="shared" si="12"/>
        <v>7.8291814946619215E-2</v>
      </c>
      <c r="G77" s="12">
        <f t="shared" ref="G77:G108" si="14">+IF(AND(C77=0,D77=0)," ",IF(C77=0,1,IF(D77=0,-1,(D77-C77)/C77)))</f>
        <v>6.333333333333333</v>
      </c>
      <c r="H77" s="13">
        <f t="shared" si="13"/>
        <v>0.30158730158730157</v>
      </c>
    </row>
    <row r="78" spans="1:8" x14ac:dyDescent="0.2">
      <c r="A78" s="26"/>
      <c r="B78" s="28" t="s">
        <v>64</v>
      </c>
      <c r="C78" s="31">
        <v>1</v>
      </c>
      <c r="D78" s="6">
        <v>0</v>
      </c>
      <c r="E78" s="7">
        <f t="shared" si="11"/>
        <v>1.5873015873015872E-2</v>
      </c>
      <c r="F78" s="7" t="str">
        <f t="shared" si="12"/>
        <v/>
      </c>
      <c r="G78" s="7">
        <f t="shared" si="14"/>
        <v>-1</v>
      </c>
      <c r="H78" s="14">
        <f t="shared" si="13"/>
        <v>-1.5873015873015872E-2</v>
      </c>
    </row>
    <row r="79" spans="1:8" x14ac:dyDescent="0.2">
      <c r="A79" s="26"/>
      <c r="B79" s="28" t="s">
        <v>65</v>
      </c>
      <c r="C79" s="31">
        <v>1</v>
      </c>
      <c r="D79" s="6">
        <v>1</v>
      </c>
      <c r="E79" s="7">
        <f t="shared" si="11"/>
        <v>1.5873015873015872E-2</v>
      </c>
      <c r="F79" s="7">
        <f t="shared" si="12"/>
        <v>3.5587188612099642E-3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4</v>
      </c>
      <c r="D80" s="6">
        <v>29</v>
      </c>
      <c r="E80" s="7">
        <f t="shared" si="11"/>
        <v>6.3492063492063489E-2</v>
      </c>
      <c r="F80" s="7">
        <f t="shared" si="12"/>
        <v>0.10320284697508897</v>
      </c>
      <c r="G80" s="7">
        <f t="shared" si="14"/>
        <v>6.25</v>
      </c>
      <c r="H80" s="14">
        <f t="shared" si="13"/>
        <v>0.3968253968253968</v>
      </c>
    </row>
    <row r="81" spans="1:8" ht="25.5" x14ac:dyDescent="0.2">
      <c r="A81" s="26"/>
      <c r="B81" s="28" t="s">
        <v>67</v>
      </c>
      <c r="C81" s="31">
        <v>4</v>
      </c>
      <c r="D81" s="6">
        <v>13</v>
      </c>
      <c r="E81" s="7">
        <f t="shared" si="11"/>
        <v>6.3492063492063489E-2</v>
      </c>
      <c r="F81" s="7">
        <f t="shared" si="12"/>
        <v>4.6263345195729534E-2</v>
      </c>
      <c r="G81" s="7">
        <f t="shared" si="14"/>
        <v>2.25</v>
      </c>
      <c r="H81" s="14">
        <f t="shared" si="13"/>
        <v>0.14285714285714285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3.5587188612099642E-3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1</v>
      </c>
      <c r="E85" s="7" t="str">
        <f t="shared" si="11"/>
        <v/>
      </c>
      <c r="F85" s="7">
        <f t="shared" si="12"/>
        <v>3.5587188612099642E-3</v>
      </c>
      <c r="G85" s="7">
        <f t="shared" si="14"/>
        <v>1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1</v>
      </c>
      <c r="E87" s="7" t="str">
        <f t="shared" si="11"/>
        <v/>
      </c>
      <c r="F87" s="7">
        <f t="shared" si="12"/>
        <v>3.5587188612099642E-3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2</v>
      </c>
      <c r="D88" s="6">
        <v>0</v>
      </c>
      <c r="E88" s="7">
        <f t="shared" si="11"/>
        <v>3.1746031746031744E-2</v>
      </c>
      <c r="F88" s="7" t="str">
        <f t="shared" si="12"/>
        <v/>
      </c>
      <c r="G88" s="7">
        <f t="shared" si="14"/>
        <v>-1</v>
      </c>
      <c r="H88" s="14">
        <f t="shared" si="13"/>
        <v>-3.1746031746031744E-2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1</v>
      </c>
      <c r="D92" s="6">
        <v>2</v>
      </c>
      <c r="E92" s="7">
        <f t="shared" si="11"/>
        <v>1.5873015873015872E-2</v>
      </c>
      <c r="F92" s="7">
        <f t="shared" si="12"/>
        <v>7.1174377224199285E-3</v>
      </c>
      <c r="G92" s="7">
        <f t="shared" si="14"/>
        <v>1</v>
      </c>
      <c r="H92" s="14">
        <f t="shared" si="13"/>
        <v>1.5873015873015872E-2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7</v>
      </c>
      <c r="D94" s="6">
        <v>1</v>
      </c>
      <c r="E94" s="7">
        <f t="shared" si="11"/>
        <v>0.1111111111111111</v>
      </c>
      <c r="F94" s="7">
        <f t="shared" si="12"/>
        <v>3.5587188612099642E-3</v>
      </c>
      <c r="G94" s="7">
        <f t="shared" si="14"/>
        <v>-0.8571428571428571</v>
      </c>
      <c r="H94" s="14">
        <f t="shared" si="13"/>
        <v>-9.5238095238095233E-2</v>
      </c>
    </row>
    <row r="95" spans="1:8" x14ac:dyDescent="0.2">
      <c r="A95" s="26"/>
      <c r="B95" s="28" t="s">
        <v>81</v>
      </c>
      <c r="C95" s="31">
        <v>0</v>
      </c>
      <c r="D95" s="6">
        <v>4</v>
      </c>
      <c r="E95" s="7" t="str">
        <f t="shared" si="11"/>
        <v/>
      </c>
      <c r="F95" s="7">
        <f t="shared" si="12"/>
        <v>1.4234875444839857E-2</v>
      </c>
      <c r="G95" s="7">
        <f t="shared" si="14"/>
        <v>1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4</v>
      </c>
      <c r="D98" s="6">
        <v>8</v>
      </c>
      <c r="E98" s="7">
        <f t="shared" si="11"/>
        <v>6.3492063492063489E-2</v>
      </c>
      <c r="F98" s="7">
        <f t="shared" si="12"/>
        <v>2.8469750889679714E-2</v>
      </c>
      <c r="G98" s="7">
        <f t="shared" si="14"/>
        <v>1</v>
      </c>
      <c r="H98" s="14">
        <f t="shared" si="13"/>
        <v>6.3492063492063489E-2</v>
      </c>
    </row>
    <row r="99" spans="1:8" x14ac:dyDescent="0.2">
      <c r="A99" s="26"/>
      <c r="B99" s="28" t="s">
        <v>85</v>
      </c>
      <c r="C99" s="31">
        <v>2</v>
      </c>
      <c r="D99" s="6">
        <v>6</v>
      </c>
      <c r="E99" s="7">
        <f t="shared" si="11"/>
        <v>3.1746031746031744E-2</v>
      </c>
      <c r="F99" s="7">
        <f t="shared" si="12"/>
        <v>2.1352313167259787E-2</v>
      </c>
      <c r="G99" s="7">
        <f t="shared" si="14"/>
        <v>2</v>
      </c>
      <c r="H99" s="14">
        <f t="shared" si="13"/>
        <v>6.3492063492063489E-2</v>
      </c>
    </row>
    <row r="100" spans="1:8" x14ac:dyDescent="0.2">
      <c r="A100" s="26"/>
      <c r="B100" s="28" t="s">
        <v>86</v>
      </c>
      <c r="C100" s="31">
        <v>0</v>
      </c>
      <c r="D100" s="6">
        <v>1</v>
      </c>
      <c r="E100" s="7" t="str">
        <f t="shared" si="11"/>
        <v/>
      </c>
      <c r="F100" s="7">
        <f t="shared" si="12"/>
        <v>3.5587188612099642E-3</v>
      </c>
      <c r="G100" s="7">
        <f t="shared" si="14"/>
        <v>1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6</v>
      </c>
      <c r="E101" s="7" t="str">
        <f t="shared" si="11"/>
        <v/>
      </c>
      <c r="F101" s="7">
        <f t="shared" si="12"/>
        <v>2.1352313167259787E-2</v>
      </c>
      <c r="G101" s="7">
        <f t="shared" si="14"/>
        <v>1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1</v>
      </c>
      <c r="D102" s="6">
        <v>0</v>
      </c>
      <c r="E102" s="7">
        <f t="shared" si="11"/>
        <v>1.5873015873015872E-2</v>
      </c>
      <c r="F102" s="7" t="str">
        <f t="shared" si="12"/>
        <v/>
      </c>
      <c r="G102" s="7">
        <f t="shared" si="14"/>
        <v>-1</v>
      </c>
      <c r="H102" s="14">
        <f t="shared" si="13"/>
        <v>-1.5873015873015872E-2</v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</v>
      </c>
      <c r="D106" s="6">
        <v>14</v>
      </c>
      <c r="E106" s="7">
        <f t="shared" si="11"/>
        <v>3.1746031746031744E-2</v>
      </c>
      <c r="F106" s="7">
        <f t="shared" si="12"/>
        <v>4.9822064056939501E-2</v>
      </c>
      <c r="G106" s="7">
        <f t="shared" si="14"/>
        <v>6</v>
      </c>
      <c r="H106" s="14">
        <f t="shared" si="13"/>
        <v>0.19047619047619047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2</v>
      </c>
      <c r="E108" s="7" t="str">
        <f t="shared" ref="E108:E139" si="15">+IF(C108=0,"",C108/C$76)</f>
        <v/>
      </c>
      <c r="F108" s="7">
        <f t="shared" ref="F108:F139" si="16">+IF(D108=0,"",D108/D$76)</f>
        <v>7.1174377224199285E-3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3</v>
      </c>
      <c r="D109" s="6">
        <v>0</v>
      </c>
      <c r="E109" s="7">
        <f t="shared" si="15"/>
        <v>4.7619047619047616E-2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14">
        <f t="shared" si="17"/>
        <v>-4.7619047619047616E-2</v>
      </c>
    </row>
    <row r="110" spans="1:8" x14ac:dyDescent="0.2">
      <c r="A110" s="26"/>
      <c r="B110" s="28" t="s">
        <v>96</v>
      </c>
      <c r="C110" s="31">
        <v>1</v>
      </c>
      <c r="D110" s="6">
        <v>0</v>
      </c>
      <c r="E110" s="7">
        <f t="shared" si="15"/>
        <v>1.5873015873015872E-2</v>
      </c>
      <c r="F110" s="7" t="str">
        <f t="shared" si="16"/>
        <v/>
      </c>
      <c r="G110" s="7">
        <f t="shared" si="18"/>
        <v>-1</v>
      </c>
      <c r="H110" s="14">
        <f t="shared" si="17"/>
        <v>-1.5873015873015872E-2</v>
      </c>
    </row>
    <row r="111" spans="1:8" x14ac:dyDescent="0.2">
      <c r="A111" s="26"/>
      <c r="B111" s="28" t="s">
        <v>97</v>
      </c>
      <c r="C111" s="31">
        <v>2</v>
      </c>
      <c r="D111" s="6">
        <v>1</v>
      </c>
      <c r="E111" s="7">
        <f t="shared" si="15"/>
        <v>3.1746031746031744E-2</v>
      </c>
      <c r="F111" s="7">
        <f t="shared" si="16"/>
        <v>3.5587188612099642E-3</v>
      </c>
      <c r="G111" s="7">
        <f t="shared" si="18"/>
        <v>-0.5</v>
      </c>
      <c r="H111" s="14">
        <f t="shared" si="17"/>
        <v>-1.5873015873015872E-2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</v>
      </c>
      <c r="D118" s="6">
        <v>2</v>
      </c>
      <c r="E118" s="7">
        <f t="shared" si="15"/>
        <v>1.5873015873015872E-2</v>
      </c>
      <c r="F118" s="7">
        <f t="shared" si="16"/>
        <v>7.1174377224199285E-3</v>
      </c>
      <c r="G118" s="7">
        <f t="shared" si="18"/>
        <v>1</v>
      </c>
      <c r="H118" s="14">
        <f t="shared" si="17"/>
        <v>1.5873015873015872E-2</v>
      </c>
    </row>
    <row r="119" spans="1:8" ht="25.5" x14ac:dyDescent="0.2">
      <c r="A119" s="26"/>
      <c r="B119" s="28" t="s">
        <v>105</v>
      </c>
      <c r="C119" s="31">
        <v>0</v>
      </c>
      <c r="D119" s="6">
        <v>3</v>
      </c>
      <c r="E119" s="7" t="str">
        <f t="shared" si="15"/>
        <v/>
      </c>
      <c r="F119" s="7">
        <f t="shared" si="16"/>
        <v>1.0676156583629894E-2</v>
      </c>
      <c r="G119" s="7">
        <f t="shared" si="18"/>
        <v>1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4</v>
      </c>
      <c r="D121" s="6">
        <v>5</v>
      </c>
      <c r="E121" s="7">
        <f t="shared" si="15"/>
        <v>6.3492063492063489E-2</v>
      </c>
      <c r="F121" s="7">
        <f t="shared" si="16"/>
        <v>1.7793594306049824E-2</v>
      </c>
      <c r="G121" s="7">
        <f t="shared" si="18"/>
        <v>0.25</v>
      </c>
      <c r="H121" s="14">
        <f t="shared" si="17"/>
        <v>1.5873015873015872E-2</v>
      </c>
    </row>
    <row r="122" spans="1:8" x14ac:dyDescent="0.2">
      <c r="A122" s="26"/>
      <c r="B122" s="28" t="s">
        <v>108</v>
      </c>
      <c r="C122" s="31">
        <v>5</v>
      </c>
      <c r="D122" s="6">
        <v>26</v>
      </c>
      <c r="E122" s="7">
        <f t="shared" si="15"/>
        <v>7.9365079365079361E-2</v>
      </c>
      <c r="F122" s="7">
        <f t="shared" si="16"/>
        <v>9.2526690391459068E-2</v>
      </c>
      <c r="G122" s="7">
        <f t="shared" si="18"/>
        <v>4.2</v>
      </c>
      <c r="H122" s="14">
        <f t="shared" si="17"/>
        <v>0.33333333333333331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1</v>
      </c>
      <c r="D124" s="6">
        <v>2</v>
      </c>
      <c r="E124" s="7">
        <f t="shared" si="15"/>
        <v>1.5873015873015872E-2</v>
      </c>
      <c r="F124" s="7">
        <f t="shared" si="16"/>
        <v>7.1174377224199285E-3</v>
      </c>
      <c r="G124" s="7">
        <f t="shared" si="18"/>
        <v>1</v>
      </c>
      <c r="H124" s="14">
        <f t="shared" si="17"/>
        <v>1.5873015873015872E-2</v>
      </c>
    </row>
    <row r="125" spans="1:8" x14ac:dyDescent="0.2">
      <c r="A125" s="26"/>
      <c r="B125" s="28" t="s">
        <v>111</v>
      </c>
      <c r="C125" s="31">
        <v>0</v>
      </c>
      <c r="D125" s="6">
        <v>5</v>
      </c>
      <c r="E125" s="7" t="str">
        <f t="shared" si="15"/>
        <v/>
      </c>
      <c r="F125" s="7">
        <f t="shared" si="16"/>
        <v>1.7793594306049824E-2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1</v>
      </c>
      <c r="E127" s="7" t="str">
        <f t="shared" si="15"/>
        <v/>
      </c>
      <c r="F127" s="7">
        <f t="shared" si="16"/>
        <v>3.5587188612099642E-3</v>
      </c>
      <c r="G127" s="7">
        <f t="shared" si="18"/>
        <v>1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2</v>
      </c>
      <c r="D132" s="6">
        <v>40</v>
      </c>
      <c r="E132" s="7">
        <f t="shared" si="15"/>
        <v>3.1746031746031744E-2</v>
      </c>
      <c r="F132" s="7">
        <f t="shared" si="16"/>
        <v>0.14234875444839859</v>
      </c>
      <c r="G132" s="7">
        <f t="shared" si="18"/>
        <v>19</v>
      </c>
      <c r="H132" s="14">
        <f t="shared" si="17"/>
        <v>0.60317460317460314</v>
      </c>
    </row>
    <row r="133" spans="1:8" x14ac:dyDescent="0.2">
      <c r="A133" s="26"/>
      <c r="B133" s="28" t="s">
        <v>119</v>
      </c>
      <c r="C133" s="31">
        <v>0</v>
      </c>
      <c r="D133" s="6">
        <v>5</v>
      </c>
      <c r="E133" s="7" t="str">
        <f t="shared" si="15"/>
        <v/>
      </c>
      <c r="F133" s="7">
        <f t="shared" si="16"/>
        <v>1.7793594306049824E-2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0</v>
      </c>
      <c r="D134" s="6">
        <v>4</v>
      </c>
      <c r="E134" s="7" t="str">
        <f t="shared" si="15"/>
        <v/>
      </c>
      <c r="F134" s="7">
        <f t="shared" si="16"/>
        <v>1.4234875444839857E-2</v>
      </c>
      <c r="G134" s="7">
        <f t="shared" si="18"/>
        <v>1</v>
      </c>
      <c r="H134" s="14" t="str">
        <f t="shared" si="17"/>
        <v/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5</v>
      </c>
      <c r="E136" s="7" t="str">
        <f t="shared" si="15"/>
        <v/>
      </c>
      <c r="F136" s="7">
        <f t="shared" si="16"/>
        <v>1.7793594306049824E-2</v>
      </c>
      <c r="G136" s="7">
        <f t="shared" si="18"/>
        <v>1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8</v>
      </c>
      <c r="D139" s="6">
        <v>63</v>
      </c>
      <c r="E139" s="7">
        <f t="shared" si="15"/>
        <v>0.12698412698412698</v>
      </c>
      <c r="F139" s="7">
        <f t="shared" si="16"/>
        <v>0.22419928825622776</v>
      </c>
      <c r="G139" s="7">
        <f t="shared" si="18"/>
        <v>6.875</v>
      </c>
      <c r="H139" s="14">
        <f t="shared" si="17"/>
        <v>0.87301587301587302</v>
      </c>
    </row>
    <row r="140" spans="1:8" x14ac:dyDescent="0.2">
      <c r="A140" s="26"/>
      <c r="B140" s="28" t="s">
        <v>126</v>
      </c>
      <c r="C140" s="31">
        <v>3</v>
      </c>
      <c r="D140" s="6">
        <v>0</v>
      </c>
      <c r="E140" s="7">
        <f t="shared" ref="E140:E175" si="19">+IF(C140=0,"",C140/C$76)</f>
        <v>4.7619047619047616E-2</v>
      </c>
      <c r="F140" s="7" t="str">
        <f t="shared" ref="F140:F175" si="20">+IF(D140=0,"",D140/D$76)</f>
        <v/>
      </c>
      <c r="G140" s="7">
        <f t="shared" si="18"/>
        <v>-1</v>
      </c>
      <c r="H140" s="14">
        <f t="shared" ref="H140:H171" si="21">+IF(OR(AND(E140=""),(G140="")),"",E140*G140)</f>
        <v>-4.7619047619047616E-2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1</v>
      </c>
      <c r="D145" s="6">
        <v>2</v>
      </c>
      <c r="E145" s="7">
        <f t="shared" si="19"/>
        <v>1.5873015873015872E-2</v>
      </c>
      <c r="F145" s="7">
        <f t="shared" si="20"/>
        <v>7.1174377224199285E-3</v>
      </c>
      <c r="G145" s="7">
        <f t="shared" si="22"/>
        <v>1</v>
      </c>
      <c r="H145" s="14">
        <f t="shared" si="21"/>
        <v>1.5873015873015872E-2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2</v>
      </c>
      <c r="E151" s="7" t="str">
        <f t="shared" si="19"/>
        <v/>
      </c>
      <c r="F151" s="7">
        <f t="shared" si="20"/>
        <v>7.1174377224199285E-3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3</v>
      </c>
      <c r="E154" s="7" t="str">
        <f t="shared" si="19"/>
        <v/>
      </c>
      <c r="F154" s="7">
        <f t="shared" si="20"/>
        <v>1.0676156583629894E-2</v>
      </c>
      <c r="G154" s="7">
        <f t="shared" si="22"/>
        <v>1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262</v>
      </c>
      <c r="D181" s="10">
        <f>SUM(D182:D356)</f>
        <v>334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0.27480916030534353</v>
      </c>
      <c r="H181" s="24">
        <f t="shared" ref="H181:H212" si="26">+IF(OR(AND(E181=""),(G181="")),"",E181*G181)</f>
        <v>0.27480916030534353</v>
      </c>
    </row>
    <row r="182" spans="1:8" x14ac:dyDescent="0.2">
      <c r="A182" s="26"/>
      <c r="B182" s="27" t="s">
        <v>162</v>
      </c>
      <c r="C182" s="30">
        <v>1</v>
      </c>
      <c r="D182" s="11">
        <v>4</v>
      </c>
      <c r="E182" s="12">
        <f t="shared" si="24"/>
        <v>3.8167938931297708E-3</v>
      </c>
      <c r="F182" s="12">
        <f t="shared" si="25"/>
        <v>1.1976047904191617E-2</v>
      </c>
      <c r="G182" s="12">
        <f t="shared" ref="G182:G213" si="27">+IF(AND(C182=0,D182=0)," ",IF(C182=0,1,IF(D182=0,-1,(D182-C182)/C182)))</f>
        <v>3</v>
      </c>
      <c r="H182" s="13">
        <f t="shared" si="26"/>
        <v>1.1450381679389313E-2</v>
      </c>
    </row>
    <row r="183" spans="1:8" x14ac:dyDescent="0.2">
      <c r="A183" s="26"/>
      <c r="B183" s="28" t="s">
        <v>163</v>
      </c>
      <c r="C183" s="31">
        <v>2</v>
      </c>
      <c r="D183" s="6">
        <v>1</v>
      </c>
      <c r="E183" s="7">
        <f t="shared" si="24"/>
        <v>7.6335877862595417E-3</v>
      </c>
      <c r="F183" s="7">
        <f t="shared" si="25"/>
        <v>2.9940119760479044E-3</v>
      </c>
      <c r="G183" s="7">
        <f t="shared" si="27"/>
        <v>-0.5</v>
      </c>
      <c r="H183" s="14">
        <f t="shared" si="26"/>
        <v>-3.8167938931297708E-3</v>
      </c>
    </row>
    <row r="184" spans="1:8" ht="38.25" x14ac:dyDescent="0.2">
      <c r="A184" s="26"/>
      <c r="B184" s="28" t="s">
        <v>164</v>
      </c>
      <c r="C184" s="31">
        <v>0</v>
      </c>
      <c r="D184" s="6">
        <v>5</v>
      </c>
      <c r="E184" s="7" t="str">
        <f t="shared" si="24"/>
        <v/>
      </c>
      <c r="F184" s="7">
        <f t="shared" si="25"/>
        <v>1.4970059880239521E-2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4</v>
      </c>
      <c r="D186" s="6">
        <v>19</v>
      </c>
      <c r="E186" s="7">
        <f t="shared" si="24"/>
        <v>1.5267175572519083E-2</v>
      </c>
      <c r="F186" s="7">
        <f t="shared" si="25"/>
        <v>5.6886227544910177E-2</v>
      </c>
      <c r="G186" s="7">
        <f t="shared" si="27"/>
        <v>3.75</v>
      </c>
      <c r="H186" s="14">
        <f t="shared" si="26"/>
        <v>5.7251908396946563E-2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9</v>
      </c>
      <c r="D188" s="6">
        <v>49</v>
      </c>
      <c r="E188" s="7">
        <f t="shared" si="24"/>
        <v>3.4351145038167941E-2</v>
      </c>
      <c r="F188" s="7">
        <f t="shared" si="25"/>
        <v>0.1467065868263473</v>
      </c>
      <c r="G188" s="7">
        <f t="shared" si="27"/>
        <v>4.4444444444444446</v>
      </c>
      <c r="H188" s="14">
        <f t="shared" si="26"/>
        <v>0.15267175572519084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2</v>
      </c>
      <c r="E190" s="7" t="str">
        <f t="shared" si="24"/>
        <v/>
      </c>
      <c r="F190" s="7">
        <f t="shared" si="25"/>
        <v>5.9880239520958087E-3</v>
      </c>
      <c r="G190" s="7">
        <f t="shared" si="27"/>
        <v>1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2</v>
      </c>
      <c r="D191" s="6">
        <v>4</v>
      </c>
      <c r="E191" s="7">
        <f t="shared" si="24"/>
        <v>7.6335877862595417E-3</v>
      </c>
      <c r="F191" s="7">
        <f t="shared" si="25"/>
        <v>1.1976047904191617E-2</v>
      </c>
      <c r="G191" s="7">
        <f t="shared" si="27"/>
        <v>1</v>
      </c>
      <c r="H191" s="14">
        <f t="shared" si="26"/>
        <v>7.6335877862595417E-3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5</v>
      </c>
      <c r="D195" s="6">
        <v>3</v>
      </c>
      <c r="E195" s="7">
        <f t="shared" si="24"/>
        <v>1.9083969465648856E-2</v>
      </c>
      <c r="F195" s="7">
        <f t="shared" si="25"/>
        <v>8.9820359281437123E-3</v>
      </c>
      <c r="G195" s="7">
        <f t="shared" si="27"/>
        <v>-0.4</v>
      </c>
      <c r="H195" s="14">
        <f t="shared" si="26"/>
        <v>-7.6335877862595426E-3</v>
      </c>
    </row>
    <row r="196" spans="1:8" x14ac:dyDescent="0.2">
      <c r="A196" s="26"/>
      <c r="B196" s="28" t="s">
        <v>176</v>
      </c>
      <c r="C196" s="31">
        <v>0</v>
      </c>
      <c r="D196" s="6">
        <v>8</v>
      </c>
      <c r="E196" s="7" t="str">
        <f t="shared" si="24"/>
        <v/>
      </c>
      <c r="F196" s="7">
        <f t="shared" si="25"/>
        <v>2.3952095808383235E-2</v>
      </c>
      <c r="G196" s="7">
        <f t="shared" si="27"/>
        <v>1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14</v>
      </c>
      <c r="D197" s="6">
        <v>3</v>
      </c>
      <c r="E197" s="7">
        <f t="shared" si="24"/>
        <v>5.3435114503816793E-2</v>
      </c>
      <c r="F197" s="7">
        <f t="shared" si="25"/>
        <v>8.9820359281437123E-3</v>
      </c>
      <c r="G197" s="7">
        <f t="shared" si="27"/>
        <v>-0.7857142857142857</v>
      </c>
      <c r="H197" s="14">
        <f t="shared" si="26"/>
        <v>-4.1984732824427481E-2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2</v>
      </c>
      <c r="E200" s="7" t="str">
        <f t="shared" si="24"/>
        <v/>
      </c>
      <c r="F200" s="7">
        <f t="shared" si="25"/>
        <v>5.9880239520958087E-3</v>
      </c>
      <c r="G200" s="7">
        <f t="shared" si="27"/>
        <v>1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0</v>
      </c>
      <c r="E202" s="7">
        <f t="shared" si="24"/>
        <v>3.8167938931297708E-3</v>
      </c>
      <c r="F202" s="7" t="str">
        <f t="shared" si="25"/>
        <v/>
      </c>
      <c r="G202" s="7">
        <f t="shared" si="27"/>
        <v>-1</v>
      </c>
      <c r="H202" s="14">
        <f t="shared" si="26"/>
        <v>-3.8167938931297708E-3</v>
      </c>
    </row>
    <row r="203" spans="1:8" x14ac:dyDescent="0.2">
      <c r="A203" s="26"/>
      <c r="B203" s="28" t="s">
        <v>183</v>
      </c>
      <c r="C203" s="31">
        <v>0</v>
      </c>
      <c r="D203" s="6">
        <v>1</v>
      </c>
      <c r="E203" s="7" t="str">
        <f t="shared" si="24"/>
        <v/>
      </c>
      <c r="F203" s="7">
        <f t="shared" si="25"/>
        <v>2.9940119760479044E-3</v>
      </c>
      <c r="G203" s="7">
        <f t="shared" si="27"/>
        <v>1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3</v>
      </c>
      <c r="E208" s="7">
        <f t="shared" si="24"/>
        <v>7.6335877862595417E-3</v>
      </c>
      <c r="F208" s="7">
        <f t="shared" si="25"/>
        <v>8.9820359281437123E-3</v>
      </c>
      <c r="G208" s="7">
        <f t="shared" si="27"/>
        <v>0.5</v>
      </c>
      <c r="H208" s="14">
        <f t="shared" si="26"/>
        <v>3.8167938931297708E-3</v>
      </c>
    </row>
    <row r="209" spans="1:8" x14ac:dyDescent="0.2">
      <c r="A209" s="26"/>
      <c r="B209" s="28" t="s">
        <v>189</v>
      </c>
      <c r="C209" s="31">
        <v>2</v>
      </c>
      <c r="D209" s="6">
        <v>4</v>
      </c>
      <c r="E209" s="7">
        <f t="shared" si="24"/>
        <v>7.6335877862595417E-3</v>
      </c>
      <c r="F209" s="7">
        <f t="shared" si="25"/>
        <v>1.1976047904191617E-2</v>
      </c>
      <c r="G209" s="7">
        <f t="shared" si="27"/>
        <v>1</v>
      </c>
      <c r="H209" s="14">
        <f t="shared" si="26"/>
        <v>7.6335877862595417E-3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</v>
      </c>
      <c r="D211" s="6">
        <v>3</v>
      </c>
      <c r="E211" s="7">
        <f t="shared" si="24"/>
        <v>3.8167938931297708E-3</v>
      </c>
      <c r="F211" s="7">
        <f t="shared" si="25"/>
        <v>8.9820359281437123E-3</v>
      </c>
      <c r="G211" s="7">
        <f t="shared" si="27"/>
        <v>2</v>
      </c>
      <c r="H211" s="14">
        <f t="shared" si="26"/>
        <v>7.6335877862595417E-3</v>
      </c>
    </row>
    <row r="212" spans="1:8" x14ac:dyDescent="0.2">
      <c r="A212" s="26"/>
      <c r="B212" s="28" t="s">
        <v>192</v>
      </c>
      <c r="C212" s="31">
        <v>29</v>
      </c>
      <c r="D212" s="6">
        <v>16</v>
      </c>
      <c r="E212" s="7">
        <f t="shared" si="24"/>
        <v>0.11068702290076336</v>
      </c>
      <c r="F212" s="7">
        <f t="shared" si="25"/>
        <v>4.790419161676647E-2</v>
      </c>
      <c r="G212" s="7">
        <f t="shared" si="27"/>
        <v>-0.44827586206896552</v>
      </c>
      <c r="H212" s="14">
        <f t="shared" si="26"/>
        <v>-4.9618320610687022E-2</v>
      </c>
    </row>
    <row r="213" spans="1:8" x14ac:dyDescent="0.2">
      <c r="A213" s="26"/>
      <c r="B213" s="28" t="s">
        <v>193</v>
      </c>
      <c r="C213" s="31">
        <v>15</v>
      </c>
      <c r="D213" s="6">
        <v>17</v>
      </c>
      <c r="E213" s="7">
        <f t="shared" ref="E213:E244" si="28">+IF(C213=0,"",C213/C$181)</f>
        <v>5.7251908396946563E-2</v>
      </c>
      <c r="F213" s="7">
        <f t="shared" ref="F213:F244" si="29">+IF(D213=0,"",D213/D$181)</f>
        <v>5.089820359281437E-2</v>
      </c>
      <c r="G213" s="7">
        <f t="shared" si="27"/>
        <v>0.13333333333333333</v>
      </c>
      <c r="H213" s="14">
        <f t="shared" ref="H213:H244" si="30">+IF(OR(AND(E213=""),(G213="")),"",E213*G213)</f>
        <v>7.6335877862595417E-3</v>
      </c>
    </row>
    <row r="214" spans="1:8" x14ac:dyDescent="0.2">
      <c r="A214" s="26"/>
      <c r="B214" s="28" t="s">
        <v>194</v>
      </c>
      <c r="C214" s="31">
        <v>37</v>
      </c>
      <c r="D214" s="6">
        <v>12</v>
      </c>
      <c r="E214" s="7">
        <f t="shared" si="28"/>
        <v>0.14122137404580154</v>
      </c>
      <c r="F214" s="7">
        <f t="shared" si="29"/>
        <v>3.5928143712574849E-2</v>
      </c>
      <c r="G214" s="7">
        <f t="shared" ref="G214:G245" si="31">+IF(AND(C214=0,D214=0)," ",IF(C214=0,1,IF(D214=0,-1,(D214-C214)/C214)))</f>
        <v>-0.67567567567567566</v>
      </c>
      <c r="H214" s="14">
        <f t="shared" si="30"/>
        <v>-9.5419847328244281E-2</v>
      </c>
    </row>
    <row r="215" spans="1:8" x14ac:dyDescent="0.2">
      <c r="A215" s="26"/>
      <c r="B215" s="28" t="s">
        <v>195</v>
      </c>
      <c r="C215" s="31">
        <v>0</v>
      </c>
      <c r="D215" s="6">
        <v>1</v>
      </c>
      <c r="E215" s="7" t="str">
        <f t="shared" si="28"/>
        <v/>
      </c>
      <c r="F215" s="7">
        <f t="shared" si="29"/>
        <v>2.9940119760479044E-3</v>
      </c>
      <c r="G215" s="7">
        <f t="shared" si="31"/>
        <v>1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9</v>
      </c>
      <c r="D216" s="6">
        <v>0</v>
      </c>
      <c r="E216" s="7">
        <f t="shared" si="28"/>
        <v>3.4351145038167941E-2</v>
      </c>
      <c r="F216" s="7" t="str">
        <f t="shared" si="29"/>
        <v/>
      </c>
      <c r="G216" s="7">
        <f t="shared" si="31"/>
        <v>-1</v>
      </c>
      <c r="H216" s="14">
        <f t="shared" si="30"/>
        <v>-3.4351145038167941E-2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2</v>
      </c>
      <c r="D218" s="6">
        <v>1</v>
      </c>
      <c r="E218" s="7">
        <f t="shared" si="28"/>
        <v>7.6335877862595417E-3</v>
      </c>
      <c r="F218" s="7">
        <f t="shared" si="29"/>
        <v>2.9940119760479044E-3</v>
      </c>
      <c r="G218" s="7">
        <f t="shared" si="31"/>
        <v>-0.5</v>
      </c>
      <c r="H218" s="14">
        <f t="shared" si="30"/>
        <v>-3.8167938931297708E-3</v>
      </c>
    </row>
    <row r="219" spans="1:8" x14ac:dyDescent="0.2">
      <c r="A219" s="26"/>
      <c r="B219" s="28" t="s">
        <v>199</v>
      </c>
      <c r="C219" s="31">
        <v>0</v>
      </c>
      <c r="D219" s="6">
        <v>3</v>
      </c>
      <c r="E219" s="7" t="str">
        <f t="shared" si="28"/>
        <v/>
      </c>
      <c r="F219" s="7">
        <f t="shared" si="29"/>
        <v>8.9820359281437123E-3</v>
      </c>
      <c r="G219" s="7">
        <f t="shared" si="31"/>
        <v>1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1</v>
      </c>
      <c r="E220" s="7" t="str">
        <f t="shared" si="28"/>
        <v/>
      </c>
      <c r="F220" s="7">
        <f t="shared" si="29"/>
        <v>2.9940119760479044E-3</v>
      </c>
      <c r="G220" s="7">
        <f t="shared" si="31"/>
        <v>1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1</v>
      </c>
      <c r="E222" s="7" t="str">
        <f t="shared" si="28"/>
        <v/>
      </c>
      <c r="F222" s="7">
        <f t="shared" si="29"/>
        <v>2.9940119760479044E-3</v>
      </c>
      <c r="G222" s="7">
        <f t="shared" si="31"/>
        <v>1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7</v>
      </c>
      <c r="D223" s="6">
        <v>9</v>
      </c>
      <c r="E223" s="7">
        <f t="shared" si="28"/>
        <v>2.6717557251908396E-2</v>
      </c>
      <c r="F223" s="7">
        <f t="shared" si="29"/>
        <v>2.6946107784431138E-2</v>
      </c>
      <c r="G223" s="7">
        <f t="shared" si="31"/>
        <v>0.2857142857142857</v>
      </c>
      <c r="H223" s="14">
        <f t="shared" si="30"/>
        <v>7.6335877862595417E-3</v>
      </c>
    </row>
    <row r="224" spans="1:8" x14ac:dyDescent="0.2">
      <c r="A224" s="26"/>
      <c r="B224" s="28" t="s">
        <v>204</v>
      </c>
      <c r="C224" s="31">
        <v>3</v>
      </c>
      <c r="D224" s="6">
        <v>2</v>
      </c>
      <c r="E224" s="7">
        <f t="shared" si="28"/>
        <v>1.1450381679389313E-2</v>
      </c>
      <c r="F224" s="7">
        <f t="shared" si="29"/>
        <v>5.9880239520958087E-3</v>
      </c>
      <c r="G224" s="7">
        <f t="shared" si="31"/>
        <v>-0.33333333333333331</v>
      </c>
      <c r="H224" s="14">
        <f t="shared" si="30"/>
        <v>-3.8167938931297708E-3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1</v>
      </c>
      <c r="D228" s="6">
        <v>4</v>
      </c>
      <c r="E228" s="7">
        <f t="shared" si="28"/>
        <v>3.8167938931297708E-3</v>
      </c>
      <c r="F228" s="7">
        <f t="shared" si="29"/>
        <v>1.1976047904191617E-2</v>
      </c>
      <c r="G228" s="7">
        <f t="shared" si="31"/>
        <v>3</v>
      </c>
      <c r="H228" s="14">
        <f t="shared" si="30"/>
        <v>1.1450381679389313E-2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1</v>
      </c>
      <c r="E231" s="7" t="str">
        <f t="shared" si="28"/>
        <v/>
      </c>
      <c r="F231" s="7">
        <f t="shared" si="29"/>
        <v>2.9940119760479044E-3</v>
      </c>
      <c r="G231" s="7">
        <f t="shared" si="31"/>
        <v>1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7</v>
      </c>
      <c r="D235" s="6">
        <v>0</v>
      </c>
      <c r="E235" s="7">
        <f t="shared" si="28"/>
        <v>2.6717557251908396E-2</v>
      </c>
      <c r="F235" s="7" t="str">
        <f t="shared" si="29"/>
        <v/>
      </c>
      <c r="G235" s="7">
        <f t="shared" si="31"/>
        <v>-1</v>
      </c>
      <c r="H235" s="14">
        <f t="shared" si="30"/>
        <v>-2.6717557251908396E-2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5</v>
      </c>
      <c r="E238" s="7" t="str">
        <f t="shared" si="28"/>
        <v/>
      </c>
      <c r="F238" s="7">
        <f t="shared" si="29"/>
        <v>1.4970059880239521E-2</v>
      </c>
      <c r="G238" s="7">
        <f t="shared" si="31"/>
        <v>1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</v>
      </c>
      <c r="D241" s="6">
        <v>3</v>
      </c>
      <c r="E241" s="7">
        <f t="shared" si="28"/>
        <v>7.6335877862595417E-3</v>
      </c>
      <c r="F241" s="7">
        <f t="shared" si="29"/>
        <v>8.9820359281437123E-3</v>
      </c>
      <c r="G241" s="7">
        <f t="shared" si="31"/>
        <v>0.5</v>
      </c>
      <c r="H241" s="14">
        <f t="shared" si="30"/>
        <v>3.8167938931297708E-3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2</v>
      </c>
      <c r="D247" s="6">
        <v>0</v>
      </c>
      <c r="E247" s="7">
        <f t="shared" si="32"/>
        <v>7.6335877862595417E-3</v>
      </c>
      <c r="F247" s="7" t="str">
        <f t="shared" si="33"/>
        <v/>
      </c>
      <c r="G247" s="7">
        <f t="shared" si="35"/>
        <v>-1</v>
      </c>
      <c r="H247" s="14">
        <f t="shared" si="34"/>
        <v>-7.6335877862595417E-3</v>
      </c>
    </row>
    <row r="248" spans="1:8" x14ac:dyDescent="0.2">
      <c r="A248" s="26"/>
      <c r="B248" s="28" t="s">
        <v>228</v>
      </c>
      <c r="C248" s="31">
        <v>3</v>
      </c>
      <c r="D248" s="6">
        <v>2</v>
      </c>
      <c r="E248" s="7">
        <f t="shared" si="32"/>
        <v>1.1450381679389313E-2</v>
      </c>
      <c r="F248" s="7">
        <f t="shared" si="33"/>
        <v>5.9880239520958087E-3</v>
      </c>
      <c r="G248" s="7">
        <f t="shared" si="35"/>
        <v>-0.33333333333333331</v>
      </c>
      <c r="H248" s="14">
        <f t="shared" si="34"/>
        <v>-3.8167938931297708E-3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12</v>
      </c>
      <c r="E264" s="7" t="str">
        <f t="shared" si="32"/>
        <v/>
      </c>
      <c r="F264" s="7">
        <f t="shared" si="33"/>
        <v>3.5928143712574849E-2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3</v>
      </c>
      <c r="E265" s="7" t="str">
        <f t="shared" si="32"/>
        <v/>
      </c>
      <c r="F265" s="7">
        <f t="shared" si="33"/>
        <v>8.9820359281437123E-3</v>
      </c>
      <c r="G265" s="7">
        <f t="shared" si="35"/>
        <v>1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1</v>
      </c>
      <c r="D285" s="6">
        <v>1</v>
      </c>
      <c r="E285" s="7">
        <f t="shared" si="36"/>
        <v>3.8167938931297708E-3</v>
      </c>
      <c r="F285" s="7">
        <f t="shared" si="37"/>
        <v>2.9940119760479044E-3</v>
      </c>
      <c r="G285" s="7">
        <f t="shared" si="39"/>
        <v>0</v>
      </c>
      <c r="H285" s="14">
        <f t="shared" si="38"/>
        <v>0</v>
      </c>
    </row>
    <row r="286" spans="1:8" ht="25.5" x14ac:dyDescent="0.2">
      <c r="A286" s="26"/>
      <c r="B286" s="28" t="s">
        <v>266</v>
      </c>
      <c r="C286" s="31">
        <v>2</v>
      </c>
      <c r="D286" s="6">
        <v>6</v>
      </c>
      <c r="E286" s="7">
        <f t="shared" si="36"/>
        <v>7.6335877862595417E-3</v>
      </c>
      <c r="F286" s="7">
        <f t="shared" si="37"/>
        <v>1.7964071856287425E-2</v>
      </c>
      <c r="G286" s="7">
        <f t="shared" si="39"/>
        <v>2</v>
      </c>
      <c r="H286" s="14">
        <f t="shared" si="38"/>
        <v>1.5267175572519083E-2</v>
      </c>
    </row>
    <row r="287" spans="1:8" x14ac:dyDescent="0.2">
      <c r="A287" s="26"/>
      <c r="B287" s="28" t="s">
        <v>267</v>
      </c>
      <c r="C287" s="31">
        <v>3</v>
      </c>
      <c r="D287" s="6">
        <v>0</v>
      </c>
      <c r="E287" s="7">
        <f t="shared" si="36"/>
        <v>1.1450381679389313E-2</v>
      </c>
      <c r="F287" s="7" t="str">
        <f t="shared" si="37"/>
        <v/>
      </c>
      <c r="G287" s="7">
        <f t="shared" si="39"/>
        <v>-1</v>
      </c>
      <c r="H287" s="14">
        <f t="shared" si="38"/>
        <v>-1.1450381679389313E-2</v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2</v>
      </c>
      <c r="E293" s="7" t="str">
        <f t="shared" si="36"/>
        <v/>
      </c>
      <c r="F293" s="7">
        <f t="shared" si="37"/>
        <v>5.9880239520958087E-3</v>
      </c>
      <c r="G293" s="7">
        <f t="shared" si="39"/>
        <v>1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3</v>
      </c>
      <c r="D299" s="6">
        <v>2</v>
      </c>
      <c r="E299" s="7">
        <f t="shared" si="36"/>
        <v>1.1450381679389313E-2</v>
      </c>
      <c r="F299" s="7">
        <f t="shared" si="37"/>
        <v>5.9880239520958087E-3</v>
      </c>
      <c r="G299" s="7">
        <f t="shared" si="39"/>
        <v>-0.33333333333333331</v>
      </c>
      <c r="H299" s="14">
        <f t="shared" si="38"/>
        <v>-3.8167938931297708E-3</v>
      </c>
    </row>
    <row r="300" spans="1:8" x14ac:dyDescent="0.2">
      <c r="A300" s="26"/>
      <c r="B300" s="28" t="s">
        <v>280</v>
      </c>
      <c r="C300" s="31">
        <v>0</v>
      </c>
      <c r="D300" s="6">
        <v>1</v>
      </c>
      <c r="E300" s="7" t="str">
        <f t="shared" si="36"/>
        <v/>
      </c>
      <c r="F300" s="7">
        <f t="shared" si="37"/>
        <v>2.9940119760479044E-3</v>
      </c>
      <c r="G300" s="7">
        <f t="shared" si="39"/>
        <v>1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1</v>
      </c>
      <c r="D302" s="6">
        <v>0</v>
      </c>
      <c r="E302" s="7">
        <f t="shared" si="36"/>
        <v>3.8167938931297708E-3</v>
      </c>
      <c r="F302" s="7" t="str">
        <f t="shared" si="37"/>
        <v/>
      </c>
      <c r="G302" s="7">
        <f t="shared" si="39"/>
        <v>-1</v>
      </c>
      <c r="H302" s="14">
        <f t="shared" si="38"/>
        <v>-3.8167938931297708E-3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29</v>
      </c>
      <c r="D305" s="6">
        <v>4</v>
      </c>
      <c r="E305" s="7">
        <f t="shared" si="36"/>
        <v>0.11068702290076336</v>
      </c>
      <c r="F305" s="7">
        <f t="shared" si="37"/>
        <v>1.1976047904191617E-2</v>
      </c>
      <c r="G305" s="7">
        <f t="shared" si="39"/>
        <v>-0.86206896551724133</v>
      </c>
      <c r="H305" s="14">
        <f t="shared" si="38"/>
        <v>-9.5419847328244267E-2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40</v>
      </c>
      <c r="D314" s="6">
        <v>21</v>
      </c>
      <c r="E314" s="7">
        <f t="shared" si="40"/>
        <v>0.15267175572519084</v>
      </c>
      <c r="F314" s="7">
        <f t="shared" si="41"/>
        <v>6.2874251497005984E-2</v>
      </c>
      <c r="G314" s="7">
        <f t="shared" si="43"/>
        <v>-0.47499999999999998</v>
      </c>
      <c r="H314" s="14">
        <f t="shared" si="42"/>
        <v>-7.2519083969465645E-2</v>
      </c>
    </row>
    <row r="315" spans="1:8" x14ac:dyDescent="0.2">
      <c r="A315" s="26"/>
      <c r="B315" s="28" t="s">
        <v>295</v>
      </c>
      <c r="C315" s="31">
        <v>0</v>
      </c>
      <c r="D315" s="6">
        <v>6</v>
      </c>
      <c r="E315" s="7" t="str">
        <f t="shared" si="40"/>
        <v/>
      </c>
      <c r="F315" s="7">
        <f t="shared" si="41"/>
        <v>1.7964071856287425E-2</v>
      </c>
      <c r="G315" s="7">
        <f t="shared" si="43"/>
        <v>1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1</v>
      </c>
      <c r="E316" s="7" t="str">
        <f t="shared" si="40"/>
        <v/>
      </c>
      <c r="F316" s="7">
        <f t="shared" si="41"/>
        <v>2.9940119760479044E-3</v>
      </c>
      <c r="G316" s="7">
        <f t="shared" si="43"/>
        <v>1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2</v>
      </c>
      <c r="D317" s="6">
        <v>0</v>
      </c>
      <c r="E317" s="7">
        <f t="shared" si="40"/>
        <v>7.6335877862595417E-3</v>
      </c>
      <c r="F317" s="7" t="str">
        <f t="shared" si="41"/>
        <v/>
      </c>
      <c r="G317" s="7">
        <f t="shared" si="43"/>
        <v>-1</v>
      </c>
      <c r="H317" s="14">
        <f t="shared" si="42"/>
        <v>-7.6335877862595417E-3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25</v>
      </c>
      <c r="E320" s="7" t="str">
        <f t="shared" si="40"/>
        <v/>
      </c>
      <c r="F320" s="7">
        <f t="shared" si="41"/>
        <v>7.4850299401197598E-2</v>
      </c>
      <c r="G320" s="7">
        <f t="shared" si="43"/>
        <v>1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2</v>
      </c>
      <c r="E329" s="7" t="str">
        <f t="shared" si="40"/>
        <v/>
      </c>
      <c r="F329" s="7">
        <f t="shared" si="41"/>
        <v>5.9880239520958087E-3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16</v>
      </c>
      <c r="D331" s="6">
        <v>43</v>
      </c>
      <c r="E331" s="7">
        <f t="shared" si="40"/>
        <v>6.1068702290076333E-2</v>
      </c>
      <c r="F331" s="7">
        <f t="shared" si="41"/>
        <v>0.12874251497005987</v>
      </c>
      <c r="G331" s="7">
        <f t="shared" si="43"/>
        <v>1.6875</v>
      </c>
      <c r="H331" s="14">
        <f t="shared" si="42"/>
        <v>0.10305343511450381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2</v>
      </c>
      <c r="D335" s="6">
        <v>0</v>
      </c>
      <c r="E335" s="7">
        <f t="shared" si="40"/>
        <v>7.6335877862595417E-3</v>
      </c>
      <c r="F335" s="7" t="str">
        <f t="shared" si="41"/>
        <v/>
      </c>
      <c r="G335" s="7">
        <f t="shared" si="43"/>
        <v>-1</v>
      </c>
      <c r="H335" s="14">
        <f t="shared" si="42"/>
        <v>-7.6335877862595417E-3</v>
      </c>
    </row>
    <row r="336" spans="1:8" ht="25.5" x14ac:dyDescent="0.2">
      <c r="A336" s="26"/>
      <c r="B336" s="28" t="s">
        <v>316</v>
      </c>
      <c r="C336" s="31">
        <v>0</v>
      </c>
      <c r="D336" s="6">
        <v>1</v>
      </c>
      <c r="E336" s="7" t="str">
        <f t="shared" si="40"/>
        <v/>
      </c>
      <c r="F336" s="7">
        <f t="shared" si="41"/>
        <v>2.9940119760479044E-3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3</v>
      </c>
      <c r="E340" s="7" t="str">
        <f t="shared" si="40"/>
        <v/>
      </c>
      <c r="F340" s="7">
        <f t="shared" si="41"/>
        <v>8.9820359281437123E-3</v>
      </c>
      <c r="G340" s="7">
        <f t="shared" si="43"/>
        <v>1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2</v>
      </c>
      <c r="E348" s="7" t="str">
        <f t="shared" si="44"/>
        <v/>
      </c>
      <c r="F348" s="7">
        <f t="shared" si="45"/>
        <v>5.9880239520958087E-3</v>
      </c>
      <c r="G348" s="7">
        <f t="shared" si="47"/>
        <v>1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10</v>
      </c>
      <c r="E350" s="7" t="str">
        <f t="shared" si="44"/>
        <v/>
      </c>
      <c r="F350" s="7">
        <f t="shared" si="45"/>
        <v>2.9940119760479042E-2</v>
      </c>
      <c r="G350" s="7">
        <f t="shared" si="47"/>
        <v>1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3</v>
      </c>
      <c r="D351" s="6">
        <v>0</v>
      </c>
      <c r="E351" s="7">
        <f t="shared" si="44"/>
        <v>1.1450381679389313E-2</v>
      </c>
      <c r="F351" s="7" t="str">
        <f t="shared" si="45"/>
        <v/>
      </c>
      <c r="G351" s="7">
        <f t="shared" si="47"/>
        <v>-1</v>
      </c>
      <c r="H351" s="14">
        <f t="shared" si="46"/>
        <v>-1.1450381679389313E-2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1389</v>
      </c>
      <c r="D362" s="10">
        <f>SUM(D363:D595)</f>
        <v>2006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0.44420446364290855</v>
      </c>
      <c r="H362" s="24">
        <f t="shared" ref="H362:H425" si="50">+IF(OR(AND(E362=""),(G362="")),"",E362*G362)</f>
        <v>0.44420446364290855</v>
      </c>
    </row>
    <row r="363" spans="1:8" x14ac:dyDescent="0.2">
      <c r="A363" s="26"/>
      <c r="B363" s="27" t="s">
        <v>337</v>
      </c>
      <c r="C363" s="30">
        <v>5</v>
      </c>
      <c r="D363" s="11">
        <v>19</v>
      </c>
      <c r="E363" s="12">
        <f t="shared" si="48"/>
        <v>3.599712023038157E-3</v>
      </c>
      <c r="F363" s="12">
        <f t="shared" si="49"/>
        <v>9.4715852442671979E-3</v>
      </c>
      <c r="G363" s="12">
        <f t="shared" ref="G363:G426" si="51">+IF(AND(C363=0,D363=0)," ",IF(C363=0,1,IF(D363=0,-1,(D363-C363)/C363)))</f>
        <v>2.8</v>
      </c>
      <c r="H363" s="13">
        <f t="shared" si="50"/>
        <v>1.0079193664506839E-2</v>
      </c>
    </row>
    <row r="364" spans="1:8" x14ac:dyDescent="0.2">
      <c r="A364" s="26"/>
      <c r="B364" s="28" t="s">
        <v>338</v>
      </c>
      <c r="C364" s="31">
        <v>0</v>
      </c>
      <c r="D364" s="6">
        <v>10</v>
      </c>
      <c r="E364" s="7" t="str">
        <f t="shared" si="48"/>
        <v/>
      </c>
      <c r="F364" s="7">
        <f t="shared" si="49"/>
        <v>4.9850448654037887E-3</v>
      </c>
      <c r="G364" s="7">
        <f t="shared" si="51"/>
        <v>1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8</v>
      </c>
      <c r="D368" s="6">
        <v>47</v>
      </c>
      <c r="E368" s="7">
        <f t="shared" si="48"/>
        <v>5.7595392368610509E-3</v>
      </c>
      <c r="F368" s="7">
        <f t="shared" si="49"/>
        <v>2.3429710867397806E-2</v>
      </c>
      <c r="G368" s="7">
        <f t="shared" si="51"/>
        <v>4.875</v>
      </c>
      <c r="H368" s="14">
        <f t="shared" si="50"/>
        <v>2.8077753779697623E-2</v>
      </c>
    </row>
    <row r="369" spans="1:8" x14ac:dyDescent="0.2">
      <c r="A369" s="26"/>
      <c r="B369" s="28" t="s">
        <v>343</v>
      </c>
      <c r="C369" s="31">
        <v>1</v>
      </c>
      <c r="D369" s="6">
        <v>2</v>
      </c>
      <c r="E369" s="7">
        <f t="shared" si="48"/>
        <v>7.1994240460763136E-4</v>
      </c>
      <c r="F369" s="7">
        <f t="shared" si="49"/>
        <v>9.9700897308075765E-4</v>
      </c>
      <c r="G369" s="7">
        <f t="shared" si="51"/>
        <v>1</v>
      </c>
      <c r="H369" s="14">
        <f t="shared" si="50"/>
        <v>7.1994240460763136E-4</v>
      </c>
    </row>
    <row r="370" spans="1:8" x14ac:dyDescent="0.2">
      <c r="A370" s="26"/>
      <c r="B370" s="28" t="s">
        <v>344</v>
      </c>
      <c r="C370" s="31">
        <v>0</v>
      </c>
      <c r="D370" s="6">
        <v>1</v>
      </c>
      <c r="E370" s="7" t="str">
        <f t="shared" si="48"/>
        <v/>
      </c>
      <c r="F370" s="7">
        <f t="shared" si="49"/>
        <v>4.9850448654037882E-4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6</v>
      </c>
      <c r="D371" s="6">
        <v>8</v>
      </c>
      <c r="E371" s="7">
        <f t="shared" si="48"/>
        <v>4.3196544276457886E-3</v>
      </c>
      <c r="F371" s="7">
        <f t="shared" si="49"/>
        <v>3.9880358923230306E-3</v>
      </c>
      <c r="G371" s="7">
        <f t="shared" si="51"/>
        <v>0.33333333333333331</v>
      </c>
      <c r="H371" s="14">
        <f t="shared" si="50"/>
        <v>1.4398848092152627E-3</v>
      </c>
    </row>
    <row r="372" spans="1:8" x14ac:dyDescent="0.2">
      <c r="A372" s="26"/>
      <c r="B372" s="28" t="s">
        <v>346</v>
      </c>
      <c r="C372" s="31">
        <v>1</v>
      </c>
      <c r="D372" s="6">
        <v>0</v>
      </c>
      <c r="E372" s="7">
        <f t="shared" si="48"/>
        <v>7.1994240460763136E-4</v>
      </c>
      <c r="F372" s="7" t="str">
        <f t="shared" si="49"/>
        <v/>
      </c>
      <c r="G372" s="7">
        <f t="shared" si="51"/>
        <v>-1</v>
      </c>
      <c r="H372" s="14">
        <f t="shared" si="50"/>
        <v>-7.1994240460763136E-4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9</v>
      </c>
      <c r="D374" s="6">
        <v>62</v>
      </c>
      <c r="E374" s="7">
        <f t="shared" si="48"/>
        <v>6.4794816414686825E-3</v>
      </c>
      <c r="F374" s="7">
        <f t="shared" si="49"/>
        <v>3.0907278165503489E-2</v>
      </c>
      <c r="G374" s="7">
        <f t="shared" si="51"/>
        <v>5.8888888888888893</v>
      </c>
      <c r="H374" s="14">
        <f t="shared" si="50"/>
        <v>3.8156947444204468E-2</v>
      </c>
    </row>
    <row r="375" spans="1:8" x14ac:dyDescent="0.2">
      <c r="A375" s="26"/>
      <c r="B375" s="28" t="s">
        <v>349</v>
      </c>
      <c r="C375" s="31">
        <v>0</v>
      </c>
      <c r="D375" s="6">
        <v>1</v>
      </c>
      <c r="E375" s="7" t="str">
        <f t="shared" si="48"/>
        <v/>
      </c>
      <c r="F375" s="7">
        <f t="shared" si="49"/>
        <v>4.9850448654037882E-4</v>
      </c>
      <c r="G375" s="7">
        <f t="shared" si="51"/>
        <v>1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7</v>
      </c>
      <c r="D377" s="6">
        <v>1</v>
      </c>
      <c r="E377" s="7">
        <f t="shared" si="48"/>
        <v>5.0395968322534193E-3</v>
      </c>
      <c r="F377" s="7">
        <f t="shared" si="49"/>
        <v>4.9850448654037882E-4</v>
      </c>
      <c r="G377" s="7">
        <f t="shared" si="51"/>
        <v>-0.8571428571428571</v>
      </c>
      <c r="H377" s="14">
        <f t="shared" si="50"/>
        <v>-4.3196544276457877E-3</v>
      </c>
    </row>
    <row r="378" spans="1:8" x14ac:dyDescent="0.2">
      <c r="A378" s="26"/>
      <c r="B378" s="28" t="s">
        <v>352</v>
      </c>
      <c r="C378" s="31">
        <v>2</v>
      </c>
      <c r="D378" s="6">
        <v>45</v>
      </c>
      <c r="E378" s="7">
        <f t="shared" si="48"/>
        <v>1.4398848092152627E-3</v>
      </c>
      <c r="F378" s="7">
        <f t="shared" si="49"/>
        <v>2.243270189431705E-2</v>
      </c>
      <c r="G378" s="7">
        <f t="shared" si="51"/>
        <v>21.5</v>
      </c>
      <c r="H378" s="14">
        <f t="shared" si="50"/>
        <v>3.0957523398128149E-2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4</v>
      </c>
      <c r="D382" s="6">
        <v>58</v>
      </c>
      <c r="E382" s="7">
        <f t="shared" si="48"/>
        <v>2.8797696184305254E-3</v>
      </c>
      <c r="F382" s="7">
        <f t="shared" si="49"/>
        <v>2.8913260219341975E-2</v>
      </c>
      <c r="G382" s="7">
        <f t="shared" si="51"/>
        <v>13.5</v>
      </c>
      <c r="H382" s="14">
        <f t="shared" si="50"/>
        <v>3.8876889848812095E-2</v>
      </c>
    </row>
    <row r="383" spans="1:8" x14ac:dyDescent="0.2">
      <c r="A383" s="26"/>
      <c r="B383" s="28" t="s">
        <v>357</v>
      </c>
      <c r="C383" s="31">
        <v>12</v>
      </c>
      <c r="D383" s="6">
        <v>1</v>
      </c>
      <c r="E383" s="7">
        <f t="shared" si="48"/>
        <v>8.6393088552915772E-3</v>
      </c>
      <c r="F383" s="7">
        <f t="shared" si="49"/>
        <v>4.9850448654037882E-4</v>
      </c>
      <c r="G383" s="7">
        <f t="shared" si="51"/>
        <v>-0.91666666666666663</v>
      </c>
      <c r="H383" s="14">
        <f t="shared" si="50"/>
        <v>-7.9193664506839456E-3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15</v>
      </c>
      <c r="E385" s="7" t="str">
        <f t="shared" si="48"/>
        <v/>
      </c>
      <c r="F385" s="7">
        <f t="shared" si="49"/>
        <v>7.4775672981056826E-3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5</v>
      </c>
      <c r="D386" s="6">
        <v>51</v>
      </c>
      <c r="E386" s="7">
        <f t="shared" si="48"/>
        <v>3.599712023038157E-3</v>
      </c>
      <c r="F386" s="7">
        <f t="shared" si="49"/>
        <v>2.5423728813559324E-2</v>
      </c>
      <c r="G386" s="7">
        <f t="shared" si="51"/>
        <v>9.1999999999999993</v>
      </c>
      <c r="H386" s="14">
        <f t="shared" si="50"/>
        <v>3.3117350611951042E-2</v>
      </c>
    </row>
    <row r="387" spans="1:8" x14ac:dyDescent="0.2">
      <c r="A387" s="26"/>
      <c r="B387" s="28" t="s">
        <v>361</v>
      </c>
      <c r="C387" s="31">
        <v>3</v>
      </c>
      <c r="D387" s="6">
        <v>13</v>
      </c>
      <c r="E387" s="7">
        <f t="shared" si="48"/>
        <v>2.1598272138228943E-3</v>
      </c>
      <c r="F387" s="7">
        <f t="shared" si="49"/>
        <v>6.4805583250249254E-3</v>
      </c>
      <c r="G387" s="7">
        <f t="shared" si="51"/>
        <v>3.3333333333333335</v>
      </c>
      <c r="H387" s="14">
        <f t="shared" si="50"/>
        <v>7.1994240460763149E-3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4</v>
      </c>
      <c r="E393" s="7" t="str">
        <f t="shared" si="48"/>
        <v/>
      </c>
      <c r="F393" s="7">
        <f t="shared" si="49"/>
        <v>1.9940179461615153E-3</v>
      </c>
      <c r="G393" s="7">
        <f t="shared" si="51"/>
        <v>1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</v>
      </c>
      <c r="D395" s="6">
        <v>1</v>
      </c>
      <c r="E395" s="7">
        <f t="shared" si="48"/>
        <v>7.1994240460763136E-4</v>
      </c>
      <c r="F395" s="7">
        <f t="shared" si="49"/>
        <v>4.9850448654037882E-4</v>
      </c>
      <c r="G395" s="7">
        <f t="shared" si="51"/>
        <v>0</v>
      </c>
      <c r="H395" s="14">
        <f t="shared" si="50"/>
        <v>0</v>
      </c>
    </row>
    <row r="396" spans="1:8" ht="25.5" x14ac:dyDescent="0.2">
      <c r="A396" s="26"/>
      <c r="B396" s="28" t="s">
        <v>370</v>
      </c>
      <c r="C396" s="31">
        <v>6</v>
      </c>
      <c r="D396" s="6">
        <v>1</v>
      </c>
      <c r="E396" s="7">
        <f t="shared" si="48"/>
        <v>4.3196544276457886E-3</v>
      </c>
      <c r="F396" s="7">
        <f t="shared" si="49"/>
        <v>4.9850448654037882E-4</v>
      </c>
      <c r="G396" s="7">
        <f t="shared" si="51"/>
        <v>-0.83333333333333337</v>
      </c>
      <c r="H396" s="14">
        <f t="shared" si="50"/>
        <v>-3.5997120230381575E-3</v>
      </c>
    </row>
    <row r="397" spans="1:8" x14ac:dyDescent="0.2">
      <c r="A397" s="26"/>
      <c r="B397" s="28" t="s">
        <v>371</v>
      </c>
      <c r="C397" s="31">
        <v>26</v>
      </c>
      <c r="D397" s="6">
        <v>63</v>
      </c>
      <c r="E397" s="7">
        <f t="shared" si="48"/>
        <v>1.8718502519798418E-2</v>
      </c>
      <c r="F397" s="7">
        <f t="shared" si="49"/>
        <v>3.140578265204387E-2</v>
      </c>
      <c r="G397" s="7">
        <f t="shared" si="51"/>
        <v>1.4230769230769231</v>
      </c>
      <c r="H397" s="14">
        <f t="shared" si="50"/>
        <v>2.6637868970482363E-2</v>
      </c>
    </row>
    <row r="398" spans="1:8" x14ac:dyDescent="0.2">
      <c r="A398" s="26"/>
      <c r="B398" s="28" t="s">
        <v>372</v>
      </c>
      <c r="C398" s="31">
        <v>0</v>
      </c>
      <c r="D398" s="6">
        <v>2</v>
      </c>
      <c r="E398" s="7" t="str">
        <f t="shared" si="48"/>
        <v/>
      </c>
      <c r="F398" s="7">
        <f t="shared" si="49"/>
        <v>9.9700897308075765E-4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88</v>
      </c>
      <c r="E399" s="7" t="str">
        <f t="shared" si="48"/>
        <v/>
      </c>
      <c r="F399" s="7">
        <f t="shared" si="49"/>
        <v>4.3868394815553338E-2</v>
      </c>
      <c r="G399" s="7">
        <f t="shared" si="51"/>
        <v>1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1</v>
      </c>
      <c r="E400" s="7" t="str">
        <f t="shared" si="48"/>
        <v/>
      </c>
      <c r="F400" s="7">
        <f t="shared" si="49"/>
        <v>4.9850448654037882E-4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2</v>
      </c>
      <c r="D401" s="6">
        <v>6</v>
      </c>
      <c r="E401" s="7">
        <f t="shared" si="48"/>
        <v>1.4398848092152627E-3</v>
      </c>
      <c r="F401" s="7">
        <f t="shared" si="49"/>
        <v>2.9910269192422734E-3</v>
      </c>
      <c r="G401" s="7">
        <f t="shared" si="51"/>
        <v>2</v>
      </c>
      <c r="H401" s="14">
        <f t="shared" si="50"/>
        <v>2.8797696184305254E-3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1</v>
      </c>
      <c r="D407" s="6">
        <v>0</v>
      </c>
      <c r="E407" s="7">
        <f t="shared" si="48"/>
        <v>7.1994240460763136E-4</v>
      </c>
      <c r="F407" s="7" t="str">
        <f t="shared" si="49"/>
        <v/>
      </c>
      <c r="G407" s="7">
        <f t="shared" si="51"/>
        <v>-1</v>
      </c>
      <c r="H407" s="14">
        <f t="shared" si="50"/>
        <v>-7.1994240460763136E-4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114</v>
      </c>
      <c r="D410" s="6">
        <v>175</v>
      </c>
      <c r="E410" s="7">
        <f t="shared" si="48"/>
        <v>8.2073434125269976E-2</v>
      </c>
      <c r="F410" s="7">
        <f t="shared" si="49"/>
        <v>8.7238285144566302E-2</v>
      </c>
      <c r="G410" s="7">
        <f t="shared" si="51"/>
        <v>0.53508771929824561</v>
      </c>
      <c r="H410" s="14">
        <f t="shared" si="50"/>
        <v>4.3916486681065514E-2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0</v>
      </c>
      <c r="D413" s="6">
        <v>17</v>
      </c>
      <c r="E413" s="7" t="str">
        <f t="shared" si="48"/>
        <v/>
      </c>
      <c r="F413" s="7">
        <f t="shared" si="49"/>
        <v>8.4745762711864406E-3</v>
      </c>
      <c r="G413" s="7">
        <f t="shared" si="51"/>
        <v>1</v>
      </c>
      <c r="H413" s="14" t="str">
        <f t="shared" si="50"/>
        <v/>
      </c>
    </row>
    <row r="414" spans="1:8" x14ac:dyDescent="0.2">
      <c r="A414" s="26"/>
      <c r="B414" s="28" t="s">
        <v>388</v>
      </c>
      <c r="C414" s="31">
        <v>46</v>
      </c>
      <c r="D414" s="6">
        <v>112</v>
      </c>
      <c r="E414" s="7">
        <f t="shared" si="48"/>
        <v>3.3117350611951042E-2</v>
      </c>
      <c r="F414" s="7">
        <f t="shared" si="49"/>
        <v>5.5832502492522432E-2</v>
      </c>
      <c r="G414" s="7">
        <f t="shared" si="51"/>
        <v>1.4347826086956521</v>
      </c>
      <c r="H414" s="14">
        <f t="shared" si="50"/>
        <v>4.7516198704103667E-2</v>
      </c>
    </row>
    <row r="415" spans="1:8" x14ac:dyDescent="0.2">
      <c r="A415" s="26"/>
      <c r="B415" s="28" t="s">
        <v>389</v>
      </c>
      <c r="C415" s="31">
        <v>4</v>
      </c>
      <c r="D415" s="6">
        <v>44</v>
      </c>
      <c r="E415" s="7">
        <f t="shared" si="48"/>
        <v>2.8797696184305254E-3</v>
      </c>
      <c r="F415" s="7">
        <f t="shared" si="49"/>
        <v>2.1934197407776669E-2</v>
      </c>
      <c r="G415" s="7">
        <f t="shared" si="51"/>
        <v>10</v>
      </c>
      <c r="H415" s="14">
        <f t="shared" si="50"/>
        <v>2.8797696184305256E-2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0</v>
      </c>
      <c r="D419" s="6">
        <v>5</v>
      </c>
      <c r="E419" s="7" t="str">
        <f t="shared" si="48"/>
        <v/>
      </c>
      <c r="F419" s="7">
        <f t="shared" si="49"/>
        <v>2.4925224327018943E-3</v>
      </c>
      <c r="G419" s="7">
        <f t="shared" si="51"/>
        <v>1</v>
      </c>
      <c r="H419" s="14" t="str">
        <f t="shared" si="50"/>
        <v/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1</v>
      </c>
      <c r="E423" s="7" t="str">
        <f t="shared" si="48"/>
        <v/>
      </c>
      <c r="F423" s="7">
        <f t="shared" si="49"/>
        <v>4.9850448654037882E-4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1</v>
      </c>
      <c r="D424" s="6">
        <v>7</v>
      </c>
      <c r="E424" s="7">
        <f t="shared" si="48"/>
        <v>7.1994240460763136E-4</v>
      </c>
      <c r="F424" s="7">
        <f t="shared" si="49"/>
        <v>3.489531405782652E-3</v>
      </c>
      <c r="G424" s="7">
        <f t="shared" si="51"/>
        <v>6</v>
      </c>
      <c r="H424" s="14">
        <f t="shared" si="50"/>
        <v>4.3196544276457877E-3</v>
      </c>
    </row>
    <row r="425" spans="1:8" x14ac:dyDescent="0.2">
      <c r="A425" s="26"/>
      <c r="B425" s="28" t="s">
        <v>399</v>
      </c>
      <c r="C425" s="31">
        <v>3</v>
      </c>
      <c r="D425" s="6">
        <v>13</v>
      </c>
      <c r="E425" s="7">
        <f t="shared" si="48"/>
        <v>2.1598272138228943E-3</v>
      </c>
      <c r="F425" s="7">
        <f t="shared" si="49"/>
        <v>6.4805583250249254E-3</v>
      </c>
      <c r="G425" s="7">
        <f t="shared" si="51"/>
        <v>3.3333333333333335</v>
      </c>
      <c r="H425" s="14">
        <f t="shared" si="50"/>
        <v>7.1994240460763149E-3</v>
      </c>
    </row>
    <row r="426" spans="1:8" x14ac:dyDescent="0.2">
      <c r="A426" s="26"/>
      <c r="B426" s="28" t="s">
        <v>400</v>
      </c>
      <c r="C426" s="31">
        <v>21</v>
      </c>
      <c r="D426" s="6">
        <v>10</v>
      </c>
      <c r="E426" s="7">
        <f t="shared" ref="E426:E489" si="52">+IF(C426=0,"",C426/C$362)</f>
        <v>1.511879049676026E-2</v>
      </c>
      <c r="F426" s="7">
        <f t="shared" ref="F426:F489" si="53">+IF(D426=0,"",D426/D$362)</f>
        <v>4.9850448654037887E-3</v>
      </c>
      <c r="G426" s="7">
        <f t="shared" si="51"/>
        <v>-0.52380952380952384</v>
      </c>
      <c r="H426" s="14">
        <f t="shared" ref="H426:H489" si="54">+IF(OR(AND(E426=""),(G426="")),"",E426*G426)</f>
        <v>-7.9193664506839456E-3</v>
      </c>
    </row>
    <row r="427" spans="1:8" x14ac:dyDescent="0.2">
      <c r="A427" s="26"/>
      <c r="B427" s="28" t="s">
        <v>401</v>
      </c>
      <c r="C427" s="31">
        <v>7</v>
      </c>
      <c r="D427" s="6">
        <v>2</v>
      </c>
      <c r="E427" s="7">
        <f t="shared" si="52"/>
        <v>5.0395968322534193E-3</v>
      </c>
      <c r="F427" s="7">
        <f t="shared" si="53"/>
        <v>9.9700897308075765E-4</v>
      </c>
      <c r="G427" s="7">
        <f t="shared" ref="G427:G490" si="55">+IF(AND(C427=0,D427=0)," ",IF(C427=0,1,IF(D427=0,-1,(D427-C427)/C427)))</f>
        <v>-0.7142857142857143</v>
      </c>
      <c r="H427" s="14">
        <f t="shared" si="54"/>
        <v>-3.5997120230381566E-3</v>
      </c>
    </row>
    <row r="428" spans="1:8" x14ac:dyDescent="0.2">
      <c r="A428" s="26"/>
      <c r="B428" s="28" t="s">
        <v>402</v>
      </c>
      <c r="C428" s="31">
        <v>5</v>
      </c>
      <c r="D428" s="6">
        <v>2</v>
      </c>
      <c r="E428" s="7">
        <f t="shared" si="52"/>
        <v>3.599712023038157E-3</v>
      </c>
      <c r="F428" s="7">
        <f t="shared" si="53"/>
        <v>9.9700897308075765E-4</v>
      </c>
      <c r="G428" s="7">
        <f t="shared" si="55"/>
        <v>-0.6</v>
      </c>
      <c r="H428" s="14">
        <f t="shared" si="54"/>
        <v>-2.1598272138228943E-3</v>
      </c>
    </row>
    <row r="429" spans="1:8" x14ac:dyDescent="0.2">
      <c r="A429" s="26"/>
      <c r="B429" s="28" t="s">
        <v>403</v>
      </c>
      <c r="C429" s="31">
        <v>1</v>
      </c>
      <c r="D429" s="6">
        <v>0</v>
      </c>
      <c r="E429" s="7">
        <f t="shared" si="52"/>
        <v>7.1994240460763136E-4</v>
      </c>
      <c r="F429" s="7" t="str">
        <f t="shared" si="53"/>
        <v/>
      </c>
      <c r="G429" s="7">
        <f t="shared" si="55"/>
        <v>-1</v>
      </c>
      <c r="H429" s="14">
        <f t="shared" si="54"/>
        <v>-7.1994240460763136E-4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77</v>
      </c>
      <c r="D437" s="6">
        <v>209</v>
      </c>
      <c r="E437" s="7">
        <f t="shared" si="52"/>
        <v>5.5435565154787619E-2</v>
      </c>
      <c r="F437" s="7">
        <f t="shared" si="53"/>
        <v>0.10418743768693918</v>
      </c>
      <c r="G437" s="7">
        <f t="shared" si="55"/>
        <v>1.7142857142857142</v>
      </c>
      <c r="H437" s="14">
        <f t="shared" si="54"/>
        <v>9.5032397408207347E-2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1</v>
      </c>
      <c r="D442" s="6">
        <v>2</v>
      </c>
      <c r="E442" s="7">
        <f t="shared" si="52"/>
        <v>7.1994240460763136E-4</v>
      </c>
      <c r="F442" s="7">
        <f t="shared" si="53"/>
        <v>9.9700897308075765E-4</v>
      </c>
      <c r="G442" s="7">
        <f t="shared" si="55"/>
        <v>1</v>
      </c>
      <c r="H442" s="14">
        <f t="shared" si="54"/>
        <v>7.1994240460763136E-4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6</v>
      </c>
      <c r="D446" s="6">
        <v>0</v>
      </c>
      <c r="E446" s="7">
        <f t="shared" si="52"/>
        <v>4.3196544276457886E-3</v>
      </c>
      <c r="F446" s="7" t="str">
        <f t="shared" si="53"/>
        <v/>
      </c>
      <c r="G446" s="7">
        <f t="shared" si="55"/>
        <v>-1</v>
      </c>
      <c r="H446" s="14">
        <f t="shared" si="54"/>
        <v>-4.3196544276457886E-3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362</v>
      </c>
      <c r="D451" s="6">
        <v>155</v>
      </c>
      <c r="E451" s="7">
        <f t="shared" si="52"/>
        <v>0.26061915046796258</v>
      </c>
      <c r="F451" s="7">
        <f t="shared" si="53"/>
        <v>7.726819541375872E-2</v>
      </c>
      <c r="G451" s="7">
        <f t="shared" si="55"/>
        <v>-0.57182320441988954</v>
      </c>
      <c r="H451" s="14">
        <f t="shared" si="54"/>
        <v>-0.14902807775377971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20</v>
      </c>
      <c r="D453" s="6">
        <v>7</v>
      </c>
      <c r="E453" s="7">
        <f t="shared" si="52"/>
        <v>1.4398848092152628E-2</v>
      </c>
      <c r="F453" s="7">
        <f t="shared" si="53"/>
        <v>3.489531405782652E-3</v>
      </c>
      <c r="G453" s="7">
        <f t="shared" si="55"/>
        <v>-0.65</v>
      </c>
      <c r="H453" s="14">
        <f t="shared" si="54"/>
        <v>-9.3592512598992088E-3</v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10</v>
      </c>
      <c r="D456" s="6">
        <v>2</v>
      </c>
      <c r="E456" s="7">
        <f t="shared" si="52"/>
        <v>7.199424046076314E-3</v>
      </c>
      <c r="F456" s="7">
        <f t="shared" si="53"/>
        <v>9.9700897308075765E-4</v>
      </c>
      <c r="G456" s="7">
        <f t="shared" si="55"/>
        <v>-0.8</v>
      </c>
      <c r="H456" s="14">
        <f t="shared" si="54"/>
        <v>-5.7595392368610518E-3</v>
      </c>
    </row>
    <row r="457" spans="1:8" x14ac:dyDescent="0.2">
      <c r="A457" s="26"/>
      <c r="B457" s="28" t="s">
        <v>431</v>
      </c>
      <c r="C457" s="31">
        <v>1</v>
      </c>
      <c r="D457" s="6">
        <v>3</v>
      </c>
      <c r="E457" s="7">
        <f t="shared" si="52"/>
        <v>7.1994240460763136E-4</v>
      </c>
      <c r="F457" s="7">
        <f t="shared" si="53"/>
        <v>1.4955134596211367E-3</v>
      </c>
      <c r="G457" s="7">
        <f t="shared" si="55"/>
        <v>2</v>
      </c>
      <c r="H457" s="14">
        <f t="shared" si="54"/>
        <v>1.4398848092152627E-3</v>
      </c>
    </row>
    <row r="458" spans="1:8" x14ac:dyDescent="0.2">
      <c r="A458" s="26"/>
      <c r="B458" s="28" t="s">
        <v>432</v>
      </c>
      <c r="C458" s="31">
        <v>75</v>
      </c>
      <c r="D458" s="6">
        <v>58</v>
      </c>
      <c r="E458" s="7">
        <f t="shared" si="52"/>
        <v>5.3995680345572353E-2</v>
      </c>
      <c r="F458" s="7">
        <f t="shared" si="53"/>
        <v>2.8913260219341975E-2</v>
      </c>
      <c r="G458" s="7">
        <f t="shared" si="55"/>
        <v>-0.22666666666666666</v>
      </c>
      <c r="H458" s="14">
        <f t="shared" si="54"/>
        <v>-1.2239020878329733E-2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2</v>
      </c>
      <c r="E460" s="7" t="str">
        <f t="shared" si="52"/>
        <v/>
      </c>
      <c r="F460" s="7">
        <f t="shared" si="53"/>
        <v>9.9700897308075765E-4</v>
      </c>
      <c r="G460" s="7">
        <f t="shared" si="55"/>
        <v>1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2</v>
      </c>
      <c r="D461" s="6">
        <v>0</v>
      </c>
      <c r="E461" s="7">
        <f t="shared" si="52"/>
        <v>1.4398848092152627E-3</v>
      </c>
      <c r="F461" s="7" t="str">
        <f t="shared" si="53"/>
        <v/>
      </c>
      <c r="G461" s="7">
        <f t="shared" si="55"/>
        <v>-1</v>
      </c>
      <c r="H461" s="14">
        <f t="shared" si="54"/>
        <v>-1.4398848092152627E-3</v>
      </c>
    </row>
    <row r="462" spans="1:8" x14ac:dyDescent="0.2">
      <c r="A462" s="26"/>
      <c r="B462" s="28" t="s">
        <v>436</v>
      </c>
      <c r="C462" s="31">
        <v>78</v>
      </c>
      <c r="D462" s="6">
        <v>1</v>
      </c>
      <c r="E462" s="7">
        <f t="shared" si="52"/>
        <v>5.6155507559395246E-2</v>
      </c>
      <c r="F462" s="7">
        <f t="shared" si="53"/>
        <v>4.9850448654037882E-4</v>
      </c>
      <c r="G462" s="7">
        <f t="shared" si="55"/>
        <v>-0.98717948717948723</v>
      </c>
      <c r="H462" s="14">
        <f t="shared" si="54"/>
        <v>-5.5435565154787619E-2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20</v>
      </c>
      <c r="E464" s="7" t="str">
        <f t="shared" si="52"/>
        <v/>
      </c>
      <c r="F464" s="7">
        <f t="shared" si="53"/>
        <v>9.9700897308075773E-3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31</v>
      </c>
      <c r="E469" s="7" t="str">
        <f t="shared" si="52"/>
        <v/>
      </c>
      <c r="F469" s="7">
        <f t="shared" si="53"/>
        <v>1.5453639082751745E-2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8</v>
      </c>
      <c r="E472" s="7" t="str">
        <f t="shared" si="52"/>
        <v/>
      </c>
      <c r="F472" s="7">
        <f t="shared" si="53"/>
        <v>3.9880358923230306E-3</v>
      </c>
      <c r="G472" s="7">
        <f t="shared" si="55"/>
        <v>1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8</v>
      </c>
      <c r="D474" s="6">
        <v>10</v>
      </c>
      <c r="E474" s="7">
        <f t="shared" si="52"/>
        <v>5.7595392368610509E-3</v>
      </c>
      <c r="F474" s="7">
        <f t="shared" si="53"/>
        <v>4.9850448654037887E-3</v>
      </c>
      <c r="G474" s="7">
        <f t="shared" si="55"/>
        <v>0.25</v>
      </c>
      <c r="H474" s="14">
        <f t="shared" si="54"/>
        <v>1.4398848092152627E-3</v>
      </c>
    </row>
    <row r="475" spans="1:8" x14ac:dyDescent="0.2">
      <c r="A475" s="26"/>
      <c r="B475" s="28" t="s">
        <v>449</v>
      </c>
      <c r="C475" s="31">
        <v>3</v>
      </c>
      <c r="D475" s="6">
        <v>20</v>
      </c>
      <c r="E475" s="7">
        <f t="shared" si="52"/>
        <v>2.1598272138228943E-3</v>
      </c>
      <c r="F475" s="7">
        <f t="shared" si="53"/>
        <v>9.9700897308075773E-3</v>
      </c>
      <c r="G475" s="7">
        <f t="shared" si="55"/>
        <v>5.666666666666667</v>
      </c>
      <c r="H475" s="14">
        <f t="shared" si="54"/>
        <v>1.2239020878329735E-2</v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10</v>
      </c>
      <c r="E477" s="7" t="str">
        <f t="shared" si="52"/>
        <v/>
      </c>
      <c r="F477" s="7">
        <f t="shared" si="53"/>
        <v>4.9850448654037887E-3</v>
      </c>
      <c r="G477" s="7">
        <f t="shared" si="55"/>
        <v>1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4</v>
      </c>
      <c r="D480" s="6">
        <v>0</v>
      </c>
      <c r="E480" s="7">
        <f t="shared" si="52"/>
        <v>2.8797696184305254E-3</v>
      </c>
      <c r="F480" s="7" t="str">
        <f t="shared" si="53"/>
        <v/>
      </c>
      <c r="G480" s="7">
        <f t="shared" si="55"/>
        <v>-1</v>
      </c>
      <c r="H480" s="14">
        <f t="shared" si="54"/>
        <v>-2.8797696184305254E-3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2</v>
      </c>
      <c r="E482" s="7" t="str">
        <f t="shared" si="52"/>
        <v/>
      </c>
      <c r="F482" s="7">
        <f t="shared" si="53"/>
        <v>9.9700897308075765E-4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1</v>
      </c>
      <c r="D483" s="6">
        <v>0</v>
      </c>
      <c r="E483" s="7">
        <f t="shared" si="52"/>
        <v>7.1994240460763136E-4</v>
      </c>
      <c r="F483" s="7" t="str">
        <f t="shared" si="53"/>
        <v/>
      </c>
      <c r="G483" s="7">
        <f t="shared" si="55"/>
        <v>-1</v>
      </c>
      <c r="H483" s="14">
        <f t="shared" si="54"/>
        <v>-7.1994240460763136E-4</v>
      </c>
    </row>
    <row r="484" spans="1:8" x14ac:dyDescent="0.2">
      <c r="A484" s="26"/>
      <c r="B484" s="28" t="s">
        <v>458</v>
      </c>
      <c r="C484" s="31">
        <v>25</v>
      </c>
      <c r="D484" s="6">
        <v>20</v>
      </c>
      <c r="E484" s="7">
        <f t="shared" si="52"/>
        <v>1.7998560115190784E-2</v>
      </c>
      <c r="F484" s="7">
        <f t="shared" si="53"/>
        <v>9.9700897308075773E-3</v>
      </c>
      <c r="G484" s="7">
        <f t="shared" si="55"/>
        <v>-0.2</v>
      </c>
      <c r="H484" s="14">
        <f t="shared" si="54"/>
        <v>-3.599712023038157E-3</v>
      </c>
    </row>
    <row r="485" spans="1:8" x14ac:dyDescent="0.2">
      <c r="A485" s="26"/>
      <c r="B485" s="28" t="s">
        <v>459</v>
      </c>
      <c r="C485" s="31">
        <v>1</v>
      </c>
      <c r="D485" s="6">
        <v>0</v>
      </c>
      <c r="E485" s="7">
        <f t="shared" si="52"/>
        <v>7.1994240460763136E-4</v>
      </c>
      <c r="F485" s="7" t="str">
        <f t="shared" si="53"/>
        <v/>
      </c>
      <c r="G485" s="7">
        <f t="shared" si="55"/>
        <v>-1</v>
      </c>
      <c r="H485" s="14">
        <f t="shared" si="54"/>
        <v>-7.1994240460763136E-4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1</v>
      </c>
      <c r="D487" s="6">
        <v>3</v>
      </c>
      <c r="E487" s="7">
        <f t="shared" si="52"/>
        <v>7.1994240460763136E-4</v>
      </c>
      <c r="F487" s="7">
        <f t="shared" si="53"/>
        <v>1.4955134596211367E-3</v>
      </c>
      <c r="G487" s="7">
        <f t="shared" si="55"/>
        <v>2</v>
      </c>
      <c r="H487" s="14">
        <f t="shared" si="54"/>
        <v>1.4398848092152627E-3</v>
      </c>
    </row>
    <row r="488" spans="1:8" x14ac:dyDescent="0.2">
      <c r="A488" s="26"/>
      <c r="B488" s="28" t="s">
        <v>462</v>
      </c>
      <c r="C488" s="31">
        <v>3</v>
      </c>
      <c r="D488" s="6">
        <v>0</v>
      </c>
      <c r="E488" s="7">
        <f t="shared" si="52"/>
        <v>2.1598272138228943E-3</v>
      </c>
      <c r="F488" s="7" t="str">
        <f t="shared" si="53"/>
        <v/>
      </c>
      <c r="G488" s="7">
        <f t="shared" si="55"/>
        <v>-1</v>
      </c>
      <c r="H488" s="14">
        <f t="shared" si="54"/>
        <v>-2.1598272138228943E-3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92</v>
      </c>
      <c r="D490" s="6">
        <v>32</v>
      </c>
      <c r="E490" s="7">
        <f t="shared" ref="E490:E553" si="56">+IF(C490=0,"",C490/C$362)</f>
        <v>6.6234701223902084E-2</v>
      </c>
      <c r="F490" s="7">
        <f t="shared" ref="F490:F553" si="57">+IF(D490=0,"",D490/D$362)</f>
        <v>1.5952143569292122E-2</v>
      </c>
      <c r="G490" s="7">
        <f t="shared" si="55"/>
        <v>-0.65217391304347827</v>
      </c>
      <c r="H490" s="14">
        <f t="shared" ref="H490:H553" si="58">+IF(OR(AND(E490=""),(G490="")),"",E490*G490)</f>
        <v>-4.3196544276457881E-2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9</v>
      </c>
      <c r="D498" s="6">
        <v>12</v>
      </c>
      <c r="E498" s="7">
        <f t="shared" si="56"/>
        <v>6.4794816414686825E-3</v>
      </c>
      <c r="F498" s="7">
        <f t="shared" si="57"/>
        <v>5.9820538384845467E-3</v>
      </c>
      <c r="G498" s="7">
        <f t="shared" si="59"/>
        <v>0.33333333333333331</v>
      </c>
      <c r="H498" s="14">
        <f t="shared" si="58"/>
        <v>2.1598272138228939E-3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4</v>
      </c>
      <c r="E500" s="7">
        <f t="shared" si="56"/>
        <v>7.1994240460763136E-4</v>
      </c>
      <c r="F500" s="7">
        <f t="shared" si="57"/>
        <v>1.9940179461615153E-3</v>
      </c>
      <c r="G500" s="7">
        <f t="shared" si="59"/>
        <v>3</v>
      </c>
      <c r="H500" s="14">
        <f t="shared" si="58"/>
        <v>2.1598272138228939E-3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10</v>
      </c>
      <c r="D502" s="6">
        <v>2</v>
      </c>
      <c r="E502" s="7">
        <f t="shared" si="56"/>
        <v>7.199424046076314E-3</v>
      </c>
      <c r="F502" s="7">
        <f t="shared" si="57"/>
        <v>9.9700897308075765E-4</v>
      </c>
      <c r="G502" s="7">
        <f t="shared" si="59"/>
        <v>-0.8</v>
      </c>
      <c r="H502" s="14">
        <f t="shared" si="58"/>
        <v>-5.7595392368610518E-3</v>
      </c>
    </row>
    <row r="503" spans="1:8" x14ac:dyDescent="0.2">
      <c r="A503" s="26"/>
      <c r="B503" s="28" t="s">
        <v>477</v>
      </c>
      <c r="C503" s="31">
        <v>3</v>
      </c>
      <c r="D503" s="6">
        <v>0</v>
      </c>
      <c r="E503" s="7">
        <f t="shared" si="56"/>
        <v>2.1598272138228943E-3</v>
      </c>
      <c r="F503" s="7" t="str">
        <f t="shared" si="57"/>
        <v/>
      </c>
      <c r="G503" s="7">
        <f t="shared" si="59"/>
        <v>-1</v>
      </c>
      <c r="H503" s="14">
        <f t="shared" si="58"/>
        <v>-2.1598272138228943E-3</v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</v>
      </c>
      <c r="D505" s="6">
        <v>0</v>
      </c>
      <c r="E505" s="7">
        <f t="shared" si="56"/>
        <v>7.1994240460763136E-4</v>
      </c>
      <c r="F505" s="7" t="str">
        <f t="shared" si="57"/>
        <v/>
      </c>
      <c r="G505" s="7">
        <f t="shared" si="59"/>
        <v>-1</v>
      </c>
      <c r="H505" s="14">
        <f t="shared" si="58"/>
        <v>-7.1994240460763136E-4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5</v>
      </c>
      <c r="D508" s="6">
        <v>1</v>
      </c>
      <c r="E508" s="7">
        <f t="shared" si="56"/>
        <v>3.599712023038157E-3</v>
      </c>
      <c r="F508" s="7">
        <f t="shared" si="57"/>
        <v>4.9850448654037882E-4</v>
      </c>
      <c r="G508" s="7">
        <f t="shared" si="59"/>
        <v>-0.8</v>
      </c>
      <c r="H508" s="14">
        <f t="shared" si="58"/>
        <v>-2.8797696184305259E-3</v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3</v>
      </c>
      <c r="E511" s="7" t="str">
        <f t="shared" si="56"/>
        <v/>
      </c>
      <c r="F511" s="7">
        <f t="shared" si="57"/>
        <v>1.4955134596211367E-3</v>
      </c>
      <c r="G511" s="7">
        <f t="shared" si="59"/>
        <v>1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1</v>
      </c>
      <c r="E516" s="7" t="str">
        <f t="shared" si="56"/>
        <v/>
      </c>
      <c r="F516" s="7">
        <f t="shared" si="57"/>
        <v>4.9850448654037882E-4</v>
      </c>
      <c r="G516" s="7">
        <f t="shared" si="59"/>
        <v>1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</v>
      </c>
      <c r="D519" s="6">
        <v>23</v>
      </c>
      <c r="E519" s="7">
        <f t="shared" si="56"/>
        <v>7.1994240460763136E-4</v>
      </c>
      <c r="F519" s="7">
        <f t="shared" si="57"/>
        <v>1.1465603190428714E-2</v>
      </c>
      <c r="G519" s="7">
        <f t="shared" si="59"/>
        <v>22</v>
      </c>
      <c r="H519" s="14">
        <f t="shared" si="58"/>
        <v>1.5838732901367891E-2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1</v>
      </c>
      <c r="D528" s="6">
        <v>0</v>
      </c>
      <c r="E528" s="7">
        <f t="shared" si="56"/>
        <v>7.1994240460763136E-4</v>
      </c>
      <c r="F528" s="7" t="str">
        <f t="shared" si="57"/>
        <v/>
      </c>
      <c r="G528" s="7">
        <f t="shared" si="59"/>
        <v>-1</v>
      </c>
      <c r="H528" s="14">
        <f t="shared" si="58"/>
        <v>-7.1994240460763136E-4</v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2</v>
      </c>
      <c r="E530" s="7" t="str">
        <f t="shared" si="56"/>
        <v/>
      </c>
      <c r="F530" s="7">
        <f t="shared" si="57"/>
        <v>9.9700897308075765E-4</v>
      </c>
      <c r="G530" s="7">
        <f t="shared" si="59"/>
        <v>1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2</v>
      </c>
      <c r="E531" s="7" t="str">
        <f t="shared" si="56"/>
        <v/>
      </c>
      <c r="F531" s="7">
        <f t="shared" si="57"/>
        <v>9.9700897308075765E-4</v>
      </c>
      <c r="G531" s="7">
        <f t="shared" si="59"/>
        <v>1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4</v>
      </c>
      <c r="E535" s="7" t="str">
        <f t="shared" si="56"/>
        <v/>
      </c>
      <c r="F535" s="7">
        <f t="shared" si="57"/>
        <v>1.9940179461615153E-3</v>
      </c>
      <c r="G535" s="7">
        <f t="shared" si="59"/>
        <v>1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10</v>
      </c>
      <c r="E536" s="7" t="str">
        <f t="shared" si="56"/>
        <v/>
      </c>
      <c r="F536" s="7">
        <f t="shared" si="57"/>
        <v>4.9850448654037887E-3</v>
      </c>
      <c r="G536" s="7">
        <f t="shared" si="59"/>
        <v>1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1</v>
      </c>
      <c r="D551" s="6">
        <v>0</v>
      </c>
      <c r="E551" s="7">
        <f t="shared" si="56"/>
        <v>7.1994240460763136E-4</v>
      </c>
      <c r="F551" s="7" t="str">
        <f t="shared" si="57"/>
        <v/>
      </c>
      <c r="G551" s="7">
        <f t="shared" si="59"/>
        <v>-1</v>
      </c>
      <c r="H551" s="14">
        <f t="shared" si="58"/>
        <v>-7.1994240460763136E-4</v>
      </c>
    </row>
    <row r="552" spans="1:8" x14ac:dyDescent="0.2">
      <c r="A552" s="26"/>
      <c r="B552" s="28" t="s">
        <v>526</v>
      </c>
      <c r="C552" s="31">
        <v>0</v>
      </c>
      <c r="D552" s="6">
        <v>1</v>
      </c>
      <c r="E552" s="7" t="str">
        <f t="shared" si="56"/>
        <v/>
      </c>
      <c r="F552" s="7">
        <f t="shared" si="57"/>
        <v>4.9850448654037882E-4</v>
      </c>
      <c r="G552" s="7">
        <f t="shared" si="59"/>
        <v>1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1</v>
      </c>
      <c r="D555" s="6">
        <v>4</v>
      </c>
      <c r="E555" s="7">
        <f t="shared" si="60"/>
        <v>7.1994240460763136E-4</v>
      </c>
      <c r="F555" s="7">
        <f t="shared" si="61"/>
        <v>1.9940179461615153E-3</v>
      </c>
      <c r="G555" s="7">
        <f t="shared" ref="G555:G595" si="63">+IF(AND(C555=0,D555=0)," ",IF(C555=0,1,IF(D555=0,-1,(D555-C555)/C555)))</f>
        <v>3</v>
      </c>
      <c r="H555" s="14">
        <f t="shared" si="62"/>
        <v>2.1598272138228939E-3</v>
      </c>
    </row>
    <row r="556" spans="1:8" ht="25.5" x14ac:dyDescent="0.2">
      <c r="A556" s="26"/>
      <c r="B556" s="28" t="s">
        <v>530</v>
      </c>
      <c r="C556" s="31">
        <v>0</v>
      </c>
      <c r="D556" s="6">
        <v>2</v>
      </c>
      <c r="E556" s="7" t="str">
        <f t="shared" si="60"/>
        <v/>
      </c>
      <c r="F556" s="7">
        <f t="shared" si="61"/>
        <v>9.9700897308075765E-4</v>
      </c>
      <c r="G556" s="7">
        <f t="shared" si="63"/>
        <v>1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25</v>
      </c>
      <c r="D558" s="6">
        <v>8</v>
      </c>
      <c r="E558" s="7">
        <f t="shared" si="60"/>
        <v>1.7998560115190784E-2</v>
      </c>
      <c r="F558" s="7">
        <f t="shared" si="61"/>
        <v>3.9880358923230306E-3</v>
      </c>
      <c r="G558" s="7">
        <f t="shared" si="63"/>
        <v>-0.68</v>
      </c>
      <c r="H558" s="14">
        <f t="shared" si="62"/>
        <v>-1.2239020878329733E-2</v>
      </c>
    </row>
    <row r="559" spans="1:8" x14ac:dyDescent="0.2">
      <c r="A559" s="26"/>
      <c r="B559" s="28" t="s">
        <v>533</v>
      </c>
      <c r="C559" s="31">
        <v>19</v>
      </c>
      <c r="D559" s="6">
        <v>36</v>
      </c>
      <c r="E559" s="7">
        <f t="shared" si="60"/>
        <v>1.3678905687544997E-2</v>
      </c>
      <c r="F559" s="7">
        <f t="shared" si="61"/>
        <v>1.794616151545364E-2</v>
      </c>
      <c r="G559" s="7">
        <f t="shared" si="63"/>
        <v>0.89473684210526316</v>
      </c>
      <c r="H559" s="14">
        <f t="shared" si="62"/>
        <v>1.2239020878329733E-2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4</v>
      </c>
      <c r="E562" s="7" t="str">
        <f t="shared" si="60"/>
        <v/>
      </c>
      <c r="F562" s="7">
        <f t="shared" si="61"/>
        <v>1.9940179461615153E-3</v>
      </c>
      <c r="G562" s="7">
        <f t="shared" si="63"/>
        <v>1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1</v>
      </c>
      <c r="D568" s="6">
        <v>53</v>
      </c>
      <c r="E568" s="7">
        <f t="shared" si="60"/>
        <v>7.1994240460763136E-4</v>
      </c>
      <c r="F568" s="7">
        <f t="shared" si="61"/>
        <v>2.6420737786640079E-2</v>
      </c>
      <c r="G568" s="7">
        <f t="shared" si="63"/>
        <v>52</v>
      </c>
      <c r="H568" s="14">
        <f t="shared" si="62"/>
        <v>3.7437005039596828E-2</v>
      </c>
    </row>
    <row r="569" spans="1:8" ht="25.5" x14ac:dyDescent="0.2">
      <c r="A569" s="26"/>
      <c r="B569" s="28" t="s">
        <v>543</v>
      </c>
      <c r="C569" s="31">
        <v>0</v>
      </c>
      <c r="D569" s="6">
        <v>2</v>
      </c>
      <c r="E569" s="7" t="str">
        <f t="shared" si="60"/>
        <v/>
      </c>
      <c r="F569" s="7">
        <f t="shared" si="61"/>
        <v>9.9700897308075765E-4</v>
      </c>
      <c r="G569" s="7">
        <f t="shared" si="63"/>
        <v>1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5</v>
      </c>
      <c r="D570" s="6">
        <v>4</v>
      </c>
      <c r="E570" s="7">
        <f t="shared" si="60"/>
        <v>3.599712023038157E-3</v>
      </c>
      <c r="F570" s="7">
        <f t="shared" si="61"/>
        <v>1.9940179461615153E-3</v>
      </c>
      <c r="G570" s="7">
        <f t="shared" si="63"/>
        <v>-0.2</v>
      </c>
      <c r="H570" s="14">
        <f t="shared" si="62"/>
        <v>-7.1994240460763147E-4</v>
      </c>
    </row>
    <row r="571" spans="1:8" x14ac:dyDescent="0.2">
      <c r="A571" s="26"/>
      <c r="B571" s="28" t="s">
        <v>545</v>
      </c>
      <c r="C571" s="31">
        <v>1</v>
      </c>
      <c r="D571" s="6">
        <v>3</v>
      </c>
      <c r="E571" s="7">
        <f t="shared" si="60"/>
        <v>7.1994240460763136E-4</v>
      </c>
      <c r="F571" s="7">
        <f t="shared" si="61"/>
        <v>1.4955134596211367E-3</v>
      </c>
      <c r="G571" s="7">
        <f t="shared" si="63"/>
        <v>2</v>
      </c>
      <c r="H571" s="14">
        <f t="shared" si="62"/>
        <v>1.4398848092152627E-3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41</v>
      </c>
      <c r="D574" s="6">
        <v>34</v>
      </c>
      <c r="E574" s="7">
        <f t="shared" si="60"/>
        <v>2.9517638588912886E-2</v>
      </c>
      <c r="F574" s="7">
        <f t="shared" si="61"/>
        <v>1.6949152542372881E-2</v>
      </c>
      <c r="G574" s="7">
        <f t="shared" si="63"/>
        <v>-0.17073170731707318</v>
      </c>
      <c r="H574" s="14">
        <f t="shared" si="62"/>
        <v>-5.0395968322534202E-3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6</v>
      </c>
      <c r="E576" s="7" t="str">
        <f t="shared" si="60"/>
        <v/>
      </c>
      <c r="F576" s="7">
        <f t="shared" si="61"/>
        <v>2.9910269192422734E-3</v>
      </c>
      <c r="G576" s="7">
        <f t="shared" si="63"/>
        <v>1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41</v>
      </c>
      <c r="D579" s="6">
        <v>26</v>
      </c>
      <c r="E579" s="7">
        <f t="shared" si="60"/>
        <v>2.9517638588912886E-2</v>
      </c>
      <c r="F579" s="7">
        <f t="shared" si="61"/>
        <v>1.2961116650049851E-2</v>
      </c>
      <c r="G579" s="7">
        <f t="shared" si="63"/>
        <v>-0.36585365853658536</v>
      </c>
      <c r="H579" s="14">
        <f t="shared" si="62"/>
        <v>-1.079913606911447E-2</v>
      </c>
    </row>
    <row r="580" spans="1:8" ht="25.5" x14ac:dyDescent="0.2">
      <c r="A580" s="26"/>
      <c r="B580" s="28" t="s">
        <v>554</v>
      </c>
      <c r="C580" s="31">
        <v>25</v>
      </c>
      <c r="D580" s="6">
        <v>7</v>
      </c>
      <c r="E580" s="7">
        <f t="shared" si="60"/>
        <v>1.7998560115190784E-2</v>
      </c>
      <c r="F580" s="7">
        <f t="shared" si="61"/>
        <v>3.489531405782652E-3</v>
      </c>
      <c r="G580" s="7">
        <f t="shared" si="63"/>
        <v>-0.72</v>
      </c>
      <c r="H580" s="14">
        <f t="shared" si="62"/>
        <v>-1.2958963282937365E-2</v>
      </c>
    </row>
    <row r="581" spans="1:8" x14ac:dyDescent="0.2">
      <c r="A581" s="26"/>
      <c r="B581" s="28" t="s">
        <v>555</v>
      </c>
      <c r="C581" s="31">
        <v>105</v>
      </c>
      <c r="D581" s="6">
        <v>255</v>
      </c>
      <c r="E581" s="7">
        <f t="shared" si="60"/>
        <v>7.5593952483801297E-2</v>
      </c>
      <c r="F581" s="7">
        <f t="shared" si="61"/>
        <v>0.1271186440677966</v>
      </c>
      <c r="G581" s="7">
        <f t="shared" si="63"/>
        <v>1.4285714285714286</v>
      </c>
      <c r="H581" s="14">
        <f t="shared" si="62"/>
        <v>0.10799136069114471</v>
      </c>
    </row>
    <row r="582" spans="1:8" x14ac:dyDescent="0.2">
      <c r="A582" s="26"/>
      <c r="B582" s="28" t="s">
        <v>556</v>
      </c>
      <c r="C582" s="31">
        <v>2</v>
      </c>
      <c r="D582" s="6">
        <v>0</v>
      </c>
      <c r="E582" s="7">
        <f t="shared" si="60"/>
        <v>1.4398848092152627E-3</v>
      </c>
      <c r="F582" s="7" t="str">
        <f t="shared" si="61"/>
        <v/>
      </c>
      <c r="G582" s="7">
        <f t="shared" si="63"/>
        <v>-1</v>
      </c>
      <c r="H582" s="14">
        <f t="shared" si="62"/>
        <v>-1.4398848092152627E-3</v>
      </c>
    </row>
    <row r="583" spans="1:8" x14ac:dyDescent="0.2">
      <c r="A583" s="26"/>
      <c r="B583" s="28" t="s">
        <v>557</v>
      </c>
      <c r="C583" s="31">
        <v>1</v>
      </c>
      <c r="D583" s="6">
        <v>0</v>
      </c>
      <c r="E583" s="7">
        <f t="shared" si="60"/>
        <v>7.1994240460763136E-4</v>
      </c>
      <c r="F583" s="7" t="str">
        <f t="shared" si="61"/>
        <v/>
      </c>
      <c r="G583" s="7">
        <f t="shared" si="63"/>
        <v>-1</v>
      </c>
      <c r="H583" s="14">
        <f t="shared" si="62"/>
        <v>-7.1994240460763136E-4</v>
      </c>
    </row>
    <row r="584" spans="1:8" x14ac:dyDescent="0.2">
      <c r="A584" s="26"/>
      <c r="B584" s="28" t="s">
        <v>558</v>
      </c>
      <c r="C584" s="31">
        <v>1</v>
      </c>
      <c r="D584" s="6">
        <v>0</v>
      </c>
      <c r="E584" s="7">
        <f t="shared" si="60"/>
        <v>7.1994240460763136E-4</v>
      </c>
      <c r="F584" s="7" t="str">
        <f t="shared" si="61"/>
        <v/>
      </c>
      <c r="G584" s="7">
        <f t="shared" si="63"/>
        <v>-1</v>
      </c>
      <c r="H584" s="14">
        <f t="shared" si="62"/>
        <v>-7.1994240460763136E-4</v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8</v>
      </c>
      <c r="D588" s="6">
        <v>14</v>
      </c>
      <c r="E588" s="7">
        <f t="shared" si="60"/>
        <v>5.7595392368610509E-3</v>
      </c>
      <c r="F588" s="7">
        <f t="shared" si="61"/>
        <v>6.979062811565304E-3</v>
      </c>
      <c r="G588" s="7">
        <f t="shared" si="63"/>
        <v>0.75</v>
      </c>
      <c r="H588" s="14">
        <f t="shared" si="62"/>
        <v>4.3196544276457877E-3</v>
      </c>
    </row>
    <row r="589" spans="1:8" x14ac:dyDescent="0.2">
      <c r="A589" s="26"/>
      <c r="B589" s="28" t="s">
        <v>563</v>
      </c>
      <c r="C589" s="31">
        <v>10</v>
      </c>
      <c r="D589" s="6">
        <v>0</v>
      </c>
      <c r="E589" s="7">
        <f t="shared" si="60"/>
        <v>7.199424046076314E-3</v>
      </c>
      <c r="F589" s="7" t="str">
        <f t="shared" si="61"/>
        <v/>
      </c>
      <c r="G589" s="7">
        <f t="shared" si="63"/>
        <v>-1</v>
      </c>
      <c r="H589" s="14">
        <f t="shared" si="62"/>
        <v>-7.199424046076314E-3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1072</v>
      </c>
      <c r="D601" s="10">
        <f>SUM(D602:D629)</f>
        <v>874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-0.18470149253731344</v>
      </c>
      <c r="H601" s="24">
        <f t="shared" ref="H601:H629" si="66">+IF(OR(AND(E601=""),(G601="")),"",E601*G601)</f>
        <v>-0.18470149253731344</v>
      </c>
    </row>
    <row r="602" spans="1:8" x14ac:dyDescent="0.2">
      <c r="A602" s="26"/>
      <c r="B602" s="27" t="s">
        <v>570</v>
      </c>
      <c r="C602" s="30">
        <v>0</v>
      </c>
      <c r="D602" s="11">
        <v>0</v>
      </c>
      <c r="E602" s="12" t="str">
        <f t="shared" si="64"/>
        <v/>
      </c>
      <c r="F602" s="12" t="str">
        <f t="shared" si="65"/>
        <v/>
      </c>
      <c r="G602" s="12" t="str">
        <f t="shared" ref="G602:G629" si="67">+IF(AND(C602=0,D602=0)," ",IF(C602=0,1,IF(D602=0,-1,(D602-C602)/C602)))</f>
        <v xml:space="preserve"> 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5</v>
      </c>
      <c r="D603" s="6">
        <v>25</v>
      </c>
      <c r="E603" s="7">
        <f t="shared" si="64"/>
        <v>4.6641791044776115E-3</v>
      </c>
      <c r="F603" s="7">
        <f t="shared" si="65"/>
        <v>2.8604118993135013E-2</v>
      </c>
      <c r="G603" s="7">
        <f t="shared" si="67"/>
        <v>4</v>
      </c>
      <c r="H603" s="14">
        <f t="shared" si="66"/>
        <v>1.8656716417910446E-2</v>
      </c>
    </row>
    <row r="604" spans="1:8" ht="25.5" x14ac:dyDescent="0.2">
      <c r="A604" s="26"/>
      <c r="B604" s="28" t="s">
        <v>572</v>
      </c>
      <c r="C604" s="31">
        <v>60</v>
      </c>
      <c r="D604" s="6">
        <v>31</v>
      </c>
      <c r="E604" s="7">
        <f t="shared" si="64"/>
        <v>5.5970149253731345E-2</v>
      </c>
      <c r="F604" s="7">
        <f t="shared" si="65"/>
        <v>3.5469107551487411E-2</v>
      </c>
      <c r="G604" s="7">
        <f t="shared" si="67"/>
        <v>-0.48333333333333334</v>
      </c>
      <c r="H604" s="14">
        <f t="shared" si="66"/>
        <v>-2.7052238805970151E-2</v>
      </c>
    </row>
    <row r="605" spans="1:8" x14ac:dyDescent="0.2">
      <c r="A605" s="26"/>
      <c r="B605" s="28" t="s">
        <v>573</v>
      </c>
      <c r="C605" s="31">
        <v>115</v>
      </c>
      <c r="D605" s="6">
        <v>56</v>
      </c>
      <c r="E605" s="7">
        <f t="shared" si="64"/>
        <v>0.10727611940298508</v>
      </c>
      <c r="F605" s="7">
        <f t="shared" si="65"/>
        <v>6.4073226544622428E-2</v>
      </c>
      <c r="G605" s="7">
        <f t="shared" si="67"/>
        <v>-0.5130434782608696</v>
      </c>
      <c r="H605" s="14">
        <f t="shared" si="66"/>
        <v>-5.5037313432835827E-2</v>
      </c>
    </row>
    <row r="606" spans="1:8" x14ac:dyDescent="0.2">
      <c r="A606" s="26"/>
      <c r="B606" s="28" t="s">
        <v>574</v>
      </c>
      <c r="C606" s="31">
        <v>6</v>
      </c>
      <c r="D606" s="6">
        <v>75</v>
      </c>
      <c r="E606" s="7">
        <f t="shared" si="64"/>
        <v>5.597014925373134E-3</v>
      </c>
      <c r="F606" s="7">
        <f t="shared" si="65"/>
        <v>8.5812356979405036E-2</v>
      </c>
      <c r="G606" s="7">
        <f t="shared" si="67"/>
        <v>11.5</v>
      </c>
      <c r="H606" s="14">
        <f t="shared" si="66"/>
        <v>6.4365671641791036E-2</v>
      </c>
    </row>
    <row r="607" spans="1:8" x14ac:dyDescent="0.2">
      <c r="A607" s="26"/>
      <c r="B607" s="28" t="s">
        <v>575</v>
      </c>
      <c r="C607" s="31">
        <v>2</v>
      </c>
      <c r="D607" s="6">
        <v>2</v>
      </c>
      <c r="E607" s="7">
        <f t="shared" si="64"/>
        <v>1.8656716417910447E-3</v>
      </c>
      <c r="F607" s="7">
        <f t="shared" si="65"/>
        <v>2.2883295194508009E-3</v>
      </c>
      <c r="G607" s="7">
        <f t="shared" si="67"/>
        <v>0</v>
      </c>
      <c r="H607" s="14">
        <f t="shared" si="66"/>
        <v>0</v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2</v>
      </c>
      <c r="E610" s="7" t="str">
        <f t="shared" si="64"/>
        <v/>
      </c>
      <c r="F610" s="7">
        <f t="shared" si="65"/>
        <v>2.2883295194508009E-3</v>
      </c>
      <c r="G610" s="7">
        <f t="shared" si="67"/>
        <v>1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3</v>
      </c>
      <c r="D611" s="6">
        <v>0</v>
      </c>
      <c r="E611" s="7">
        <f t="shared" si="64"/>
        <v>2.798507462686567E-3</v>
      </c>
      <c r="F611" s="7" t="str">
        <f t="shared" si="65"/>
        <v/>
      </c>
      <c r="G611" s="7">
        <f t="shared" si="67"/>
        <v>-1</v>
      </c>
      <c r="H611" s="14">
        <f t="shared" si="66"/>
        <v>-2.798507462686567E-3</v>
      </c>
    </row>
    <row r="612" spans="1:8" x14ac:dyDescent="0.2">
      <c r="A612" s="26"/>
      <c r="B612" s="28" t="s">
        <v>580</v>
      </c>
      <c r="C612" s="31">
        <v>0</v>
      </c>
      <c r="D612" s="6">
        <v>2</v>
      </c>
      <c r="E612" s="7" t="str">
        <f t="shared" si="64"/>
        <v/>
      </c>
      <c r="F612" s="7">
        <f t="shared" si="65"/>
        <v>2.2883295194508009E-3</v>
      </c>
      <c r="G612" s="7">
        <f t="shared" si="67"/>
        <v>1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15</v>
      </c>
      <c r="D614" s="6">
        <v>4</v>
      </c>
      <c r="E614" s="7">
        <f t="shared" si="64"/>
        <v>1.3992537313432836E-2</v>
      </c>
      <c r="F614" s="7">
        <f t="shared" si="65"/>
        <v>4.5766590389016018E-3</v>
      </c>
      <c r="G614" s="7">
        <f t="shared" si="67"/>
        <v>-0.73333333333333328</v>
      </c>
      <c r="H614" s="14">
        <f t="shared" si="66"/>
        <v>-1.0261194029850746E-2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103</v>
      </c>
      <c r="D616" s="6">
        <v>47</v>
      </c>
      <c r="E616" s="7">
        <f t="shared" si="64"/>
        <v>9.6082089552238806E-2</v>
      </c>
      <c r="F616" s="7">
        <f t="shared" si="65"/>
        <v>5.3775743707093822E-2</v>
      </c>
      <c r="G616" s="7">
        <f t="shared" si="67"/>
        <v>-0.5436893203883495</v>
      </c>
      <c r="H616" s="14">
        <f t="shared" si="66"/>
        <v>-5.2238805970149252E-2</v>
      </c>
    </row>
    <row r="617" spans="1:8" x14ac:dyDescent="0.2">
      <c r="A617" s="26"/>
      <c r="B617" s="28" t="s">
        <v>585</v>
      </c>
      <c r="C617" s="31">
        <v>4</v>
      </c>
      <c r="D617" s="6">
        <v>17</v>
      </c>
      <c r="E617" s="7">
        <f t="shared" si="64"/>
        <v>3.7313432835820895E-3</v>
      </c>
      <c r="F617" s="7">
        <f t="shared" si="65"/>
        <v>1.9450800915331808E-2</v>
      </c>
      <c r="G617" s="7">
        <f t="shared" si="67"/>
        <v>3.25</v>
      </c>
      <c r="H617" s="14">
        <f t="shared" si="66"/>
        <v>1.2126865671641791E-2</v>
      </c>
    </row>
    <row r="618" spans="1:8" x14ac:dyDescent="0.2">
      <c r="A618" s="26"/>
      <c r="B618" s="28" t="s">
        <v>586</v>
      </c>
      <c r="C618" s="31">
        <v>10</v>
      </c>
      <c r="D618" s="6">
        <v>8</v>
      </c>
      <c r="E618" s="7">
        <f t="shared" si="64"/>
        <v>9.3283582089552231E-3</v>
      </c>
      <c r="F618" s="7">
        <f t="shared" si="65"/>
        <v>9.1533180778032037E-3</v>
      </c>
      <c r="G618" s="7">
        <f t="shared" si="67"/>
        <v>-0.2</v>
      </c>
      <c r="H618" s="14">
        <f t="shared" si="66"/>
        <v>-1.8656716417910447E-3</v>
      </c>
    </row>
    <row r="619" spans="1:8" x14ac:dyDescent="0.2">
      <c r="A619" s="26"/>
      <c r="B619" s="28" t="s">
        <v>587</v>
      </c>
      <c r="C619" s="31">
        <v>721</v>
      </c>
      <c r="D619" s="6">
        <v>532</v>
      </c>
      <c r="E619" s="7">
        <f t="shared" si="64"/>
        <v>0.6725746268656716</v>
      </c>
      <c r="F619" s="7">
        <f t="shared" si="65"/>
        <v>0.60869565217391308</v>
      </c>
      <c r="G619" s="7">
        <f t="shared" si="67"/>
        <v>-0.26213592233009708</v>
      </c>
      <c r="H619" s="14">
        <f t="shared" si="66"/>
        <v>-0.17630597014925373</v>
      </c>
    </row>
    <row r="620" spans="1:8" x14ac:dyDescent="0.2">
      <c r="A620" s="26"/>
      <c r="B620" s="28" t="s">
        <v>588</v>
      </c>
      <c r="C620" s="31">
        <v>3</v>
      </c>
      <c r="D620" s="6">
        <v>21</v>
      </c>
      <c r="E620" s="7">
        <f t="shared" si="64"/>
        <v>2.798507462686567E-3</v>
      </c>
      <c r="F620" s="7">
        <f t="shared" si="65"/>
        <v>2.4027459954233409E-2</v>
      </c>
      <c r="G620" s="7">
        <f t="shared" si="67"/>
        <v>6</v>
      </c>
      <c r="H620" s="14">
        <f t="shared" si="66"/>
        <v>1.6791044776119403E-2</v>
      </c>
    </row>
    <row r="621" spans="1:8" x14ac:dyDescent="0.2">
      <c r="A621" s="26"/>
      <c r="B621" s="28" t="s">
        <v>589</v>
      </c>
      <c r="C621" s="31">
        <v>9</v>
      </c>
      <c r="D621" s="6">
        <v>0</v>
      </c>
      <c r="E621" s="7">
        <f t="shared" si="64"/>
        <v>8.3955223880597014E-3</v>
      </c>
      <c r="F621" s="7" t="str">
        <f t="shared" si="65"/>
        <v/>
      </c>
      <c r="G621" s="7">
        <f t="shared" si="67"/>
        <v>-1</v>
      </c>
      <c r="H621" s="14">
        <f t="shared" si="66"/>
        <v>-8.3955223880597014E-3</v>
      </c>
    </row>
    <row r="622" spans="1:8" x14ac:dyDescent="0.2">
      <c r="A622" s="26"/>
      <c r="B622" s="28" t="s">
        <v>590</v>
      </c>
      <c r="C622" s="31">
        <v>3</v>
      </c>
      <c r="D622" s="6">
        <v>24</v>
      </c>
      <c r="E622" s="7">
        <f t="shared" si="64"/>
        <v>2.798507462686567E-3</v>
      </c>
      <c r="F622" s="7">
        <f t="shared" si="65"/>
        <v>2.7459954233409609E-2</v>
      </c>
      <c r="G622" s="7">
        <f t="shared" si="67"/>
        <v>7</v>
      </c>
      <c r="H622" s="14">
        <f t="shared" si="66"/>
        <v>1.9589552238805968E-2</v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12</v>
      </c>
      <c r="D625" s="6">
        <v>4</v>
      </c>
      <c r="E625" s="7">
        <f t="shared" si="64"/>
        <v>1.1194029850746268E-2</v>
      </c>
      <c r="F625" s="7">
        <f t="shared" si="65"/>
        <v>4.5766590389016018E-3</v>
      </c>
      <c r="G625" s="7">
        <f t="shared" si="67"/>
        <v>-0.66666666666666663</v>
      </c>
      <c r="H625" s="14">
        <f t="shared" si="66"/>
        <v>-7.4626865671641781E-3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1</v>
      </c>
      <c r="D628" s="6">
        <v>0</v>
      </c>
      <c r="E628" s="7">
        <f t="shared" si="64"/>
        <v>9.3283582089552237E-4</v>
      </c>
      <c r="F628" s="7" t="str">
        <f t="shared" si="65"/>
        <v/>
      </c>
      <c r="G628" s="7">
        <f t="shared" si="67"/>
        <v>-1</v>
      </c>
      <c r="H628" s="14">
        <f t="shared" si="66"/>
        <v>-9.3283582089552237E-4</v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24</v>
      </c>
      <c r="E629" s="16" t="str">
        <f t="shared" si="64"/>
        <v/>
      </c>
      <c r="F629" s="16">
        <f t="shared" si="65"/>
        <v>2.7459954233409609E-2</v>
      </c>
      <c r="G629" s="16">
        <f t="shared" si="67"/>
        <v>1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656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657</v>
      </c>
      <c r="C8" s="10">
        <f>+C19+C76+C181+C362+C601</f>
        <v>6228</v>
      </c>
      <c r="D8" s="10">
        <f>+D19+D76+D181+D362+D601</f>
        <v>7824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0.25626204238921002</v>
      </c>
      <c r="H8" s="24">
        <f t="shared" ref="H8:H13" si="1">+IF(OR(AND(E8=""),(G8="")),"",E8*G8)</f>
        <v>0.25626204238921002</v>
      </c>
    </row>
    <row r="9" spans="1:8" x14ac:dyDescent="0.2">
      <c r="A9" s="26"/>
      <c r="B9" s="21" t="s">
        <v>6</v>
      </c>
      <c r="C9" s="18">
        <f>+C19</f>
        <v>257</v>
      </c>
      <c r="D9" s="11">
        <f>+D19</f>
        <v>68</v>
      </c>
      <c r="E9" s="12">
        <f t="shared" ref="E9:F13" si="2">+C9/C$8</f>
        <v>4.1265253692999361E-2</v>
      </c>
      <c r="F9" s="12">
        <f t="shared" si="2"/>
        <v>8.6912065439672809E-3</v>
      </c>
      <c r="G9" s="12">
        <f t="shared" si="0"/>
        <v>-0.7354085603112841</v>
      </c>
      <c r="H9" s="13">
        <f t="shared" si="1"/>
        <v>-3.0346820809248561E-2</v>
      </c>
    </row>
    <row r="10" spans="1:8" x14ac:dyDescent="0.2">
      <c r="A10" s="26"/>
      <c r="B10" s="22" t="s">
        <v>7</v>
      </c>
      <c r="C10" s="19">
        <f>+C76</f>
        <v>694</v>
      </c>
      <c r="D10" s="6">
        <f>+D76</f>
        <v>447</v>
      </c>
      <c r="E10" s="7">
        <f t="shared" si="2"/>
        <v>0.11143224149004496</v>
      </c>
      <c r="F10" s="7">
        <f t="shared" si="2"/>
        <v>5.7131901840490801E-2</v>
      </c>
      <c r="G10" s="7">
        <f t="shared" si="0"/>
        <v>-0.35590778097982712</v>
      </c>
      <c r="H10" s="14">
        <f t="shared" si="1"/>
        <v>-3.9659601798330127E-2</v>
      </c>
    </row>
    <row r="11" spans="1:8" ht="25.5" x14ac:dyDescent="0.2">
      <c r="A11" s="26"/>
      <c r="B11" s="22" t="s">
        <v>8</v>
      </c>
      <c r="C11" s="19">
        <f>+C181</f>
        <v>795</v>
      </c>
      <c r="D11" s="6">
        <f>+D181</f>
        <v>1083</v>
      </c>
      <c r="E11" s="7">
        <f t="shared" si="2"/>
        <v>0.12764932562620424</v>
      </c>
      <c r="F11" s="7">
        <f t="shared" si="2"/>
        <v>0.13842024539877301</v>
      </c>
      <c r="G11" s="7">
        <f t="shared" si="0"/>
        <v>0.3622641509433962</v>
      </c>
      <c r="H11" s="14">
        <f t="shared" si="1"/>
        <v>4.6242774566473986E-2</v>
      </c>
    </row>
    <row r="12" spans="1:8" x14ac:dyDescent="0.2">
      <c r="A12" s="26"/>
      <c r="B12" s="22" t="s">
        <v>9</v>
      </c>
      <c r="C12" s="19">
        <f>+C362</f>
        <v>3449</v>
      </c>
      <c r="D12" s="6">
        <f>+D362</f>
        <v>5004</v>
      </c>
      <c r="E12" s="7">
        <f t="shared" si="2"/>
        <v>0.55378933847141942</v>
      </c>
      <c r="F12" s="7">
        <f t="shared" si="2"/>
        <v>0.63957055214723924</v>
      </c>
      <c r="G12" s="7">
        <f t="shared" si="0"/>
        <v>0.45085532038271964</v>
      </c>
      <c r="H12" s="14">
        <f t="shared" si="1"/>
        <v>0.24967886962106617</v>
      </c>
    </row>
    <row r="13" spans="1:8" ht="15.75" thickBot="1" x14ac:dyDescent="0.25">
      <c r="A13" s="26"/>
      <c r="B13" s="23" t="s">
        <v>10</v>
      </c>
      <c r="C13" s="20">
        <f>+C601</f>
        <v>1033</v>
      </c>
      <c r="D13" s="15">
        <f>+D601</f>
        <v>1222</v>
      </c>
      <c r="E13" s="16">
        <f t="shared" si="2"/>
        <v>0.16586384071933205</v>
      </c>
      <c r="F13" s="16">
        <f t="shared" si="2"/>
        <v>0.15618609406952966</v>
      </c>
      <c r="G13" s="16">
        <f t="shared" si="0"/>
        <v>0.18296224588576959</v>
      </c>
      <c r="H13" s="17">
        <f t="shared" si="1"/>
        <v>3.0346820809248554E-2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257</v>
      </c>
      <c r="D19" s="10">
        <f>SUM(D20:D70)</f>
        <v>68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-0.7354085603112841</v>
      </c>
      <c r="H19" s="24">
        <f t="shared" ref="H19:H50" si="5">+IF(OR(AND(E19=""),(G19="")),"",E19*G19)</f>
        <v>-0.7354085603112841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1.4705882352941176E-2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10</v>
      </c>
      <c r="D25" s="6">
        <v>1</v>
      </c>
      <c r="E25" s="7">
        <f t="shared" si="3"/>
        <v>3.8910505836575876E-2</v>
      </c>
      <c r="F25" s="7">
        <f t="shared" si="4"/>
        <v>1.4705882352941176E-2</v>
      </c>
      <c r="G25" s="7">
        <f t="shared" si="6"/>
        <v>-0.9</v>
      </c>
      <c r="H25" s="14">
        <f t="shared" si="5"/>
        <v>-3.5019455252918288E-2</v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5</v>
      </c>
      <c r="D27" s="6">
        <v>4</v>
      </c>
      <c r="E27" s="7">
        <f t="shared" si="3"/>
        <v>1.9455252918287938E-2</v>
      </c>
      <c r="F27" s="7">
        <f t="shared" si="4"/>
        <v>5.8823529411764705E-2</v>
      </c>
      <c r="G27" s="7">
        <f t="shared" si="6"/>
        <v>-0.2</v>
      </c>
      <c r="H27" s="14">
        <f t="shared" si="5"/>
        <v>-3.8910505836575876E-3</v>
      </c>
    </row>
    <row r="28" spans="1:8" x14ac:dyDescent="0.2">
      <c r="A28" s="26"/>
      <c r="B28" s="22" t="s">
        <v>20</v>
      </c>
      <c r="C28" s="19">
        <v>1</v>
      </c>
      <c r="D28" s="6">
        <v>1</v>
      </c>
      <c r="E28" s="7">
        <f t="shared" si="3"/>
        <v>3.8910505836575876E-3</v>
      </c>
      <c r="F28" s="7">
        <f t="shared" si="4"/>
        <v>1.4705882352941176E-2</v>
      </c>
      <c r="G28" s="7">
        <f t="shared" si="6"/>
        <v>0</v>
      </c>
      <c r="H28" s="14">
        <f t="shared" si="5"/>
        <v>0</v>
      </c>
    </row>
    <row r="29" spans="1:8" x14ac:dyDescent="0.2">
      <c r="A29" s="26"/>
      <c r="B29" s="22" t="s">
        <v>21</v>
      </c>
      <c r="C29" s="19">
        <v>5</v>
      </c>
      <c r="D29" s="6">
        <v>3</v>
      </c>
      <c r="E29" s="7">
        <f t="shared" si="3"/>
        <v>1.9455252918287938E-2</v>
      </c>
      <c r="F29" s="7">
        <f t="shared" si="4"/>
        <v>4.4117647058823532E-2</v>
      </c>
      <c r="G29" s="7">
        <f t="shared" si="6"/>
        <v>-0.4</v>
      </c>
      <c r="H29" s="14">
        <f t="shared" si="5"/>
        <v>-7.7821011673151752E-3</v>
      </c>
    </row>
    <row r="30" spans="1:8" x14ac:dyDescent="0.2">
      <c r="A30" s="26"/>
      <c r="B30" s="22" t="s">
        <v>22</v>
      </c>
      <c r="C30" s="19">
        <v>16</v>
      </c>
      <c r="D30" s="6">
        <v>13</v>
      </c>
      <c r="E30" s="7">
        <f t="shared" si="3"/>
        <v>6.2256809338521402E-2</v>
      </c>
      <c r="F30" s="7">
        <f t="shared" si="4"/>
        <v>0.19117647058823528</v>
      </c>
      <c r="G30" s="7">
        <f t="shared" si="6"/>
        <v>-0.1875</v>
      </c>
      <c r="H30" s="14">
        <f t="shared" si="5"/>
        <v>-1.1673151750972763E-2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2</v>
      </c>
      <c r="E33" s="7" t="str">
        <f t="shared" si="3"/>
        <v/>
      </c>
      <c r="F33" s="7">
        <f t="shared" si="4"/>
        <v>2.9411764705882353E-2</v>
      </c>
      <c r="G33" s="7">
        <f t="shared" si="6"/>
        <v>1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2</v>
      </c>
      <c r="D39" s="6">
        <v>1</v>
      </c>
      <c r="E39" s="7">
        <f t="shared" si="3"/>
        <v>7.7821011673151752E-3</v>
      </c>
      <c r="F39" s="7">
        <f t="shared" si="4"/>
        <v>1.4705882352941176E-2</v>
      </c>
      <c r="G39" s="7">
        <f t="shared" si="6"/>
        <v>-0.5</v>
      </c>
      <c r="H39" s="14">
        <f t="shared" si="5"/>
        <v>-3.8910505836575876E-3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2</v>
      </c>
      <c r="E44" s="7" t="str">
        <f t="shared" si="3"/>
        <v/>
      </c>
      <c r="F44" s="7">
        <f t="shared" si="4"/>
        <v>2.9411764705882353E-2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3</v>
      </c>
      <c r="E49" s="7" t="str">
        <f t="shared" si="3"/>
        <v/>
      </c>
      <c r="F49" s="7">
        <f t="shared" si="4"/>
        <v>4.4117647058823532E-2</v>
      </c>
      <c r="G49" s="7">
        <f t="shared" si="6"/>
        <v>1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11</v>
      </c>
      <c r="D50" s="6">
        <v>3</v>
      </c>
      <c r="E50" s="7">
        <f t="shared" si="3"/>
        <v>4.2801556420233464E-2</v>
      </c>
      <c r="F50" s="7">
        <f t="shared" si="4"/>
        <v>4.4117647058823532E-2</v>
      </c>
      <c r="G50" s="7">
        <f t="shared" si="6"/>
        <v>-0.72727272727272729</v>
      </c>
      <c r="H50" s="14">
        <f t="shared" si="5"/>
        <v>-3.1128404669260701E-2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2</v>
      </c>
      <c r="D52" s="6">
        <v>0</v>
      </c>
      <c r="E52" s="7">
        <f t="shared" si="7"/>
        <v>7.7821011673151752E-3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14">
        <f t="shared" si="9"/>
        <v>-7.7821011673151752E-3</v>
      </c>
    </row>
    <row r="53" spans="1:8" x14ac:dyDescent="0.2">
      <c r="A53" s="26"/>
      <c r="B53" s="22" t="s">
        <v>45</v>
      </c>
      <c r="C53" s="19">
        <v>2</v>
      </c>
      <c r="D53" s="6">
        <v>0</v>
      </c>
      <c r="E53" s="7">
        <f t="shared" si="7"/>
        <v>7.7821011673151752E-3</v>
      </c>
      <c r="F53" s="7" t="str">
        <f t="shared" si="8"/>
        <v/>
      </c>
      <c r="G53" s="7">
        <f t="shared" si="10"/>
        <v>-1</v>
      </c>
      <c r="H53" s="14">
        <f t="shared" si="9"/>
        <v>-7.7821011673151752E-3</v>
      </c>
    </row>
    <row r="54" spans="1:8" x14ac:dyDescent="0.2">
      <c r="A54" s="26"/>
      <c r="B54" s="22" t="s">
        <v>46</v>
      </c>
      <c r="C54" s="19">
        <v>97</v>
      </c>
      <c r="D54" s="6">
        <v>15</v>
      </c>
      <c r="E54" s="7">
        <f t="shared" si="7"/>
        <v>0.37743190661478598</v>
      </c>
      <c r="F54" s="7">
        <f t="shared" si="8"/>
        <v>0.22058823529411764</v>
      </c>
      <c r="G54" s="7">
        <f t="shared" si="10"/>
        <v>-0.84536082474226804</v>
      </c>
      <c r="H54" s="14">
        <f t="shared" si="9"/>
        <v>-0.31906614785992216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2</v>
      </c>
      <c r="D59" s="6">
        <v>1</v>
      </c>
      <c r="E59" s="7">
        <f t="shared" si="7"/>
        <v>7.7821011673151752E-3</v>
      </c>
      <c r="F59" s="7">
        <f t="shared" si="8"/>
        <v>1.4705882352941176E-2</v>
      </c>
      <c r="G59" s="7">
        <f t="shared" si="10"/>
        <v>-0.5</v>
      </c>
      <c r="H59" s="14">
        <f t="shared" si="9"/>
        <v>-3.8910505836575876E-3</v>
      </c>
    </row>
    <row r="60" spans="1:8" ht="25.5" x14ac:dyDescent="0.2">
      <c r="A60" s="26"/>
      <c r="B60" s="22" t="s">
        <v>52</v>
      </c>
      <c r="C60" s="19">
        <v>0</v>
      </c>
      <c r="D60" s="6">
        <v>1</v>
      </c>
      <c r="E60" s="7" t="str">
        <f t="shared" si="7"/>
        <v/>
      </c>
      <c r="F60" s="7">
        <f t="shared" si="8"/>
        <v>1.4705882352941176E-2</v>
      </c>
      <c r="G60" s="7">
        <f t="shared" si="10"/>
        <v>1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3</v>
      </c>
      <c r="E61" s="7">
        <f t="shared" si="7"/>
        <v>3.8910505836575876E-3</v>
      </c>
      <c r="F61" s="7">
        <f t="shared" si="8"/>
        <v>4.4117647058823532E-2</v>
      </c>
      <c r="G61" s="7">
        <f t="shared" si="10"/>
        <v>2</v>
      </c>
      <c r="H61" s="14">
        <f t="shared" si="9"/>
        <v>7.7821011673151752E-3</v>
      </c>
    </row>
    <row r="62" spans="1:8" x14ac:dyDescent="0.2">
      <c r="A62" s="26"/>
      <c r="B62" s="22" t="s">
        <v>54</v>
      </c>
      <c r="C62" s="19">
        <v>1</v>
      </c>
      <c r="D62" s="6">
        <v>0</v>
      </c>
      <c r="E62" s="7">
        <f t="shared" si="7"/>
        <v>3.8910505836575876E-3</v>
      </c>
      <c r="F62" s="7" t="str">
        <f t="shared" si="8"/>
        <v/>
      </c>
      <c r="G62" s="7">
        <f t="shared" si="10"/>
        <v>-1</v>
      </c>
      <c r="H62" s="14">
        <f t="shared" si="9"/>
        <v>-3.8910505836575876E-3</v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98</v>
      </c>
      <c r="D64" s="6">
        <v>8</v>
      </c>
      <c r="E64" s="7">
        <f t="shared" si="7"/>
        <v>0.38132295719844356</v>
      </c>
      <c r="F64" s="7">
        <f t="shared" si="8"/>
        <v>0.11764705882352941</v>
      </c>
      <c r="G64" s="7">
        <f t="shared" si="10"/>
        <v>-0.91836734693877553</v>
      </c>
      <c r="H64" s="14">
        <f t="shared" si="9"/>
        <v>-0.35019455252918286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1</v>
      </c>
      <c r="E67" s="7">
        <f t="shared" si="7"/>
        <v>3.8910505836575876E-3</v>
      </c>
      <c r="F67" s="7">
        <f t="shared" si="8"/>
        <v>1.4705882352941176E-2</v>
      </c>
      <c r="G67" s="7">
        <f t="shared" si="10"/>
        <v>0</v>
      </c>
      <c r="H67" s="14">
        <f t="shared" si="9"/>
        <v>0</v>
      </c>
    </row>
    <row r="68" spans="1:8" x14ac:dyDescent="0.2">
      <c r="A68" s="26"/>
      <c r="B68" s="22" t="s">
        <v>60</v>
      </c>
      <c r="C68" s="19">
        <v>2</v>
      </c>
      <c r="D68" s="6">
        <v>5</v>
      </c>
      <c r="E68" s="7">
        <f t="shared" si="7"/>
        <v>7.7821011673151752E-3</v>
      </c>
      <c r="F68" s="7">
        <f t="shared" si="8"/>
        <v>7.3529411764705885E-2</v>
      </c>
      <c r="G68" s="7">
        <f t="shared" si="10"/>
        <v>1.5</v>
      </c>
      <c r="H68" s="14">
        <f t="shared" si="9"/>
        <v>1.1673151750972763E-2</v>
      </c>
    </row>
    <row r="69" spans="1:8" x14ac:dyDescent="0.2">
      <c r="A69" s="26"/>
      <c r="B69" s="22" t="s">
        <v>61</v>
      </c>
      <c r="C69" s="19">
        <v>1</v>
      </c>
      <c r="D69" s="6">
        <v>0</v>
      </c>
      <c r="E69" s="7">
        <f t="shared" si="7"/>
        <v>3.8910505836575876E-3</v>
      </c>
      <c r="F69" s="7" t="str">
        <f t="shared" si="8"/>
        <v/>
      </c>
      <c r="G69" s="7">
        <f t="shared" si="10"/>
        <v>-1</v>
      </c>
      <c r="H69" s="14">
        <f t="shared" si="9"/>
        <v>-3.8910505836575876E-3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694</v>
      </c>
      <c r="D76" s="10">
        <f>SUM(D77:D175)</f>
        <v>447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-0.35590778097982712</v>
      </c>
      <c r="H76" s="24">
        <f t="shared" ref="H76:H107" si="13">+IF(OR(AND(E76=""),(G76="")),"",E76*G76)</f>
        <v>-0.35590778097982712</v>
      </c>
    </row>
    <row r="77" spans="1:8" x14ac:dyDescent="0.2">
      <c r="A77" s="26"/>
      <c r="B77" s="27" t="s">
        <v>63</v>
      </c>
      <c r="C77" s="30">
        <v>18</v>
      </c>
      <c r="D77" s="11">
        <v>14</v>
      </c>
      <c r="E77" s="12">
        <f t="shared" si="11"/>
        <v>2.5936599423631124E-2</v>
      </c>
      <c r="F77" s="12">
        <f t="shared" si="12"/>
        <v>3.1319910514541388E-2</v>
      </c>
      <c r="G77" s="12">
        <f t="shared" ref="G77:G108" si="14">+IF(AND(C77=0,D77=0)," ",IF(C77=0,1,IF(D77=0,-1,(D77-C77)/C77)))</f>
        <v>-0.22222222222222221</v>
      </c>
      <c r="H77" s="13">
        <f t="shared" si="13"/>
        <v>-5.763688760806916E-3</v>
      </c>
    </row>
    <row r="78" spans="1:8" x14ac:dyDescent="0.2">
      <c r="A78" s="26"/>
      <c r="B78" s="28" t="s">
        <v>64</v>
      </c>
      <c r="C78" s="31">
        <v>5</v>
      </c>
      <c r="D78" s="6">
        <v>1</v>
      </c>
      <c r="E78" s="7">
        <f t="shared" si="11"/>
        <v>7.2046109510086453E-3</v>
      </c>
      <c r="F78" s="7">
        <f t="shared" si="12"/>
        <v>2.2371364653243847E-3</v>
      </c>
      <c r="G78" s="7">
        <f t="shared" si="14"/>
        <v>-0.8</v>
      </c>
      <c r="H78" s="14">
        <f t="shared" si="13"/>
        <v>-5.7636887608069169E-3</v>
      </c>
    </row>
    <row r="79" spans="1:8" x14ac:dyDescent="0.2">
      <c r="A79" s="26"/>
      <c r="B79" s="28" t="s">
        <v>65</v>
      </c>
      <c r="C79" s="31">
        <v>2</v>
      </c>
      <c r="D79" s="6">
        <v>2</v>
      </c>
      <c r="E79" s="7">
        <f t="shared" si="11"/>
        <v>2.881844380403458E-3</v>
      </c>
      <c r="F79" s="7">
        <f t="shared" si="12"/>
        <v>4.4742729306487695E-3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112</v>
      </c>
      <c r="D80" s="6">
        <v>19</v>
      </c>
      <c r="E80" s="7">
        <f t="shared" si="11"/>
        <v>0.16138328530259366</v>
      </c>
      <c r="F80" s="7">
        <f t="shared" si="12"/>
        <v>4.2505592841163314E-2</v>
      </c>
      <c r="G80" s="7">
        <f t="shared" si="14"/>
        <v>-0.8303571428571429</v>
      </c>
      <c r="H80" s="14">
        <f t="shared" si="13"/>
        <v>-0.13400576368876083</v>
      </c>
    </row>
    <row r="81" spans="1:8" ht="25.5" x14ac:dyDescent="0.2">
      <c r="A81" s="26"/>
      <c r="B81" s="28" t="s">
        <v>67</v>
      </c>
      <c r="C81" s="31">
        <v>16</v>
      </c>
      <c r="D81" s="6">
        <v>11</v>
      </c>
      <c r="E81" s="7">
        <f t="shared" si="11"/>
        <v>2.3054755043227664E-2</v>
      </c>
      <c r="F81" s="7">
        <f t="shared" si="12"/>
        <v>2.4608501118568233E-2</v>
      </c>
      <c r="G81" s="7">
        <f t="shared" si="14"/>
        <v>-0.3125</v>
      </c>
      <c r="H81" s="14">
        <f t="shared" si="13"/>
        <v>-7.2046109510086453E-3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1</v>
      </c>
      <c r="E83" s="7" t="str">
        <f t="shared" si="11"/>
        <v/>
      </c>
      <c r="F83" s="7">
        <f t="shared" si="12"/>
        <v>2.2371364653243847E-3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</v>
      </c>
      <c r="D87" s="6">
        <v>0</v>
      </c>
      <c r="E87" s="7">
        <f t="shared" si="11"/>
        <v>2.881844380403458E-3</v>
      </c>
      <c r="F87" s="7" t="str">
        <f t="shared" si="12"/>
        <v/>
      </c>
      <c r="G87" s="7">
        <f t="shared" si="14"/>
        <v>-1</v>
      </c>
      <c r="H87" s="14">
        <f t="shared" si="13"/>
        <v>-2.881844380403458E-3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4</v>
      </c>
      <c r="D92" s="6">
        <v>4</v>
      </c>
      <c r="E92" s="7">
        <f t="shared" si="11"/>
        <v>5.763688760806916E-3</v>
      </c>
      <c r="F92" s="7">
        <f t="shared" si="12"/>
        <v>8.948545861297539E-3</v>
      </c>
      <c r="G92" s="7">
        <f t="shared" si="14"/>
        <v>0</v>
      </c>
      <c r="H92" s="14">
        <f t="shared" si="13"/>
        <v>0</v>
      </c>
    </row>
    <row r="93" spans="1:8" x14ac:dyDescent="0.2">
      <c r="A93" s="26"/>
      <c r="B93" s="28" t="s">
        <v>79</v>
      </c>
      <c r="C93" s="31">
        <v>3</v>
      </c>
      <c r="D93" s="6">
        <v>0</v>
      </c>
      <c r="E93" s="7">
        <f t="shared" si="11"/>
        <v>4.3227665706051877E-3</v>
      </c>
      <c r="F93" s="7" t="str">
        <f t="shared" si="12"/>
        <v/>
      </c>
      <c r="G93" s="7">
        <f t="shared" si="14"/>
        <v>-1</v>
      </c>
      <c r="H93" s="14">
        <f t="shared" si="13"/>
        <v>-4.3227665706051877E-3</v>
      </c>
    </row>
    <row r="94" spans="1:8" x14ac:dyDescent="0.2">
      <c r="A94" s="26"/>
      <c r="B94" s="28" t="s">
        <v>80</v>
      </c>
      <c r="C94" s="31">
        <v>6</v>
      </c>
      <c r="D94" s="6">
        <v>7</v>
      </c>
      <c r="E94" s="7">
        <f t="shared" si="11"/>
        <v>8.6455331412103754E-3</v>
      </c>
      <c r="F94" s="7">
        <f t="shared" si="12"/>
        <v>1.5659955257270694E-2</v>
      </c>
      <c r="G94" s="7">
        <f t="shared" si="14"/>
        <v>0.16666666666666666</v>
      </c>
      <c r="H94" s="14">
        <f t="shared" si="13"/>
        <v>1.4409221902017292E-3</v>
      </c>
    </row>
    <row r="95" spans="1:8" x14ac:dyDescent="0.2">
      <c r="A95" s="26"/>
      <c r="B95" s="28" t="s">
        <v>81</v>
      </c>
      <c r="C95" s="31">
        <v>1</v>
      </c>
      <c r="D95" s="6">
        <v>1</v>
      </c>
      <c r="E95" s="7">
        <f t="shared" si="11"/>
        <v>1.440922190201729E-3</v>
      </c>
      <c r="F95" s="7">
        <f t="shared" si="12"/>
        <v>2.2371364653243847E-3</v>
      </c>
      <c r="G95" s="7">
        <f t="shared" si="14"/>
        <v>0</v>
      </c>
      <c r="H95" s="14">
        <f t="shared" si="13"/>
        <v>0</v>
      </c>
    </row>
    <row r="96" spans="1:8" x14ac:dyDescent="0.2">
      <c r="A96" s="26"/>
      <c r="B96" s="28" t="s">
        <v>82</v>
      </c>
      <c r="C96" s="31">
        <v>6</v>
      </c>
      <c r="D96" s="6">
        <v>3</v>
      </c>
      <c r="E96" s="7">
        <f t="shared" si="11"/>
        <v>8.6455331412103754E-3</v>
      </c>
      <c r="F96" s="7">
        <f t="shared" si="12"/>
        <v>6.7114093959731542E-3</v>
      </c>
      <c r="G96" s="7">
        <f t="shared" si="14"/>
        <v>-0.5</v>
      </c>
      <c r="H96" s="14">
        <f t="shared" si="13"/>
        <v>-4.3227665706051877E-3</v>
      </c>
    </row>
    <row r="97" spans="1:8" x14ac:dyDescent="0.2">
      <c r="A97" s="26"/>
      <c r="B97" s="28" t="s">
        <v>83</v>
      </c>
      <c r="C97" s="31">
        <v>3</v>
      </c>
      <c r="D97" s="6">
        <v>0</v>
      </c>
      <c r="E97" s="7">
        <f t="shared" si="11"/>
        <v>4.3227665706051877E-3</v>
      </c>
      <c r="F97" s="7" t="str">
        <f t="shared" si="12"/>
        <v/>
      </c>
      <c r="G97" s="7">
        <f t="shared" si="14"/>
        <v>-1</v>
      </c>
      <c r="H97" s="14">
        <f t="shared" si="13"/>
        <v>-4.3227665706051877E-3</v>
      </c>
    </row>
    <row r="98" spans="1:8" x14ac:dyDescent="0.2">
      <c r="A98" s="26"/>
      <c r="B98" s="28" t="s">
        <v>84</v>
      </c>
      <c r="C98" s="31">
        <v>29</v>
      </c>
      <c r="D98" s="6">
        <v>13</v>
      </c>
      <c r="E98" s="7">
        <f t="shared" si="11"/>
        <v>4.1786743515850142E-2</v>
      </c>
      <c r="F98" s="7">
        <f t="shared" si="12"/>
        <v>2.9082774049217001E-2</v>
      </c>
      <c r="G98" s="7">
        <f t="shared" si="14"/>
        <v>-0.55172413793103448</v>
      </c>
      <c r="H98" s="14">
        <f t="shared" si="13"/>
        <v>-2.3054755043227664E-2</v>
      </c>
    </row>
    <row r="99" spans="1:8" x14ac:dyDescent="0.2">
      <c r="A99" s="26"/>
      <c r="B99" s="28" t="s">
        <v>85</v>
      </c>
      <c r="C99" s="31">
        <v>6</v>
      </c>
      <c r="D99" s="6">
        <v>12</v>
      </c>
      <c r="E99" s="7">
        <f t="shared" si="11"/>
        <v>8.6455331412103754E-3</v>
      </c>
      <c r="F99" s="7">
        <f t="shared" si="12"/>
        <v>2.6845637583892617E-2</v>
      </c>
      <c r="G99" s="7">
        <f t="shared" si="14"/>
        <v>1</v>
      </c>
      <c r="H99" s="14">
        <f t="shared" si="13"/>
        <v>8.6455331412103754E-3</v>
      </c>
    </row>
    <row r="100" spans="1:8" x14ac:dyDescent="0.2">
      <c r="A100" s="26"/>
      <c r="B100" s="28" t="s">
        <v>86</v>
      </c>
      <c r="C100" s="31">
        <v>9</v>
      </c>
      <c r="D100" s="6">
        <v>9</v>
      </c>
      <c r="E100" s="7">
        <f t="shared" si="11"/>
        <v>1.2968299711815562E-2</v>
      </c>
      <c r="F100" s="7">
        <f t="shared" si="12"/>
        <v>2.0134228187919462E-2</v>
      </c>
      <c r="G100" s="7">
        <f t="shared" si="14"/>
        <v>0</v>
      </c>
      <c r="H100" s="14">
        <f t="shared" si="13"/>
        <v>0</v>
      </c>
    </row>
    <row r="101" spans="1:8" x14ac:dyDescent="0.2">
      <c r="A101" s="26"/>
      <c r="B101" s="28" t="s">
        <v>87</v>
      </c>
      <c r="C101" s="31">
        <v>2</v>
      </c>
      <c r="D101" s="6">
        <v>0</v>
      </c>
      <c r="E101" s="7">
        <f t="shared" si="11"/>
        <v>2.881844380403458E-3</v>
      </c>
      <c r="F101" s="7" t="str">
        <f t="shared" si="12"/>
        <v/>
      </c>
      <c r="G101" s="7">
        <f t="shared" si="14"/>
        <v>-1</v>
      </c>
      <c r="H101" s="14">
        <f t="shared" si="13"/>
        <v>-2.881844380403458E-3</v>
      </c>
    </row>
    <row r="102" spans="1:8" x14ac:dyDescent="0.2">
      <c r="A102" s="26"/>
      <c r="B102" s="28" t="s">
        <v>88</v>
      </c>
      <c r="C102" s="31">
        <v>3</v>
      </c>
      <c r="D102" s="6">
        <v>5</v>
      </c>
      <c r="E102" s="7">
        <f t="shared" si="11"/>
        <v>4.3227665706051877E-3</v>
      </c>
      <c r="F102" s="7">
        <f t="shared" si="12"/>
        <v>1.1185682326621925E-2</v>
      </c>
      <c r="G102" s="7">
        <f t="shared" si="14"/>
        <v>0.66666666666666663</v>
      </c>
      <c r="H102" s="14">
        <f t="shared" si="13"/>
        <v>2.8818443804034585E-3</v>
      </c>
    </row>
    <row r="103" spans="1:8" x14ac:dyDescent="0.2">
      <c r="A103" s="26"/>
      <c r="B103" s="28" t="s">
        <v>89</v>
      </c>
      <c r="C103" s="31">
        <v>0</v>
      </c>
      <c r="D103" s="6">
        <v>1</v>
      </c>
      <c r="E103" s="7" t="str">
        <f t="shared" si="11"/>
        <v/>
      </c>
      <c r="F103" s="7">
        <f t="shared" si="12"/>
        <v>2.2371364653243847E-3</v>
      </c>
      <c r="G103" s="7">
        <f t="shared" si="14"/>
        <v>1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50</v>
      </c>
      <c r="D104" s="6">
        <v>0</v>
      </c>
      <c r="E104" s="7">
        <f t="shared" si="11"/>
        <v>7.2046109510086456E-2</v>
      </c>
      <c r="F104" s="7" t="str">
        <f t="shared" si="12"/>
        <v/>
      </c>
      <c r="G104" s="7">
        <f t="shared" si="14"/>
        <v>-1</v>
      </c>
      <c r="H104" s="14">
        <f t="shared" si="13"/>
        <v>-7.2046109510086456E-2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9</v>
      </c>
      <c r="D106" s="6">
        <v>11</v>
      </c>
      <c r="E106" s="7">
        <f t="shared" si="11"/>
        <v>1.2968299711815562E-2</v>
      </c>
      <c r="F106" s="7">
        <f t="shared" si="12"/>
        <v>2.4608501118568233E-2</v>
      </c>
      <c r="G106" s="7">
        <f t="shared" si="14"/>
        <v>0.22222222222222221</v>
      </c>
      <c r="H106" s="14">
        <f t="shared" si="13"/>
        <v>2.881844380403458E-3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2.2371364653243847E-3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12</v>
      </c>
      <c r="D110" s="6">
        <v>7</v>
      </c>
      <c r="E110" s="7">
        <f t="shared" si="15"/>
        <v>1.7291066282420751E-2</v>
      </c>
      <c r="F110" s="7">
        <f t="shared" si="16"/>
        <v>1.5659955257270694E-2</v>
      </c>
      <c r="G110" s="7">
        <f t="shared" si="18"/>
        <v>-0.41666666666666669</v>
      </c>
      <c r="H110" s="14">
        <f t="shared" si="17"/>
        <v>-7.2046109510086461E-3</v>
      </c>
    </row>
    <row r="111" spans="1:8" x14ac:dyDescent="0.2">
      <c r="A111" s="26"/>
      <c r="B111" s="28" t="s">
        <v>97</v>
      </c>
      <c r="C111" s="31">
        <v>1</v>
      </c>
      <c r="D111" s="6">
        <v>6</v>
      </c>
      <c r="E111" s="7">
        <f t="shared" si="15"/>
        <v>1.440922190201729E-3</v>
      </c>
      <c r="F111" s="7">
        <f t="shared" si="16"/>
        <v>1.3422818791946308E-2</v>
      </c>
      <c r="G111" s="7">
        <f t="shared" si="18"/>
        <v>5</v>
      </c>
      <c r="H111" s="14">
        <f t="shared" si="17"/>
        <v>7.2046109510086453E-3</v>
      </c>
    </row>
    <row r="112" spans="1:8" x14ac:dyDescent="0.2">
      <c r="A112" s="26"/>
      <c r="B112" s="28" t="s">
        <v>98</v>
      </c>
      <c r="C112" s="31">
        <v>0</v>
      </c>
      <c r="D112" s="6">
        <v>1</v>
      </c>
      <c r="E112" s="7" t="str">
        <f t="shared" si="15"/>
        <v/>
      </c>
      <c r="F112" s="7">
        <f t="shared" si="16"/>
        <v>2.2371364653243847E-3</v>
      </c>
      <c r="G112" s="7">
        <f t="shared" si="18"/>
        <v>1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6</v>
      </c>
      <c r="D113" s="6">
        <v>13</v>
      </c>
      <c r="E113" s="7">
        <f t="shared" si="15"/>
        <v>8.6455331412103754E-3</v>
      </c>
      <c r="F113" s="7">
        <f t="shared" si="16"/>
        <v>2.9082774049217001E-2</v>
      </c>
      <c r="G113" s="7">
        <f t="shared" si="18"/>
        <v>1.1666666666666667</v>
      </c>
      <c r="H113" s="14">
        <f t="shared" si="17"/>
        <v>1.0086455331412105E-2</v>
      </c>
    </row>
    <row r="114" spans="1:8" x14ac:dyDescent="0.2">
      <c r="A114" s="26"/>
      <c r="B114" s="28" t="s">
        <v>100</v>
      </c>
      <c r="C114" s="31">
        <v>1</v>
      </c>
      <c r="D114" s="6">
        <v>0</v>
      </c>
      <c r="E114" s="7">
        <f t="shared" si="15"/>
        <v>1.440922190201729E-3</v>
      </c>
      <c r="F114" s="7" t="str">
        <f t="shared" si="16"/>
        <v/>
      </c>
      <c r="G114" s="7">
        <f t="shared" si="18"/>
        <v>-1</v>
      </c>
      <c r="H114" s="14">
        <f t="shared" si="17"/>
        <v>-1.440922190201729E-3</v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1</v>
      </c>
      <c r="D116" s="6">
        <v>1</v>
      </c>
      <c r="E116" s="7">
        <f t="shared" si="15"/>
        <v>1.440922190201729E-3</v>
      </c>
      <c r="F116" s="7">
        <f t="shared" si="16"/>
        <v>2.2371364653243847E-3</v>
      </c>
      <c r="G116" s="7">
        <f t="shared" si="18"/>
        <v>0</v>
      </c>
      <c r="H116" s="14">
        <f t="shared" si="17"/>
        <v>0</v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7</v>
      </c>
      <c r="D119" s="6">
        <v>1</v>
      </c>
      <c r="E119" s="7">
        <f t="shared" si="15"/>
        <v>1.0086455331412104E-2</v>
      </c>
      <c r="F119" s="7">
        <f t="shared" si="16"/>
        <v>2.2371364653243847E-3</v>
      </c>
      <c r="G119" s="7">
        <f t="shared" si="18"/>
        <v>-0.8571428571428571</v>
      </c>
      <c r="H119" s="14">
        <f t="shared" si="17"/>
        <v>-8.6455331412103736E-3</v>
      </c>
    </row>
    <row r="120" spans="1:8" ht="25.5" x14ac:dyDescent="0.2">
      <c r="A120" s="26"/>
      <c r="B120" s="28" t="s">
        <v>106</v>
      </c>
      <c r="C120" s="31">
        <v>20</v>
      </c>
      <c r="D120" s="6">
        <v>6</v>
      </c>
      <c r="E120" s="7">
        <f t="shared" si="15"/>
        <v>2.8818443804034581E-2</v>
      </c>
      <c r="F120" s="7">
        <f t="shared" si="16"/>
        <v>1.3422818791946308E-2</v>
      </c>
      <c r="G120" s="7">
        <f t="shared" si="18"/>
        <v>-0.7</v>
      </c>
      <c r="H120" s="14">
        <f t="shared" si="17"/>
        <v>-2.0172910662824204E-2</v>
      </c>
    </row>
    <row r="121" spans="1:8" x14ac:dyDescent="0.2">
      <c r="A121" s="26"/>
      <c r="B121" s="28" t="s">
        <v>107</v>
      </c>
      <c r="C121" s="31">
        <v>1</v>
      </c>
      <c r="D121" s="6">
        <v>2</v>
      </c>
      <c r="E121" s="7">
        <f t="shared" si="15"/>
        <v>1.440922190201729E-3</v>
      </c>
      <c r="F121" s="7">
        <f t="shared" si="16"/>
        <v>4.4742729306487695E-3</v>
      </c>
      <c r="G121" s="7">
        <f t="shared" si="18"/>
        <v>1</v>
      </c>
      <c r="H121" s="14">
        <f t="shared" si="17"/>
        <v>1.440922190201729E-3</v>
      </c>
    </row>
    <row r="122" spans="1:8" x14ac:dyDescent="0.2">
      <c r="A122" s="26"/>
      <c r="B122" s="28" t="s">
        <v>108</v>
      </c>
      <c r="C122" s="31">
        <v>17</v>
      </c>
      <c r="D122" s="6">
        <v>27</v>
      </c>
      <c r="E122" s="7">
        <f t="shared" si="15"/>
        <v>2.4495677233429394E-2</v>
      </c>
      <c r="F122" s="7">
        <f t="shared" si="16"/>
        <v>6.0402684563758392E-2</v>
      </c>
      <c r="G122" s="7">
        <f t="shared" si="18"/>
        <v>0.58823529411764708</v>
      </c>
      <c r="H122" s="14">
        <f t="shared" si="17"/>
        <v>1.4409221902017291E-2</v>
      </c>
    </row>
    <row r="123" spans="1:8" x14ac:dyDescent="0.2">
      <c r="A123" s="26"/>
      <c r="B123" s="28" t="s">
        <v>109</v>
      </c>
      <c r="C123" s="31">
        <v>1</v>
      </c>
      <c r="D123" s="6">
        <v>3</v>
      </c>
      <c r="E123" s="7">
        <f t="shared" si="15"/>
        <v>1.440922190201729E-3</v>
      </c>
      <c r="F123" s="7">
        <f t="shared" si="16"/>
        <v>6.7114093959731542E-3</v>
      </c>
      <c r="G123" s="7">
        <f t="shared" si="18"/>
        <v>2</v>
      </c>
      <c r="H123" s="14">
        <f t="shared" si="17"/>
        <v>2.881844380403458E-3</v>
      </c>
    </row>
    <row r="124" spans="1:8" x14ac:dyDescent="0.2">
      <c r="A124" s="26"/>
      <c r="B124" s="28" t="s">
        <v>110</v>
      </c>
      <c r="C124" s="31">
        <v>2</v>
      </c>
      <c r="D124" s="6">
        <v>5</v>
      </c>
      <c r="E124" s="7">
        <f t="shared" si="15"/>
        <v>2.881844380403458E-3</v>
      </c>
      <c r="F124" s="7">
        <f t="shared" si="16"/>
        <v>1.1185682326621925E-2</v>
      </c>
      <c r="G124" s="7">
        <f t="shared" si="18"/>
        <v>1.5</v>
      </c>
      <c r="H124" s="14">
        <f t="shared" si="17"/>
        <v>4.3227665706051868E-3</v>
      </c>
    </row>
    <row r="125" spans="1:8" x14ac:dyDescent="0.2">
      <c r="A125" s="26"/>
      <c r="B125" s="28" t="s">
        <v>111</v>
      </c>
      <c r="C125" s="31">
        <v>0</v>
      </c>
      <c r="D125" s="6">
        <v>3</v>
      </c>
      <c r="E125" s="7" t="str">
        <f t="shared" si="15"/>
        <v/>
      </c>
      <c r="F125" s="7">
        <f t="shared" si="16"/>
        <v>6.7114093959731542E-3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10</v>
      </c>
      <c r="D128" s="6">
        <v>7</v>
      </c>
      <c r="E128" s="7">
        <f t="shared" si="15"/>
        <v>1.4409221902017291E-2</v>
      </c>
      <c r="F128" s="7">
        <f t="shared" si="16"/>
        <v>1.5659955257270694E-2</v>
      </c>
      <c r="G128" s="7">
        <f t="shared" si="18"/>
        <v>-0.3</v>
      </c>
      <c r="H128" s="14">
        <f t="shared" si="17"/>
        <v>-4.3227665706051868E-3</v>
      </c>
    </row>
    <row r="129" spans="1:8" x14ac:dyDescent="0.2">
      <c r="A129" s="26"/>
      <c r="B129" s="28" t="s">
        <v>115</v>
      </c>
      <c r="C129" s="31">
        <v>43</v>
      </c>
      <c r="D129" s="6">
        <v>9</v>
      </c>
      <c r="E129" s="7">
        <f t="shared" si="15"/>
        <v>6.1959654178674349E-2</v>
      </c>
      <c r="F129" s="7">
        <f t="shared" si="16"/>
        <v>2.0134228187919462E-2</v>
      </c>
      <c r="G129" s="7">
        <f t="shared" si="18"/>
        <v>-0.79069767441860461</v>
      </c>
      <c r="H129" s="14">
        <f t="shared" si="17"/>
        <v>-4.8991354466858789E-2</v>
      </c>
    </row>
    <row r="130" spans="1:8" x14ac:dyDescent="0.2">
      <c r="A130" s="26"/>
      <c r="B130" s="28" t="s">
        <v>116</v>
      </c>
      <c r="C130" s="31">
        <v>47</v>
      </c>
      <c r="D130" s="6">
        <v>9</v>
      </c>
      <c r="E130" s="7">
        <f t="shared" si="15"/>
        <v>6.7723342939481262E-2</v>
      </c>
      <c r="F130" s="7">
        <f t="shared" si="16"/>
        <v>2.0134228187919462E-2</v>
      </c>
      <c r="G130" s="7">
        <f t="shared" si="18"/>
        <v>-0.80851063829787229</v>
      </c>
      <c r="H130" s="14">
        <f t="shared" si="17"/>
        <v>-5.4755043227665695E-2</v>
      </c>
    </row>
    <row r="131" spans="1:8" x14ac:dyDescent="0.2">
      <c r="A131" s="26"/>
      <c r="B131" s="28" t="s">
        <v>117</v>
      </c>
      <c r="C131" s="31">
        <v>18</v>
      </c>
      <c r="D131" s="6">
        <v>6</v>
      </c>
      <c r="E131" s="7">
        <f t="shared" si="15"/>
        <v>2.5936599423631124E-2</v>
      </c>
      <c r="F131" s="7">
        <f t="shared" si="16"/>
        <v>1.3422818791946308E-2</v>
      </c>
      <c r="G131" s="7">
        <f t="shared" si="18"/>
        <v>-0.66666666666666663</v>
      </c>
      <c r="H131" s="14">
        <f t="shared" si="17"/>
        <v>-1.7291066282420747E-2</v>
      </c>
    </row>
    <row r="132" spans="1:8" x14ac:dyDescent="0.2">
      <c r="A132" s="26"/>
      <c r="B132" s="28" t="s">
        <v>118</v>
      </c>
      <c r="C132" s="31">
        <v>19</v>
      </c>
      <c r="D132" s="6">
        <v>29</v>
      </c>
      <c r="E132" s="7">
        <f t="shared" si="15"/>
        <v>2.7377521613832854E-2</v>
      </c>
      <c r="F132" s="7">
        <f t="shared" si="16"/>
        <v>6.4876957494407153E-2</v>
      </c>
      <c r="G132" s="7">
        <f t="shared" si="18"/>
        <v>0.52631578947368418</v>
      </c>
      <c r="H132" s="14">
        <f t="shared" si="17"/>
        <v>1.4409221902017291E-2</v>
      </c>
    </row>
    <row r="133" spans="1:8" x14ac:dyDescent="0.2">
      <c r="A133" s="26"/>
      <c r="B133" s="28" t="s">
        <v>119</v>
      </c>
      <c r="C133" s="31">
        <v>0</v>
      </c>
      <c r="D133" s="6">
        <v>2</v>
      </c>
      <c r="E133" s="7" t="str">
        <f t="shared" si="15"/>
        <v/>
      </c>
      <c r="F133" s="7">
        <f t="shared" si="16"/>
        <v>4.4742729306487695E-3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8</v>
      </c>
      <c r="D134" s="6">
        <v>6</v>
      </c>
      <c r="E134" s="7">
        <f t="shared" si="15"/>
        <v>1.1527377521613832E-2</v>
      </c>
      <c r="F134" s="7">
        <f t="shared" si="16"/>
        <v>1.3422818791946308E-2</v>
      </c>
      <c r="G134" s="7">
        <f t="shared" si="18"/>
        <v>-0.25</v>
      </c>
      <c r="H134" s="14">
        <f t="shared" si="17"/>
        <v>-2.881844380403458E-3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5</v>
      </c>
      <c r="D136" s="6">
        <v>8</v>
      </c>
      <c r="E136" s="7">
        <f t="shared" si="15"/>
        <v>7.2046109510086453E-3</v>
      </c>
      <c r="F136" s="7">
        <f t="shared" si="16"/>
        <v>1.7897091722595078E-2</v>
      </c>
      <c r="G136" s="7">
        <f t="shared" si="18"/>
        <v>0.6</v>
      </c>
      <c r="H136" s="14">
        <f t="shared" si="17"/>
        <v>4.3227665706051868E-3</v>
      </c>
    </row>
    <row r="137" spans="1:8" x14ac:dyDescent="0.2">
      <c r="A137" s="26"/>
      <c r="B137" s="28" t="s">
        <v>123</v>
      </c>
      <c r="C137" s="31">
        <v>0</v>
      </c>
      <c r="D137" s="6">
        <v>4</v>
      </c>
      <c r="E137" s="7" t="str">
        <f t="shared" si="15"/>
        <v/>
      </c>
      <c r="F137" s="7">
        <f t="shared" si="16"/>
        <v>8.948545861297539E-3</v>
      </c>
      <c r="G137" s="7">
        <f t="shared" si="18"/>
        <v>1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86</v>
      </c>
      <c r="D139" s="6">
        <v>123</v>
      </c>
      <c r="E139" s="7">
        <f t="shared" si="15"/>
        <v>0.1239193083573487</v>
      </c>
      <c r="F139" s="7">
        <f t="shared" si="16"/>
        <v>0.27516778523489932</v>
      </c>
      <c r="G139" s="7">
        <f t="shared" si="18"/>
        <v>0.43023255813953487</v>
      </c>
      <c r="H139" s="14">
        <f t="shared" si="17"/>
        <v>5.3314121037463975E-2</v>
      </c>
    </row>
    <row r="140" spans="1:8" x14ac:dyDescent="0.2">
      <c r="A140" s="26"/>
      <c r="B140" s="28" t="s">
        <v>126</v>
      </c>
      <c r="C140" s="31">
        <v>2</v>
      </c>
      <c r="D140" s="6">
        <v>4</v>
      </c>
      <c r="E140" s="7">
        <f t="shared" ref="E140:E175" si="19">+IF(C140=0,"",C140/C$76)</f>
        <v>2.881844380403458E-3</v>
      </c>
      <c r="F140" s="7">
        <f t="shared" ref="F140:F175" si="20">+IF(D140=0,"",D140/D$76)</f>
        <v>8.948545861297539E-3</v>
      </c>
      <c r="G140" s="7">
        <f t="shared" si="18"/>
        <v>1</v>
      </c>
      <c r="H140" s="14">
        <f t="shared" ref="H140:H171" si="21">+IF(OR(AND(E140=""),(G140="")),"",E140*G140)</f>
        <v>2.881844380403458E-3</v>
      </c>
    </row>
    <row r="141" spans="1:8" x14ac:dyDescent="0.2">
      <c r="A141" s="26"/>
      <c r="B141" s="28" t="s">
        <v>127</v>
      </c>
      <c r="C141" s="31">
        <v>5</v>
      </c>
      <c r="D141" s="6">
        <v>1</v>
      </c>
      <c r="E141" s="7">
        <f t="shared" si="19"/>
        <v>7.2046109510086453E-3</v>
      </c>
      <c r="F141" s="7">
        <f t="shared" si="20"/>
        <v>2.2371364653243847E-3</v>
      </c>
      <c r="G141" s="7">
        <f t="shared" ref="G141:G175" si="22">+IF(AND(C141=0,D141=0)," ",IF(C141=0,1,IF(D141=0,-1,(D141-C141)/C141)))</f>
        <v>-0.8</v>
      </c>
      <c r="H141" s="14">
        <f t="shared" si="21"/>
        <v>-5.7636887608069169E-3</v>
      </c>
    </row>
    <row r="142" spans="1:8" x14ac:dyDescent="0.2">
      <c r="A142" s="26"/>
      <c r="B142" s="28" t="s">
        <v>128</v>
      </c>
      <c r="C142" s="31">
        <v>1</v>
      </c>
      <c r="D142" s="6">
        <v>1</v>
      </c>
      <c r="E142" s="7">
        <f t="shared" si="19"/>
        <v>1.440922190201729E-3</v>
      </c>
      <c r="F142" s="7">
        <f t="shared" si="20"/>
        <v>2.2371364653243847E-3</v>
      </c>
      <c r="G142" s="7">
        <f t="shared" si="22"/>
        <v>0</v>
      </c>
      <c r="H142" s="14">
        <f t="shared" si="21"/>
        <v>0</v>
      </c>
    </row>
    <row r="143" spans="1:8" x14ac:dyDescent="0.2">
      <c r="A143" s="26"/>
      <c r="B143" s="28" t="s">
        <v>129</v>
      </c>
      <c r="C143" s="31">
        <v>1</v>
      </c>
      <c r="D143" s="6">
        <v>1</v>
      </c>
      <c r="E143" s="7">
        <f t="shared" si="19"/>
        <v>1.440922190201729E-3</v>
      </c>
      <c r="F143" s="7">
        <f t="shared" si="20"/>
        <v>2.2371364653243847E-3</v>
      </c>
      <c r="G143" s="7">
        <f t="shared" si="22"/>
        <v>0</v>
      </c>
      <c r="H143" s="14">
        <f t="shared" si="21"/>
        <v>0</v>
      </c>
    </row>
    <row r="144" spans="1:8" x14ac:dyDescent="0.2">
      <c r="A144" s="26"/>
      <c r="B144" s="28" t="s">
        <v>130</v>
      </c>
      <c r="C144" s="31">
        <v>1</v>
      </c>
      <c r="D144" s="6">
        <v>2</v>
      </c>
      <c r="E144" s="7">
        <f t="shared" si="19"/>
        <v>1.440922190201729E-3</v>
      </c>
      <c r="F144" s="7">
        <f t="shared" si="20"/>
        <v>4.4742729306487695E-3</v>
      </c>
      <c r="G144" s="7">
        <f t="shared" si="22"/>
        <v>1</v>
      </c>
      <c r="H144" s="14">
        <f t="shared" si="21"/>
        <v>1.440922190201729E-3</v>
      </c>
    </row>
    <row r="145" spans="1:8" x14ac:dyDescent="0.2">
      <c r="A145" s="26"/>
      <c r="B145" s="28" t="s">
        <v>131</v>
      </c>
      <c r="C145" s="31">
        <v>2</v>
      </c>
      <c r="D145" s="6">
        <v>0</v>
      </c>
      <c r="E145" s="7">
        <f t="shared" si="19"/>
        <v>2.881844380403458E-3</v>
      </c>
      <c r="F145" s="7" t="str">
        <f t="shared" si="20"/>
        <v/>
      </c>
      <c r="G145" s="7">
        <f t="shared" si="22"/>
        <v>-1</v>
      </c>
      <c r="H145" s="14">
        <f t="shared" si="21"/>
        <v>-2.881844380403458E-3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73</v>
      </c>
      <c r="D151" s="6">
        <v>0</v>
      </c>
      <c r="E151" s="7">
        <f t="shared" si="19"/>
        <v>0.10518731988472622</v>
      </c>
      <c r="F151" s="7" t="str">
        <f t="shared" si="20"/>
        <v/>
      </c>
      <c r="G151" s="7">
        <f t="shared" si="22"/>
        <v>-1</v>
      </c>
      <c r="H151" s="14">
        <f t="shared" si="21"/>
        <v>-0.10518731988472622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1</v>
      </c>
      <c r="E154" s="7" t="str">
        <f t="shared" si="19"/>
        <v/>
      </c>
      <c r="F154" s="7">
        <f t="shared" si="20"/>
        <v>2.2371364653243847E-3</v>
      </c>
      <c r="G154" s="7">
        <f t="shared" si="22"/>
        <v>1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1</v>
      </c>
      <c r="E156" s="7" t="str">
        <f t="shared" si="19"/>
        <v/>
      </c>
      <c r="F156" s="7">
        <f t="shared" si="20"/>
        <v>2.2371364653243847E-3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2</v>
      </c>
      <c r="D161" s="6">
        <v>0</v>
      </c>
      <c r="E161" s="7">
        <f t="shared" si="19"/>
        <v>2.881844380403458E-3</v>
      </c>
      <c r="F161" s="7" t="str">
        <f t="shared" si="20"/>
        <v/>
      </c>
      <c r="G161" s="7">
        <f t="shared" si="22"/>
        <v>-1</v>
      </c>
      <c r="H161" s="14">
        <f t="shared" si="21"/>
        <v>-2.881844380403458E-3</v>
      </c>
    </row>
    <row r="162" spans="1:8" x14ac:dyDescent="0.2">
      <c r="A162" s="26"/>
      <c r="B162" s="28" t="s">
        <v>148</v>
      </c>
      <c r="C162" s="31">
        <v>0</v>
      </c>
      <c r="D162" s="6">
        <v>1</v>
      </c>
      <c r="E162" s="7" t="str">
        <f t="shared" si="19"/>
        <v/>
      </c>
      <c r="F162" s="7">
        <f t="shared" si="20"/>
        <v>2.2371364653243847E-3</v>
      </c>
      <c r="G162" s="7">
        <f t="shared" si="22"/>
        <v>1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3</v>
      </c>
      <c r="E164" s="7" t="str">
        <f t="shared" si="19"/>
        <v/>
      </c>
      <c r="F164" s="7">
        <f t="shared" si="20"/>
        <v>6.7114093959731542E-3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2</v>
      </c>
      <c r="E165" s="7">
        <f t="shared" si="19"/>
        <v>1.440922190201729E-3</v>
      </c>
      <c r="F165" s="7">
        <f t="shared" si="20"/>
        <v>4.4742729306487695E-3</v>
      </c>
      <c r="G165" s="7">
        <f t="shared" si="22"/>
        <v>1</v>
      </c>
      <c r="H165" s="14">
        <f t="shared" si="21"/>
        <v>1.440922190201729E-3</v>
      </c>
    </row>
    <row r="166" spans="1:8" x14ac:dyDescent="0.2">
      <c r="A166" s="26"/>
      <c r="B166" s="28" t="s">
        <v>152</v>
      </c>
      <c r="C166" s="31">
        <v>1</v>
      </c>
      <c r="D166" s="6">
        <v>8</v>
      </c>
      <c r="E166" s="7">
        <f t="shared" si="19"/>
        <v>1.440922190201729E-3</v>
      </c>
      <c r="F166" s="7">
        <f t="shared" si="20"/>
        <v>1.7897091722595078E-2</v>
      </c>
      <c r="G166" s="7">
        <f t="shared" si="22"/>
        <v>7</v>
      </c>
      <c r="H166" s="14">
        <f t="shared" si="21"/>
        <v>1.0086455331412104E-2</v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1</v>
      </c>
      <c r="D168" s="6">
        <v>5</v>
      </c>
      <c r="E168" s="7">
        <f t="shared" si="19"/>
        <v>1.440922190201729E-3</v>
      </c>
      <c r="F168" s="7">
        <f t="shared" si="20"/>
        <v>1.1185682326621925E-2</v>
      </c>
      <c r="G168" s="7">
        <f t="shared" si="22"/>
        <v>4</v>
      </c>
      <c r="H168" s="14">
        <f t="shared" si="21"/>
        <v>5.763688760806916E-3</v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12</v>
      </c>
      <c r="D172" s="6">
        <v>24</v>
      </c>
      <c r="E172" s="7">
        <f t="shared" si="19"/>
        <v>1.7291066282420751E-2</v>
      </c>
      <c r="F172" s="7">
        <f t="shared" si="20"/>
        <v>5.3691275167785234E-2</v>
      </c>
      <c r="G172" s="7">
        <f t="shared" si="22"/>
        <v>1</v>
      </c>
      <c r="H172" s="14">
        <f t="shared" ref="H172:H175" si="23">+IF(OR(AND(E172=""),(G172="")),"",E172*G172)</f>
        <v>1.7291066282420751E-2</v>
      </c>
    </row>
    <row r="173" spans="1:8" ht="25.5" x14ac:dyDescent="0.2">
      <c r="A173" s="26"/>
      <c r="B173" s="28" t="s">
        <v>159</v>
      </c>
      <c r="C173" s="31">
        <v>1</v>
      </c>
      <c r="D173" s="6">
        <v>0</v>
      </c>
      <c r="E173" s="7">
        <f t="shared" si="19"/>
        <v>1.440922190201729E-3</v>
      </c>
      <c r="F173" s="7" t="str">
        <f t="shared" si="20"/>
        <v/>
      </c>
      <c r="G173" s="7">
        <f t="shared" si="22"/>
        <v>-1</v>
      </c>
      <c r="H173" s="14">
        <f t="shared" si="23"/>
        <v>-1.440922190201729E-3</v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795</v>
      </c>
      <c r="D181" s="10">
        <f>SUM(D182:D356)</f>
        <v>1083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0.3622641509433962</v>
      </c>
      <c r="H181" s="24">
        <f t="shared" ref="H181:H212" si="26">+IF(OR(AND(E181=""),(G181="")),"",E181*G181)</f>
        <v>0.3622641509433962</v>
      </c>
    </row>
    <row r="182" spans="1:8" x14ac:dyDescent="0.2">
      <c r="A182" s="26"/>
      <c r="B182" s="27" t="s">
        <v>162</v>
      </c>
      <c r="C182" s="30">
        <v>13</v>
      </c>
      <c r="D182" s="11">
        <v>6</v>
      </c>
      <c r="E182" s="12">
        <f t="shared" si="24"/>
        <v>1.6352201257861635E-2</v>
      </c>
      <c r="F182" s="12">
        <f t="shared" si="25"/>
        <v>5.5401662049861496E-3</v>
      </c>
      <c r="G182" s="12">
        <f t="shared" ref="G182:G213" si="27">+IF(AND(C182=0,D182=0)," ",IF(C182=0,1,IF(D182=0,-1,(D182-C182)/C182)))</f>
        <v>-0.53846153846153844</v>
      </c>
      <c r="H182" s="13">
        <f t="shared" si="26"/>
        <v>-8.8050314465408803E-3</v>
      </c>
    </row>
    <row r="183" spans="1:8" x14ac:dyDescent="0.2">
      <c r="A183" s="26"/>
      <c r="B183" s="28" t="s">
        <v>163</v>
      </c>
      <c r="C183" s="31">
        <v>1</v>
      </c>
      <c r="D183" s="6">
        <v>0</v>
      </c>
      <c r="E183" s="7">
        <f t="shared" si="24"/>
        <v>1.2578616352201257E-3</v>
      </c>
      <c r="F183" s="7" t="str">
        <f t="shared" si="25"/>
        <v/>
      </c>
      <c r="G183" s="7">
        <f t="shared" si="27"/>
        <v>-1</v>
      </c>
      <c r="H183" s="14">
        <f t="shared" si="26"/>
        <v>-1.2578616352201257E-3</v>
      </c>
    </row>
    <row r="184" spans="1:8" ht="38.25" x14ac:dyDescent="0.2">
      <c r="A184" s="26"/>
      <c r="B184" s="28" t="s">
        <v>164</v>
      </c>
      <c r="C184" s="31">
        <v>1</v>
      </c>
      <c r="D184" s="6">
        <v>2</v>
      </c>
      <c r="E184" s="7">
        <f t="shared" si="24"/>
        <v>1.2578616352201257E-3</v>
      </c>
      <c r="F184" s="7">
        <f t="shared" si="25"/>
        <v>1.8467220683287165E-3</v>
      </c>
      <c r="G184" s="7">
        <f t="shared" si="27"/>
        <v>1</v>
      </c>
      <c r="H184" s="14">
        <f t="shared" si="26"/>
        <v>1.2578616352201257E-3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7</v>
      </c>
      <c r="D186" s="6">
        <v>8</v>
      </c>
      <c r="E186" s="7">
        <f t="shared" si="24"/>
        <v>8.8050314465408803E-3</v>
      </c>
      <c r="F186" s="7">
        <f t="shared" si="25"/>
        <v>7.3868882733148658E-3</v>
      </c>
      <c r="G186" s="7">
        <f t="shared" si="27"/>
        <v>0.14285714285714285</v>
      </c>
      <c r="H186" s="14">
        <f t="shared" si="26"/>
        <v>1.2578616352201257E-3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24</v>
      </c>
      <c r="D188" s="6">
        <v>27</v>
      </c>
      <c r="E188" s="7">
        <f t="shared" si="24"/>
        <v>3.0188679245283019E-2</v>
      </c>
      <c r="F188" s="7">
        <f t="shared" si="25"/>
        <v>2.4930747922437674E-2</v>
      </c>
      <c r="G188" s="7">
        <f t="shared" si="27"/>
        <v>0.125</v>
      </c>
      <c r="H188" s="14">
        <f t="shared" si="26"/>
        <v>3.7735849056603774E-3</v>
      </c>
    </row>
    <row r="189" spans="1:8" x14ac:dyDescent="0.2">
      <c r="A189" s="26"/>
      <c r="B189" s="28" t="s">
        <v>169</v>
      </c>
      <c r="C189" s="31">
        <v>6</v>
      </c>
      <c r="D189" s="6">
        <v>4</v>
      </c>
      <c r="E189" s="7">
        <f t="shared" si="24"/>
        <v>7.5471698113207548E-3</v>
      </c>
      <c r="F189" s="7">
        <f t="shared" si="25"/>
        <v>3.6934441366574329E-3</v>
      </c>
      <c r="G189" s="7">
        <f t="shared" si="27"/>
        <v>-0.33333333333333331</v>
      </c>
      <c r="H189" s="14">
        <f t="shared" si="26"/>
        <v>-2.5157232704402514E-3</v>
      </c>
    </row>
    <row r="190" spans="1:8" x14ac:dyDescent="0.2">
      <c r="A190" s="26"/>
      <c r="B190" s="28" t="s">
        <v>170</v>
      </c>
      <c r="C190" s="31">
        <v>3</v>
      </c>
      <c r="D190" s="6">
        <v>5</v>
      </c>
      <c r="E190" s="7">
        <f t="shared" si="24"/>
        <v>3.7735849056603774E-3</v>
      </c>
      <c r="F190" s="7">
        <f t="shared" si="25"/>
        <v>4.6168051708217915E-3</v>
      </c>
      <c r="G190" s="7">
        <f t="shared" si="27"/>
        <v>0.66666666666666663</v>
      </c>
      <c r="H190" s="14">
        <f t="shared" si="26"/>
        <v>2.5157232704402514E-3</v>
      </c>
    </row>
    <row r="191" spans="1:8" x14ac:dyDescent="0.2">
      <c r="A191" s="26"/>
      <c r="B191" s="28" t="s">
        <v>171</v>
      </c>
      <c r="C191" s="31">
        <v>1</v>
      </c>
      <c r="D191" s="6">
        <v>2</v>
      </c>
      <c r="E191" s="7">
        <f t="shared" si="24"/>
        <v>1.2578616352201257E-3</v>
      </c>
      <c r="F191" s="7">
        <f t="shared" si="25"/>
        <v>1.8467220683287165E-3</v>
      </c>
      <c r="G191" s="7">
        <f t="shared" si="27"/>
        <v>1</v>
      </c>
      <c r="H191" s="14">
        <f t="shared" si="26"/>
        <v>1.2578616352201257E-3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4</v>
      </c>
      <c r="D195" s="6">
        <v>13</v>
      </c>
      <c r="E195" s="7">
        <f t="shared" si="24"/>
        <v>5.0314465408805029E-3</v>
      </c>
      <c r="F195" s="7">
        <f t="shared" si="25"/>
        <v>1.2003693444136657E-2</v>
      </c>
      <c r="G195" s="7">
        <f t="shared" si="27"/>
        <v>2.25</v>
      </c>
      <c r="H195" s="14">
        <f t="shared" si="26"/>
        <v>1.1320754716981131E-2</v>
      </c>
    </row>
    <row r="196" spans="1:8" x14ac:dyDescent="0.2">
      <c r="A196" s="26"/>
      <c r="B196" s="28" t="s">
        <v>176</v>
      </c>
      <c r="C196" s="31">
        <v>17</v>
      </c>
      <c r="D196" s="6">
        <v>11</v>
      </c>
      <c r="E196" s="7">
        <f t="shared" si="24"/>
        <v>2.1383647798742137E-2</v>
      </c>
      <c r="F196" s="7">
        <f t="shared" si="25"/>
        <v>1.0156971375807941E-2</v>
      </c>
      <c r="G196" s="7">
        <f t="shared" si="27"/>
        <v>-0.35294117647058826</v>
      </c>
      <c r="H196" s="14">
        <f t="shared" si="26"/>
        <v>-7.5471698113207548E-3</v>
      </c>
    </row>
    <row r="197" spans="1:8" ht="25.5" x14ac:dyDescent="0.2">
      <c r="A197" s="26"/>
      <c r="B197" s="28" t="s">
        <v>177</v>
      </c>
      <c r="C197" s="31">
        <v>56</v>
      </c>
      <c r="D197" s="6">
        <v>60</v>
      </c>
      <c r="E197" s="7">
        <f t="shared" si="24"/>
        <v>7.0440251572327042E-2</v>
      </c>
      <c r="F197" s="7">
        <f t="shared" si="25"/>
        <v>5.5401662049861494E-2</v>
      </c>
      <c r="G197" s="7">
        <f t="shared" si="27"/>
        <v>7.1428571428571425E-2</v>
      </c>
      <c r="H197" s="14">
        <f t="shared" si="26"/>
        <v>5.0314465408805029E-3</v>
      </c>
    </row>
    <row r="198" spans="1:8" ht="25.5" x14ac:dyDescent="0.2">
      <c r="A198" s="26"/>
      <c r="B198" s="28" t="s">
        <v>178</v>
      </c>
      <c r="C198" s="31">
        <v>1</v>
      </c>
      <c r="D198" s="6">
        <v>0</v>
      </c>
      <c r="E198" s="7">
        <f t="shared" si="24"/>
        <v>1.2578616352201257E-3</v>
      </c>
      <c r="F198" s="7" t="str">
        <f t="shared" si="25"/>
        <v/>
      </c>
      <c r="G198" s="7">
        <f t="shared" si="27"/>
        <v>-1</v>
      </c>
      <c r="H198" s="14">
        <f t="shared" si="26"/>
        <v>-1.2578616352201257E-3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1</v>
      </c>
      <c r="E200" s="7" t="str">
        <f t="shared" si="24"/>
        <v/>
      </c>
      <c r="F200" s="7">
        <f t="shared" si="25"/>
        <v>9.2336103416435823E-4</v>
      </c>
      <c r="G200" s="7">
        <f t="shared" si="27"/>
        <v>1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2</v>
      </c>
      <c r="E201" s="7" t="str">
        <f t="shared" si="24"/>
        <v/>
      </c>
      <c r="F201" s="7">
        <f t="shared" si="25"/>
        <v>1.8467220683287165E-3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8</v>
      </c>
      <c r="D202" s="6">
        <v>12</v>
      </c>
      <c r="E202" s="7">
        <f t="shared" si="24"/>
        <v>1.0062893081761006E-2</v>
      </c>
      <c r="F202" s="7">
        <f t="shared" si="25"/>
        <v>1.1080332409972299E-2</v>
      </c>
      <c r="G202" s="7">
        <f t="shared" si="27"/>
        <v>0.5</v>
      </c>
      <c r="H202" s="14">
        <f t="shared" si="26"/>
        <v>5.0314465408805029E-3</v>
      </c>
    </row>
    <row r="203" spans="1:8" x14ac:dyDescent="0.2">
      <c r="A203" s="26"/>
      <c r="B203" s="28" t="s">
        <v>183</v>
      </c>
      <c r="C203" s="31">
        <v>3</v>
      </c>
      <c r="D203" s="6">
        <v>1</v>
      </c>
      <c r="E203" s="7">
        <f t="shared" si="24"/>
        <v>3.7735849056603774E-3</v>
      </c>
      <c r="F203" s="7">
        <f t="shared" si="25"/>
        <v>9.2336103416435823E-4</v>
      </c>
      <c r="G203" s="7">
        <f t="shared" si="27"/>
        <v>-0.66666666666666663</v>
      </c>
      <c r="H203" s="14">
        <f t="shared" si="26"/>
        <v>-2.5157232704402514E-3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2</v>
      </c>
      <c r="E206" s="7" t="str">
        <f t="shared" si="24"/>
        <v/>
      </c>
      <c r="F206" s="7">
        <f t="shared" si="25"/>
        <v>1.8467220683287165E-3</v>
      </c>
      <c r="G206" s="7">
        <f t="shared" si="27"/>
        <v>1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1</v>
      </c>
      <c r="E207" s="7" t="str">
        <f t="shared" si="24"/>
        <v/>
      </c>
      <c r="F207" s="7">
        <f t="shared" si="25"/>
        <v>9.2336103416435823E-4</v>
      </c>
      <c r="G207" s="7">
        <f t="shared" si="27"/>
        <v>1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7</v>
      </c>
      <c r="D208" s="6">
        <v>5</v>
      </c>
      <c r="E208" s="7">
        <f t="shared" si="24"/>
        <v>8.8050314465408803E-3</v>
      </c>
      <c r="F208" s="7">
        <f t="shared" si="25"/>
        <v>4.6168051708217915E-3</v>
      </c>
      <c r="G208" s="7">
        <f t="shared" si="27"/>
        <v>-0.2857142857142857</v>
      </c>
      <c r="H208" s="14">
        <f t="shared" si="26"/>
        <v>-2.5157232704402514E-3</v>
      </c>
    </row>
    <row r="209" spans="1:8" x14ac:dyDescent="0.2">
      <c r="A209" s="26"/>
      <c r="B209" s="28" t="s">
        <v>189</v>
      </c>
      <c r="C209" s="31">
        <v>1</v>
      </c>
      <c r="D209" s="6">
        <v>3</v>
      </c>
      <c r="E209" s="7">
        <f t="shared" si="24"/>
        <v>1.2578616352201257E-3</v>
      </c>
      <c r="F209" s="7">
        <f t="shared" si="25"/>
        <v>2.7700831024930748E-3</v>
      </c>
      <c r="G209" s="7">
        <f t="shared" si="27"/>
        <v>2</v>
      </c>
      <c r="H209" s="14">
        <f t="shared" si="26"/>
        <v>2.5157232704402514E-3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</v>
      </c>
      <c r="D211" s="6">
        <v>9</v>
      </c>
      <c r="E211" s="7">
        <f t="shared" si="24"/>
        <v>3.7735849056603774E-3</v>
      </c>
      <c r="F211" s="7">
        <f t="shared" si="25"/>
        <v>8.3102493074792248E-3</v>
      </c>
      <c r="G211" s="7">
        <f t="shared" si="27"/>
        <v>2</v>
      </c>
      <c r="H211" s="14">
        <f t="shared" si="26"/>
        <v>7.5471698113207548E-3</v>
      </c>
    </row>
    <row r="212" spans="1:8" x14ac:dyDescent="0.2">
      <c r="A212" s="26"/>
      <c r="B212" s="28" t="s">
        <v>192</v>
      </c>
      <c r="C212" s="31">
        <v>33</v>
      </c>
      <c r="D212" s="6">
        <v>25</v>
      </c>
      <c r="E212" s="7">
        <f t="shared" si="24"/>
        <v>4.1509433962264149E-2</v>
      </c>
      <c r="F212" s="7">
        <f t="shared" si="25"/>
        <v>2.3084025854108958E-2</v>
      </c>
      <c r="G212" s="7">
        <f t="shared" si="27"/>
        <v>-0.24242424242424243</v>
      </c>
      <c r="H212" s="14">
        <f t="shared" si="26"/>
        <v>-1.0062893081761006E-2</v>
      </c>
    </row>
    <row r="213" spans="1:8" x14ac:dyDescent="0.2">
      <c r="A213" s="26"/>
      <c r="B213" s="28" t="s">
        <v>193</v>
      </c>
      <c r="C213" s="31">
        <v>17</v>
      </c>
      <c r="D213" s="6">
        <v>11</v>
      </c>
      <c r="E213" s="7">
        <f t="shared" ref="E213:E244" si="28">+IF(C213=0,"",C213/C$181)</f>
        <v>2.1383647798742137E-2</v>
      </c>
      <c r="F213" s="7">
        <f t="shared" ref="F213:F244" si="29">+IF(D213=0,"",D213/D$181)</f>
        <v>1.0156971375807941E-2</v>
      </c>
      <c r="G213" s="7">
        <f t="shared" si="27"/>
        <v>-0.35294117647058826</v>
      </c>
      <c r="H213" s="14">
        <f t="shared" ref="H213:H244" si="30">+IF(OR(AND(E213=""),(G213="")),"",E213*G213)</f>
        <v>-7.5471698113207548E-3</v>
      </c>
    </row>
    <row r="214" spans="1:8" x14ac:dyDescent="0.2">
      <c r="A214" s="26"/>
      <c r="B214" s="28" t="s">
        <v>194</v>
      </c>
      <c r="C214" s="31">
        <v>24</v>
      </c>
      <c r="D214" s="6">
        <v>35</v>
      </c>
      <c r="E214" s="7">
        <f t="shared" si="28"/>
        <v>3.0188679245283019E-2</v>
      </c>
      <c r="F214" s="7">
        <f t="shared" si="29"/>
        <v>3.2317636195752536E-2</v>
      </c>
      <c r="G214" s="7">
        <f t="shared" ref="G214:G245" si="31">+IF(AND(C214=0,D214=0)," ",IF(C214=0,1,IF(D214=0,-1,(D214-C214)/C214)))</f>
        <v>0.45833333333333331</v>
      </c>
      <c r="H214" s="14">
        <f t="shared" si="30"/>
        <v>1.3836477987421384E-2</v>
      </c>
    </row>
    <row r="215" spans="1:8" x14ac:dyDescent="0.2">
      <c r="A215" s="26"/>
      <c r="B215" s="28" t="s">
        <v>195</v>
      </c>
      <c r="C215" s="31">
        <v>5</v>
      </c>
      <c r="D215" s="6">
        <v>8</v>
      </c>
      <c r="E215" s="7">
        <f t="shared" si="28"/>
        <v>6.2893081761006293E-3</v>
      </c>
      <c r="F215" s="7">
        <f t="shared" si="29"/>
        <v>7.3868882733148658E-3</v>
      </c>
      <c r="G215" s="7">
        <f t="shared" si="31"/>
        <v>0.6</v>
      </c>
      <c r="H215" s="14">
        <f t="shared" si="30"/>
        <v>3.7735849056603774E-3</v>
      </c>
    </row>
    <row r="216" spans="1:8" x14ac:dyDescent="0.2">
      <c r="A216" s="26"/>
      <c r="B216" s="28" t="s">
        <v>196</v>
      </c>
      <c r="C216" s="31">
        <v>2</v>
      </c>
      <c r="D216" s="6">
        <v>3</v>
      </c>
      <c r="E216" s="7">
        <f t="shared" si="28"/>
        <v>2.5157232704402514E-3</v>
      </c>
      <c r="F216" s="7">
        <f t="shared" si="29"/>
        <v>2.7700831024930748E-3</v>
      </c>
      <c r="G216" s="7">
        <f t="shared" si="31"/>
        <v>0.5</v>
      </c>
      <c r="H216" s="14">
        <f t="shared" si="30"/>
        <v>1.2578616352201257E-3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10</v>
      </c>
      <c r="D218" s="6">
        <v>10</v>
      </c>
      <c r="E218" s="7">
        <f t="shared" si="28"/>
        <v>1.2578616352201259E-2</v>
      </c>
      <c r="F218" s="7">
        <f t="shared" si="29"/>
        <v>9.2336103416435829E-3</v>
      </c>
      <c r="G218" s="7">
        <f t="shared" si="31"/>
        <v>0</v>
      </c>
      <c r="H218" s="14">
        <f t="shared" si="30"/>
        <v>0</v>
      </c>
    </row>
    <row r="219" spans="1:8" x14ac:dyDescent="0.2">
      <c r="A219" s="26"/>
      <c r="B219" s="28" t="s">
        <v>199</v>
      </c>
      <c r="C219" s="31">
        <v>1</v>
      </c>
      <c r="D219" s="6">
        <v>3</v>
      </c>
      <c r="E219" s="7">
        <f t="shared" si="28"/>
        <v>1.2578616352201257E-3</v>
      </c>
      <c r="F219" s="7">
        <f t="shared" si="29"/>
        <v>2.7700831024930748E-3</v>
      </c>
      <c r="G219" s="7">
        <f t="shared" si="31"/>
        <v>2</v>
      </c>
      <c r="H219" s="14">
        <f t="shared" si="30"/>
        <v>2.5157232704402514E-3</v>
      </c>
    </row>
    <row r="220" spans="1:8" x14ac:dyDescent="0.2">
      <c r="A220" s="26"/>
      <c r="B220" s="28" t="s">
        <v>200</v>
      </c>
      <c r="C220" s="31">
        <v>5</v>
      </c>
      <c r="D220" s="6">
        <v>2</v>
      </c>
      <c r="E220" s="7">
        <f t="shared" si="28"/>
        <v>6.2893081761006293E-3</v>
      </c>
      <c r="F220" s="7">
        <f t="shared" si="29"/>
        <v>1.8467220683287165E-3</v>
      </c>
      <c r="G220" s="7">
        <f t="shared" si="31"/>
        <v>-0.6</v>
      </c>
      <c r="H220" s="14">
        <f t="shared" si="30"/>
        <v>-3.7735849056603774E-3</v>
      </c>
    </row>
    <row r="221" spans="1:8" x14ac:dyDescent="0.2">
      <c r="A221" s="26"/>
      <c r="B221" s="28" t="s">
        <v>201</v>
      </c>
      <c r="C221" s="31">
        <v>0</v>
      </c>
      <c r="D221" s="6">
        <v>1</v>
      </c>
      <c r="E221" s="7" t="str">
        <f t="shared" si="28"/>
        <v/>
      </c>
      <c r="F221" s="7">
        <f t="shared" si="29"/>
        <v>9.2336103416435823E-4</v>
      </c>
      <c r="G221" s="7">
        <f t="shared" si="31"/>
        <v>1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30</v>
      </c>
      <c r="D223" s="6">
        <v>28</v>
      </c>
      <c r="E223" s="7">
        <f t="shared" si="28"/>
        <v>3.7735849056603772E-2</v>
      </c>
      <c r="F223" s="7">
        <f t="shared" si="29"/>
        <v>2.5854108956602031E-2</v>
      </c>
      <c r="G223" s="7">
        <f t="shared" si="31"/>
        <v>-6.6666666666666666E-2</v>
      </c>
      <c r="H223" s="14">
        <f t="shared" si="30"/>
        <v>-2.5157232704402514E-3</v>
      </c>
    </row>
    <row r="224" spans="1:8" x14ac:dyDescent="0.2">
      <c r="A224" s="26"/>
      <c r="B224" s="28" t="s">
        <v>204</v>
      </c>
      <c r="C224" s="31">
        <v>1</v>
      </c>
      <c r="D224" s="6">
        <v>1</v>
      </c>
      <c r="E224" s="7">
        <f t="shared" si="28"/>
        <v>1.2578616352201257E-3</v>
      </c>
      <c r="F224" s="7">
        <f t="shared" si="29"/>
        <v>9.2336103416435823E-4</v>
      </c>
      <c r="G224" s="7">
        <f t="shared" si="31"/>
        <v>0</v>
      </c>
      <c r="H224" s="14">
        <f t="shared" si="30"/>
        <v>0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1</v>
      </c>
      <c r="D227" s="6">
        <v>0</v>
      </c>
      <c r="E227" s="7">
        <f t="shared" si="28"/>
        <v>1.2578616352201257E-3</v>
      </c>
      <c r="F227" s="7" t="str">
        <f t="shared" si="29"/>
        <v/>
      </c>
      <c r="G227" s="7">
        <f t="shared" si="31"/>
        <v>-1</v>
      </c>
      <c r="H227" s="14">
        <f t="shared" si="30"/>
        <v>-1.2578616352201257E-3</v>
      </c>
    </row>
    <row r="228" spans="1:8" x14ac:dyDescent="0.2">
      <c r="A228" s="26"/>
      <c r="B228" s="28" t="s">
        <v>208</v>
      </c>
      <c r="C228" s="31">
        <v>11</v>
      </c>
      <c r="D228" s="6">
        <v>13</v>
      </c>
      <c r="E228" s="7">
        <f t="shared" si="28"/>
        <v>1.3836477987421384E-2</v>
      </c>
      <c r="F228" s="7">
        <f t="shared" si="29"/>
        <v>1.2003693444136657E-2</v>
      </c>
      <c r="G228" s="7">
        <f t="shared" si="31"/>
        <v>0.18181818181818182</v>
      </c>
      <c r="H228" s="14">
        <f t="shared" si="30"/>
        <v>2.5157232704402519E-3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1</v>
      </c>
      <c r="D232" s="6">
        <v>0</v>
      </c>
      <c r="E232" s="7">
        <f t="shared" si="28"/>
        <v>1.2578616352201257E-3</v>
      </c>
      <c r="F232" s="7" t="str">
        <f t="shared" si="29"/>
        <v/>
      </c>
      <c r="G232" s="7">
        <f t="shared" si="31"/>
        <v>-1</v>
      </c>
      <c r="H232" s="14">
        <f t="shared" si="30"/>
        <v>-1.2578616352201257E-3</v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1</v>
      </c>
      <c r="D234" s="6">
        <v>0</v>
      </c>
      <c r="E234" s="7">
        <f t="shared" si="28"/>
        <v>1.2578616352201257E-3</v>
      </c>
      <c r="F234" s="7" t="str">
        <f t="shared" si="29"/>
        <v/>
      </c>
      <c r="G234" s="7">
        <f t="shared" si="31"/>
        <v>-1</v>
      </c>
      <c r="H234" s="14">
        <f t="shared" si="30"/>
        <v>-1.2578616352201257E-3</v>
      </c>
    </row>
    <row r="235" spans="1:8" x14ac:dyDescent="0.2">
      <c r="A235" s="26"/>
      <c r="B235" s="28" t="s">
        <v>215</v>
      </c>
      <c r="C235" s="31">
        <v>19</v>
      </c>
      <c r="D235" s="6">
        <v>89</v>
      </c>
      <c r="E235" s="7">
        <f t="shared" si="28"/>
        <v>2.3899371069182392E-2</v>
      </c>
      <c r="F235" s="7">
        <f t="shared" si="29"/>
        <v>8.2179132040627892E-2</v>
      </c>
      <c r="G235" s="7">
        <f t="shared" si="31"/>
        <v>3.6842105263157894</v>
      </c>
      <c r="H235" s="14">
        <f t="shared" si="30"/>
        <v>8.8050314465408813E-2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8</v>
      </c>
      <c r="D237" s="6">
        <v>5</v>
      </c>
      <c r="E237" s="7">
        <f t="shared" si="28"/>
        <v>1.0062893081761006E-2</v>
      </c>
      <c r="F237" s="7">
        <f t="shared" si="29"/>
        <v>4.6168051708217915E-3</v>
      </c>
      <c r="G237" s="7">
        <f t="shared" si="31"/>
        <v>-0.375</v>
      </c>
      <c r="H237" s="14">
        <f t="shared" si="30"/>
        <v>-3.7735849056603774E-3</v>
      </c>
    </row>
    <row r="238" spans="1:8" x14ac:dyDescent="0.2">
      <c r="A238" s="26"/>
      <c r="B238" s="28" t="s">
        <v>218</v>
      </c>
      <c r="C238" s="31">
        <v>6</v>
      </c>
      <c r="D238" s="6">
        <v>0</v>
      </c>
      <c r="E238" s="7">
        <f t="shared" si="28"/>
        <v>7.5471698113207548E-3</v>
      </c>
      <c r="F238" s="7" t="str">
        <f t="shared" si="29"/>
        <v/>
      </c>
      <c r="G238" s="7">
        <f t="shared" si="31"/>
        <v>-1</v>
      </c>
      <c r="H238" s="14">
        <f t="shared" si="30"/>
        <v>-7.5471698113207548E-3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21</v>
      </c>
      <c r="D241" s="6">
        <v>21</v>
      </c>
      <c r="E241" s="7">
        <f t="shared" si="28"/>
        <v>2.6415094339622643E-2</v>
      </c>
      <c r="F241" s="7">
        <f t="shared" si="29"/>
        <v>1.9390581717451522E-2</v>
      </c>
      <c r="G241" s="7">
        <f t="shared" si="31"/>
        <v>0</v>
      </c>
      <c r="H241" s="14">
        <f t="shared" si="30"/>
        <v>0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</v>
      </c>
      <c r="D245" s="6">
        <v>3</v>
      </c>
      <c r="E245" s="7">
        <f t="shared" ref="E245:E276" si="32">+IF(C245=0,"",C245/C$181)</f>
        <v>1.2578616352201257E-3</v>
      </c>
      <c r="F245" s="7">
        <f t="shared" ref="F245:F276" si="33">+IF(D245=0,"",D245/D$181)</f>
        <v>2.7700831024930748E-3</v>
      </c>
      <c r="G245" s="7">
        <f t="shared" si="31"/>
        <v>2</v>
      </c>
      <c r="H245" s="14">
        <f t="shared" ref="H245:H276" si="34">+IF(OR(AND(E245=""),(G245="")),"",E245*G245)</f>
        <v>2.5157232704402514E-3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11</v>
      </c>
      <c r="D247" s="6">
        <v>11</v>
      </c>
      <c r="E247" s="7">
        <f t="shared" si="32"/>
        <v>1.3836477987421384E-2</v>
      </c>
      <c r="F247" s="7">
        <f t="shared" si="33"/>
        <v>1.0156971375807941E-2</v>
      </c>
      <c r="G247" s="7">
        <f t="shared" si="35"/>
        <v>0</v>
      </c>
      <c r="H247" s="14">
        <f t="shared" si="34"/>
        <v>0</v>
      </c>
    </row>
    <row r="248" spans="1:8" x14ac:dyDescent="0.2">
      <c r="A248" s="26"/>
      <c r="B248" s="28" t="s">
        <v>228</v>
      </c>
      <c r="C248" s="31">
        <v>13</v>
      </c>
      <c r="D248" s="6">
        <v>5</v>
      </c>
      <c r="E248" s="7">
        <f t="shared" si="32"/>
        <v>1.6352201257861635E-2</v>
      </c>
      <c r="F248" s="7">
        <f t="shared" si="33"/>
        <v>4.6168051708217915E-3</v>
      </c>
      <c r="G248" s="7">
        <f t="shared" si="35"/>
        <v>-0.61538461538461542</v>
      </c>
      <c r="H248" s="14">
        <f t="shared" si="34"/>
        <v>-1.0062893081761008E-2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3</v>
      </c>
      <c r="D251" s="6">
        <v>1</v>
      </c>
      <c r="E251" s="7">
        <f t="shared" si="32"/>
        <v>3.7735849056603774E-3</v>
      </c>
      <c r="F251" s="7">
        <f t="shared" si="33"/>
        <v>9.2336103416435823E-4</v>
      </c>
      <c r="G251" s="7">
        <f t="shared" si="35"/>
        <v>-0.66666666666666663</v>
      </c>
      <c r="H251" s="14">
        <f t="shared" si="34"/>
        <v>-2.5157232704402514E-3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</v>
      </c>
      <c r="D254" s="6">
        <v>3</v>
      </c>
      <c r="E254" s="7">
        <f t="shared" si="32"/>
        <v>1.2578616352201257E-3</v>
      </c>
      <c r="F254" s="7">
        <f t="shared" si="33"/>
        <v>2.7700831024930748E-3</v>
      </c>
      <c r="G254" s="7">
        <f t="shared" si="35"/>
        <v>2</v>
      </c>
      <c r="H254" s="14">
        <f t="shared" si="34"/>
        <v>2.5157232704402514E-3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1</v>
      </c>
      <c r="E258" s="7" t="str">
        <f t="shared" si="32"/>
        <v/>
      </c>
      <c r="F258" s="7">
        <f t="shared" si="33"/>
        <v>9.2336103416435823E-4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1</v>
      </c>
      <c r="E260" s="7" t="str">
        <f t="shared" si="32"/>
        <v/>
      </c>
      <c r="F260" s="7">
        <f t="shared" si="33"/>
        <v>9.2336103416435823E-4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2</v>
      </c>
      <c r="D261" s="6">
        <v>2</v>
      </c>
      <c r="E261" s="7">
        <f t="shared" si="32"/>
        <v>2.5157232704402514E-3</v>
      </c>
      <c r="F261" s="7">
        <f t="shared" si="33"/>
        <v>1.8467220683287165E-3</v>
      </c>
      <c r="G261" s="7">
        <f t="shared" si="35"/>
        <v>0</v>
      </c>
      <c r="H261" s="14">
        <f t="shared" si="34"/>
        <v>0</v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1</v>
      </c>
      <c r="E263" s="7" t="str">
        <f t="shared" si="32"/>
        <v/>
      </c>
      <c r="F263" s="7">
        <f t="shared" si="33"/>
        <v>9.2336103416435823E-4</v>
      </c>
      <c r="G263" s="7">
        <f t="shared" si="35"/>
        <v>1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1</v>
      </c>
      <c r="D264" s="6">
        <v>0</v>
      </c>
      <c r="E264" s="7">
        <f t="shared" si="32"/>
        <v>1.2578616352201257E-3</v>
      </c>
      <c r="F264" s="7" t="str">
        <f t="shared" si="33"/>
        <v/>
      </c>
      <c r="G264" s="7">
        <f t="shared" si="35"/>
        <v>-1</v>
      </c>
      <c r="H264" s="14">
        <f t="shared" si="34"/>
        <v>-1.2578616352201257E-3</v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270</v>
      </c>
      <c r="E267" s="7" t="str">
        <f t="shared" si="32"/>
        <v/>
      </c>
      <c r="F267" s="7">
        <f t="shared" si="33"/>
        <v>0.24930747922437674</v>
      </c>
      <c r="G267" s="7">
        <f t="shared" si="35"/>
        <v>1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2</v>
      </c>
      <c r="D269" s="6">
        <v>2</v>
      </c>
      <c r="E269" s="7">
        <f t="shared" si="32"/>
        <v>2.5157232704402514E-3</v>
      </c>
      <c r="F269" s="7">
        <f t="shared" si="33"/>
        <v>1.8467220683287165E-3</v>
      </c>
      <c r="G269" s="7">
        <f t="shared" si="35"/>
        <v>0</v>
      </c>
      <c r="H269" s="14">
        <f t="shared" si="34"/>
        <v>0</v>
      </c>
    </row>
    <row r="270" spans="1:8" x14ac:dyDescent="0.2">
      <c r="A270" s="26"/>
      <c r="B270" s="28" t="s">
        <v>250</v>
      </c>
      <c r="C270" s="31">
        <v>2</v>
      </c>
      <c r="D270" s="6">
        <v>0</v>
      </c>
      <c r="E270" s="7">
        <f t="shared" si="32"/>
        <v>2.5157232704402514E-3</v>
      </c>
      <c r="F270" s="7" t="str">
        <f t="shared" si="33"/>
        <v/>
      </c>
      <c r="G270" s="7">
        <f t="shared" si="35"/>
        <v>-1</v>
      </c>
      <c r="H270" s="14">
        <f t="shared" si="34"/>
        <v>-2.5157232704402514E-3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1</v>
      </c>
      <c r="E274" s="7">
        <f t="shared" si="32"/>
        <v>2.5157232704402514E-3</v>
      </c>
      <c r="F274" s="7">
        <f t="shared" si="33"/>
        <v>9.2336103416435823E-4</v>
      </c>
      <c r="G274" s="7">
        <f t="shared" si="35"/>
        <v>-0.5</v>
      </c>
      <c r="H274" s="14">
        <f t="shared" si="34"/>
        <v>-1.2578616352201257E-3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1</v>
      </c>
      <c r="E276" s="7" t="str">
        <f t="shared" si="32"/>
        <v/>
      </c>
      <c r="F276" s="7">
        <f t="shared" si="33"/>
        <v>9.2336103416435823E-4</v>
      </c>
      <c r="G276" s="7">
        <f t="shared" si="35"/>
        <v>1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3</v>
      </c>
      <c r="D277" s="6">
        <v>0</v>
      </c>
      <c r="E277" s="7">
        <f t="shared" ref="E277:E308" si="36">+IF(C277=0,"",C277/C$181)</f>
        <v>3.7735849056603774E-3</v>
      </c>
      <c r="F277" s="7" t="str">
        <f t="shared" ref="F277:F308" si="37">+IF(D277=0,"",D277/D$181)</f>
        <v/>
      </c>
      <c r="G277" s="7">
        <f t="shared" si="35"/>
        <v>-1</v>
      </c>
      <c r="H277" s="14">
        <f t="shared" ref="H277:H308" si="38">+IF(OR(AND(E277=""),(G277="")),"",E277*G277)</f>
        <v>-3.7735849056603774E-3</v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5</v>
      </c>
      <c r="D285" s="6">
        <v>8</v>
      </c>
      <c r="E285" s="7">
        <f t="shared" si="36"/>
        <v>6.2893081761006293E-3</v>
      </c>
      <c r="F285" s="7">
        <f t="shared" si="37"/>
        <v>7.3868882733148658E-3</v>
      </c>
      <c r="G285" s="7">
        <f t="shared" si="39"/>
        <v>0.6</v>
      </c>
      <c r="H285" s="14">
        <f t="shared" si="38"/>
        <v>3.7735849056603774E-3</v>
      </c>
    </row>
    <row r="286" spans="1:8" ht="25.5" x14ac:dyDescent="0.2">
      <c r="A286" s="26"/>
      <c r="B286" s="28" t="s">
        <v>266</v>
      </c>
      <c r="C286" s="31">
        <v>50</v>
      </c>
      <c r="D286" s="6">
        <v>135</v>
      </c>
      <c r="E286" s="7">
        <f t="shared" si="36"/>
        <v>6.2893081761006289E-2</v>
      </c>
      <c r="F286" s="7">
        <f t="shared" si="37"/>
        <v>0.12465373961218837</v>
      </c>
      <c r="G286" s="7">
        <f t="shared" si="39"/>
        <v>1.7</v>
      </c>
      <c r="H286" s="14">
        <f t="shared" si="38"/>
        <v>0.10691823899371068</v>
      </c>
    </row>
    <row r="287" spans="1:8" x14ac:dyDescent="0.2">
      <c r="A287" s="26"/>
      <c r="B287" s="28" t="s">
        <v>267</v>
      </c>
      <c r="C287" s="31">
        <v>32</v>
      </c>
      <c r="D287" s="6">
        <v>58</v>
      </c>
      <c r="E287" s="7">
        <f t="shared" si="36"/>
        <v>4.0251572327044023E-2</v>
      </c>
      <c r="F287" s="7">
        <f t="shared" si="37"/>
        <v>5.3554939981532781E-2</v>
      </c>
      <c r="G287" s="7">
        <f t="shared" si="39"/>
        <v>0.8125</v>
      </c>
      <c r="H287" s="14">
        <f t="shared" si="38"/>
        <v>3.270440251572327E-2</v>
      </c>
    </row>
    <row r="288" spans="1:8" x14ac:dyDescent="0.2">
      <c r="A288" s="26"/>
      <c r="B288" s="28" t="s">
        <v>268</v>
      </c>
      <c r="C288" s="31">
        <v>3</v>
      </c>
      <c r="D288" s="6">
        <v>1</v>
      </c>
      <c r="E288" s="7">
        <f t="shared" si="36"/>
        <v>3.7735849056603774E-3</v>
      </c>
      <c r="F288" s="7">
        <f t="shared" si="37"/>
        <v>9.2336103416435823E-4</v>
      </c>
      <c r="G288" s="7">
        <f t="shared" si="39"/>
        <v>-0.66666666666666663</v>
      </c>
      <c r="H288" s="14">
        <f t="shared" si="38"/>
        <v>-2.5157232704402514E-3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2</v>
      </c>
      <c r="E290" s="7">
        <f t="shared" si="36"/>
        <v>1.2578616352201257E-3</v>
      </c>
      <c r="F290" s="7">
        <f t="shared" si="37"/>
        <v>1.8467220683287165E-3</v>
      </c>
      <c r="G290" s="7">
        <f t="shared" si="39"/>
        <v>1</v>
      </c>
      <c r="H290" s="14">
        <f t="shared" si="38"/>
        <v>1.2578616352201257E-3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56</v>
      </c>
      <c r="D293" s="6">
        <v>8</v>
      </c>
      <c r="E293" s="7">
        <f t="shared" si="36"/>
        <v>7.0440251572327042E-2</v>
      </c>
      <c r="F293" s="7">
        <f t="shared" si="37"/>
        <v>7.3868882733148658E-3</v>
      </c>
      <c r="G293" s="7">
        <f t="shared" si="39"/>
        <v>-0.8571428571428571</v>
      </c>
      <c r="H293" s="14">
        <f t="shared" si="38"/>
        <v>-6.0377358490566031E-2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</v>
      </c>
      <c r="D297" s="6">
        <v>0</v>
      </c>
      <c r="E297" s="7">
        <f t="shared" si="36"/>
        <v>1.2578616352201257E-3</v>
      </c>
      <c r="F297" s="7" t="str">
        <f t="shared" si="37"/>
        <v/>
      </c>
      <c r="G297" s="7">
        <f t="shared" si="39"/>
        <v>-1</v>
      </c>
      <c r="H297" s="14">
        <f t="shared" si="38"/>
        <v>-1.2578616352201257E-3</v>
      </c>
    </row>
    <row r="298" spans="1:8" x14ac:dyDescent="0.2">
      <c r="A298" s="26"/>
      <c r="B298" s="28" t="s">
        <v>278</v>
      </c>
      <c r="C298" s="31">
        <v>4</v>
      </c>
      <c r="D298" s="6">
        <v>1</v>
      </c>
      <c r="E298" s="7">
        <f t="shared" si="36"/>
        <v>5.0314465408805029E-3</v>
      </c>
      <c r="F298" s="7">
        <f t="shared" si="37"/>
        <v>9.2336103416435823E-4</v>
      </c>
      <c r="G298" s="7">
        <f t="shared" si="39"/>
        <v>-0.75</v>
      </c>
      <c r="H298" s="14">
        <f t="shared" si="38"/>
        <v>-3.7735849056603774E-3</v>
      </c>
    </row>
    <row r="299" spans="1:8" x14ac:dyDescent="0.2">
      <c r="A299" s="26"/>
      <c r="B299" s="28" t="s">
        <v>279</v>
      </c>
      <c r="C299" s="31">
        <v>41</v>
      </c>
      <c r="D299" s="6">
        <v>10</v>
      </c>
      <c r="E299" s="7">
        <f t="shared" si="36"/>
        <v>5.157232704402516E-2</v>
      </c>
      <c r="F299" s="7">
        <f t="shared" si="37"/>
        <v>9.2336103416435829E-3</v>
      </c>
      <c r="G299" s="7">
        <f t="shared" si="39"/>
        <v>-0.75609756097560976</v>
      </c>
      <c r="H299" s="14">
        <f t="shared" si="38"/>
        <v>-3.8993710691823905E-2</v>
      </c>
    </row>
    <row r="300" spans="1:8" x14ac:dyDescent="0.2">
      <c r="A300" s="26"/>
      <c r="B300" s="28" t="s">
        <v>280</v>
      </c>
      <c r="C300" s="31">
        <v>3</v>
      </c>
      <c r="D300" s="6">
        <v>0</v>
      </c>
      <c r="E300" s="7">
        <f t="shared" si="36"/>
        <v>3.7735849056603774E-3</v>
      </c>
      <c r="F300" s="7" t="str">
        <f t="shared" si="37"/>
        <v/>
      </c>
      <c r="G300" s="7">
        <f t="shared" si="39"/>
        <v>-1</v>
      </c>
      <c r="H300" s="14">
        <f t="shared" si="38"/>
        <v>-3.7735849056603774E-3</v>
      </c>
    </row>
    <row r="301" spans="1:8" x14ac:dyDescent="0.2">
      <c r="A301" s="26"/>
      <c r="B301" s="28" t="s">
        <v>281</v>
      </c>
      <c r="C301" s="31">
        <v>3</v>
      </c>
      <c r="D301" s="6">
        <v>0</v>
      </c>
      <c r="E301" s="7">
        <f t="shared" si="36"/>
        <v>3.7735849056603774E-3</v>
      </c>
      <c r="F301" s="7" t="str">
        <f t="shared" si="37"/>
        <v/>
      </c>
      <c r="G301" s="7">
        <f t="shared" si="39"/>
        <v>-1</v>
      </c>
      <c r="H301" s="14">
        <f t="shared" si="38"/>
        <v>-3.7735849056603774E-3</v>
      </c>
    </row>
    <row r="302" spans="1:8" x14ac:dyDescent="0.2">
      <c r="A302" s="26"/>
      <c r="B302" s="28" t="s">
        <v>282</v>
      </c>
      <c r="C302" s="31">
        <v>8</v>
      </c>
      <c r="D302" s="6">
        <v>2</v>
      </c>
      <c r="E302" s="7">
        <f t="shared" si="36"/>
        <v>1.0062893081761006E-2</v>
      </c>
      <c r="F302" s="7">
        <f t="shared" si="37"/>
        <v>1.8467220683287165E-3</v>
      </c>
      <c r="G302" s="7">
        <f t="shared" si="39"/>
        <v>-0.75</v>
      </c>
      <c r="H302" s="14">
        <f t="shared" si="38"/>
        <v>-7.5471698113207548E-3</v>
      </c>
    </row>
    <row r="303" spans="1:8" x14ac:dyDescent="0.2">
      <c r="A303" s="26"/>
      <c r="B303" s="28" t="s">
        <v>283</v>
      </c>
      <c r="C303" s="31">
        <v>0</v>
      </c>
      <c r="D303" s="6">
        <v>1</v>
      </c>
      <c r="E303" s="7" t="str">
        <f t="shared" si="36"/>
        <v/>
      </c>
      <c r="F303" s="7">
        <f t="shared" si="37"/>
        <v>9.2336103416435823E-4</v>
      </c>
      <c r="G303" s="7">
        <f t="shared" si="39"/>
        <v>1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1</v>
      </c>
      <c r="D304" s="6">
        <v>1</v>
      </c>
      <c r="E304" s="7">
        <f t="shared" si="36"/>
        <v>1.2578616352201257E-3</v>
      </c>
      <c r="F304" s="7">
        <f t="shared" si="37"/>
        <v>9.2336103416435823E-4</v>
      </c>
      <c r="G304" s="7">
        <f t="shared" si="39"/>
        <v>0</v>
      </c>
      <c r="H304" s="14">
        <f t="shared" si="38"/>
        <v>0</v>
      </c>
    </row>
    <row r="305" spans="1:8" x14ac:dyDescent="0.2">
      <c r="A305" s="26"/>
      <c r="B305" s="28" t="s">
        <v>285</v>
      </c>
      <c r="C305" s="31">
        <v>25</v>
      </c>
      <c r="D305" s="6">
        <v>19</v>
      </c>
      <c r="E305" s="7">
        <f t="shared" si="36"/>
        <v>3.1446540880503145E-2</v>
      </c>
      <c r="F305" s="7">
        <f t="shared" si="37"/>
        <v>1.7543859649122806E-2</v>
      </c>
      <c r="G305" s="7">
        <f t="shared" si="39"/>
        <v>-0.24</v>
      </c>
      <c r="H305" s="14">
        <f t="shared" si="38"/>
        <v>-7.5471698113207548E-3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1.2578616352201257E-3</v>
      </c>
      <c r="F307" s="7" t="str">
        <f t="shared" si="37"/>
        <v/>
      </c>
      <c r="G307" s="7">
        <f t="shared" si="39"/>
        <v>-1</v>
      </c>
      <c r="H307" s="14">
        <f t="shared" si="38"/>
        <v>-1.2578616352201257E-3</v>
      </c>
    </row>
    <row r="308" spans="1:8" x14ac:dyDescent="0.2">
      <c r="A308" s="26"/>
      <c r="B308" s="28" t="s">
        <v>288</v>
      </c>
      <c r="C308" s="31">
        <v>1</v>
      </c>
      <c r="D308" s="6">
        <v>0</v>
      </c>
      <c r="E308" s="7">
        <f t="shared" si="36"/>
        <v>1.2578616352201257E-3</v>
      </c>
      <c r="F308" s="7" t="str">
        <f t="shared" si="37"/>
        <v/>
      </c>
      <c r="G308" s="7">
        <f t="shared" si="39"/>
        <v>-1</v>
      </c>
      <c r="H308" s="14">
        <f t="shared" si="38"/>
        <v>-1.2578616352201257E-3</v>
      </c>
    </row>
    <row r="309" spans="1:8" x14ac:dyDescent="0.2">
      <c r="A309" s="26"/>
      <c r="B309" s="28" t="s">
        <v>289</v>
      </c>
      <c r="C309" s="31">
        <v>1</v>
      </c>
      <c r="D309" s="6">
        <v>1</v>
      </c>
      <c r="E309" s="7">
        <f t="shared" ref="E309:E340" si="40">+IF(C309=0,"",C309/C$181)</f>
        <v>1.2578616352201257E-3</v>
      </c>
      <c r="F309" s="7">
        <f t="shared" ref="F309:F340" si="41">+IF(D309=0,"",D309/D$181)</f>
        <v>9.2336103416435823E-4</v>
      </c>
      <c r="G309" s="7">
        <f t="shared" si="39"/>
        <v>0</v>
      </c>
      <c r="H309" s="14">
        <f t="shared" ref="H309:H340" si="42">+IF(OR(AND(E309=""),(G309="")),"",E309*G309)</f>
        <v>0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</v>
      </c>
      <c r="D311" s="6">
        <v>7</v>
      </c>
      <c r="E311" s="7">
        <f t="shared" si="40"/>
        <v>2.5157232704402514E-3</v>
      </c>
      <c r="F311" s="7">
        <f t="shared" si="41"/>
        <v>6.4635272391505077E-3</v>
      </c>
      <c r="G311" s="7">
        <f t="shared" si="43"/>
        <v>2.5</v>
      </c>
      <c r="H311" s="14">
        <f t="shared" si="42"/>
        <v>6.2893081761006284E-3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46</v>
      </c>
      <c r="D314" s="6">
        <v>49</v>
      </c>
      <c r="E314" s="7">
        <f t="shared" si="40"/>
        <v>5.7861635220125787E-2</v>
      </c>
      <c r="F314" s="7">
        <f t="shared" si="41"/>
        <v>4.5244690674053553E-2</v>
      </c>
      <c r="G314" s="7">
        <f t="shared" si="43"/>
        <v>6.5217391304347824E-2</v>
      </c>
      <c r="H314" s="14">
        <f t="shared" si="42"/>
        <v>3.7735849056603774E-3</v>
      </c>
    </row>
    <row r="315" spans="1:8" x14ac:dyDescent="0.2">
      <c r="A315" s="26"/>
      <c r="B315" s="28" t="s">
        <v>295</v>
      </c>
      <c r="C315" s="31">
        <v>3</v>
      </c>
      <c r="D315" s="6">
        <v>2</v>
      </c>
      <c r="E315" s="7">
        <f t="shared" si="40"/>
        <v>3.7735849056603774E-3</v>
      </c>
      <c r="F315" s="7">
        <f t="shared" si="41"/>
        <v>1.8467220683287165E-3</v>
      </c>
      <c r="G315" s="7">
        <f t="shared" si="43"/>
        <v>-0.33333333333333331</v>
      </c>
      <c r="H315" s="14">
        <f t="shared" si="42"/>
        <v>-1.2578616352201257E-3</v>
      </c>
    </row>
    <row r="316" spans="1:8" ht="25.5" x14ac:dyDescent="0.2">
      <c r="A316" s="26"/>
      <c r="B316" s="28" t="s">
        <v>296</v>
      </c>
      <c r="C316" s="31">
        <v>6</v>
      </c>
      <c r="D316" s="6">
        <v>0</v>
      </c>
      <c r="E316" s="7">
        <f t="shared" si="40"/>
        <v>7.5471698113207548E-3</v>
      </c>
      <c r="F316" s="7" t="str">
        <f t="shared" si="41"/>
        <v/>
      </c>
      <c r="G316" s="7">
        <f t="shared" si="43"/>
        <v>-1</v>
      </c>
      <c r="H316" s="14">
        <f t="shared" si="42"/>
        <v>-7.5471698113207548E-3</v>
      </c>
    </row>
    <row r="317" spans="1:8" x14ac:dyDescent="0.2">
      <c r="A317" s="26"/>
      <c r="B317" s="28" t="s">
        <v>297</v>
      </c>
      <c r="C317" s="31">
        <v>1</v>
      </c>
      <c r="D317" s="6">
        <v>6</v>
      </c>
      <c r="E317" s="7">
        <f t="shared" si="40"/>
        <v>1.2578616352201257E-3</v>
      </c>
      <c r="F317" s="7">
        <f t="shared" si="41"/>
        <v>5.5401662049861496E-3</v>
      </c>
      <c r="G317" s="7">
        <f t="shared" si="43"/>
        <v>5</v>
      </c>
      <c r="H317" s="14">
        <f t="shared" si="42"/>
        <v>6.2893081761006284E-3</v>
      </c>
    </row>
    <row r="318" spans="1:8" x14ac:dyDescent="0.2">
      <c r="A318" s="26"/>
      <c r="B318" s="28" t="s">
        <v>298</v>
      </c>
      <c r="C318" s="31">
        <v>15</v>
      </c>
      <c r="D318" s="6">
        <v>1</v>
      </c>
      <c r="E318" s="7">
        <f t="shared" si="40"/>
        <v>1.8867924528301886E-2</v>
      </c>
      <c r="F318" s="7">
        <f t="shared" si="41"/>
        <v>9.2336103416435823E-4</v>
      </c>
      <c r="G318" s="7">
        <f t="shared" si="43"/>
        <v>-0.93333333333333335</v>
      </c>
      <c r="H318" s="14">
        <f t="shared" si="42"/>
        <v>-1.7610062893081761E-2</v>
      </c>
    </row>
    <row r="319" spans="1:8" x14ac:dyDescent="0.2">
      <c r="A319" s="26"/>
      <c r="B319" s="28" t="s">
        <v>299</v>
      </c>
      <c r="C319" s="31">
        <v>2</v>
      </c>
      <c r="D319" s="6">
        <v>0</v>
      </c>
      <c r="E319" s="7">
        <f t="shared" si="40"/>
        <v>2.5157232704402514E-3</v>
      </c>
      <c r="F319" s="7" t="str">
        <f t="shared" si="41"/>
        <v/>
      </c>
      <c r="G319" s="7">
        <f t="shared" si="43"/>
        <v>-1</v>
      </c>
      <c r="H319" s="14">
        <f t="shared" si="42"/>
        <v>-2.5157232704402514E-3</v>
      </c>
    </row>
    <row r="320" spans="1:8" x14ac:dyDescent="0.2">
      <c r="A320" s="26"/>
      <c r="B320" s="28" t="s">
        <v>300</v>
      </c>
      <c r="C320" s="31">
        <v>27</v>
      </c>
      <c r="D320" s="6">
        <v>4</v>
      </c>
      <c r="E320" s="7">
        <f t="shared" si="40"/>
        <v>3.3962264150943396E-2</v>
      </c>
      <c r="F320" s="7">
        <f t="shared" si="41"/>
        <v>3.6934441366574329E-3</v>
      </c>
      <c r="G320" s="7">
        <f t="shared" si="43"/>
        <v>-0.85185185185185186</v>
      </c>
      <c r="H320" s="14">
        <f t="shared" si="42"/>
        <v>-2.8930817610062894E-2</v>
      </c>
    </row>
    <row r="321" spans="1:8" x14ac:dyDescent="0.2">
      <c r="A321" s="26"/>
      <c r="B321" s="28" t="s">
        <v>301</v>
      </c>
      <c r="C321" s="31">
        <v>1</v>
      </c>
      <c r="D321" s="6">
        <v>0</v>
      </c>
      <c r="E321" s="7">
        <f t="shared" si="40"/>
        <v>1.2578616352201257E-3</v>
      </c>
      <c r="F321" s="7" t="str">
        <f t="shared" si="41"/>
        <v/>
      </c>
      <c r="G321" s="7">
        <f t="shared" si="43"/>
        <v>-1</v>
      </c>
      <c r="H321" s="14">
        <f t="shared" si="42"/>
        <v>-1.2578616352201257E-3</v>
      </c>
    </row>
    <row r="322" spans="1:8" x14ac:dyDescent="0.2">
      <c r="A322" s="26"/>
      <c r="B322" s="28" t="s">
        <v>302</v>
      </c>
      <c r="C322" s="31">
        <v>1</v>
      </c>
      <c r="D322" s="6">
        <v>0</v>
      </c>
      <c r="E322" s="7">
        <f t="shared" si="40"/>
        <v>1.2578616352201257E-3</v>
      </c>
      <c r="F322" s="7" t="str">
        <f t="shared" si="41"/>
        <v/>
      </c>
      <c r="G322" s="7">
        <f t="shared" si="43"/>
        <v>-1</v>
      </c>
      <c r="H322" s="14">
        <f t="shared" si="42"/>
        <v>-1.2578616352201257E-3</v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2</v>
      </c>
      <c r="D325" s="6">
        <v>3</v>
      </c>
      <c r="E325" s="7">
        <f t="shared" si="40"/>
        <v>2.5157232704402514E-3</v>
      </c>
      <c r="F325" s="7">
        <f t="shared" si="41"/>
        <v>2.7700831024930748E-3</v>
      </c>
      <c r="G325" s="7">
        <f t="shared" si="43"/>
        <v>0.5</v>
      </c>
      <c r="H325" s="14">
        <f t="shared" si="42"/>
        <v>1.2578616352201257E-3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9</v>
      </c>
      <c r="D329" s="6">
        <v>7</v>
      </c>
      <c r="E329" s="7">
        <f t="shared" si="40"/>
        <v>1.1320754716981131E-2</v>
      </c>
      <c r="F329" s="7">
        <f t="shared" si="41"/>
        <v>6.4635272391505077E-3</v>
      </c>
      <c r="G329" s="7">
        <f t="shared" si="43"/>
        <v>-0.22222222222222221</v>
      </c>
      <c r="H329" s="14">
        <f t="shared" si="42"/>
        <v>-2.5157232704402514E-3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26</v>
      </c>
      <c r="D331" s="6">
        <v>13</v>
      </c>
      <c r="E331" s="7">
        <f t="shared" si="40"/>
        <v>3.270440251572327E-2</v>
      </c>
      <c r="F331" s="7">
        <f t="shared" si="41"/>
        <v>1.2003693444136657E-2</v>
      </c>
      <c r="G331" s="7">
        <f t="shared" si="43"/>
        <v>-0.5</v>
      </c>
      <c r="H331" s="14">
        <f t="shared" si="42"/>
        <v>-1.6352201257861635E-2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3</v>
      </c>
      <c r="D333" s="6">
        <v>1</v>
      </c>
      <c r="E333" s="7">
        <f t="shared" si="40"/>
        <v>3.7735849056603774E-3</v>
      </c>
      <c r="F333" s="7">
        <f t="shared" si="41"/>
        <v>9.2336103416435823E-4</v>
      </c>
      <c r="G333" s="7">
        <f t="shared" si="43"/>
        <v>-0.66666666666666663</v>
      </c>
      <c r="H333" s="14">
        <f t="shared" si="42"/>
        <v>-2.5157232704402514E-3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2</v>
      </c>
      <c r="D336" s="6">
        <v>2</v>
      </c>
      <c r="E336" s="7">
        <f t="shared" si="40"/>
        <v>2.5157232704402514E-3</v>
      </c>
      <c r="F336" s="7">
        <f t="shared" si="41"/>
        <v>1.8467220683287165E-3</v>
      </c>
      <c r="G336" s="7">
        <f t="shared" si="43"/>
        <v>0</v>
      </c>
      <c r="H336" s="14">
        <f t="shared" si="42"/>
        <v>0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16</v>
      </c>
      <c r="D340" s="6">
        <v>7</v>
      </c>
      <c r="E340" s="7">
        <f t="shared" si="40"/>
        <v>2.0125786163522012E-2</v>
      </c>
      <c r="F340" s="7">
        <f t="shared" si="41"/>
        <v>6.4635272391505077E-3</v>
      </c>
      <c r="G340" s="7">
        <f t="shared" si="43"/>
        <v>-0.5625</v>
      </c>
      <c r="H340" s="14">
        <f t="shared" si="42"/>
        <v>-1.1320754716981131E-2</v>
      </c>
    </row>
    <row r="341" spans="1:8" x14ac:dyDescent="0.2">
      <c r="A341" s="26"/>
      <c r="B341" s="28" t="s">
        <v>321</v>
      </c>
      <c r="C341" s="31">
        <v>0</v>
      </c>
      <c r="D341" s="6">
        <v>1</v>
      </c>
      <c r="E341" s="7" t="str">
        <f t="shared" ref="E341:E356" si="44">+IF(C341=0,"",C341/C$181)</f>
        <v/>
      </c>
      <c r="F341" s="7">
        <f t="shared" ref="F341:F356" si="45">+IF(D341=0,"",D341/D$181)</f>
        <v>9.2336103416435823E-4</v>
      </c>
      <c r="G341" s="7">
        <f t="shared" si="43"/>
        <v>1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4</v>
      </c>
      <c r="D345" s="6">
        <v>1</v>
      </c>
      <c r="E345" s="7">
        <f t="shared" si="44"/>
        <v>5.0314465408805029E-3</v>
      </c>
      <c r="F345" s="7">
        <f t="shared" si="45"/>
        <v>9.2336103416435823E-4</v>
      </c>
      <c r="G345" s="7">
        <f t="shared" si="47"/>
        <v>-0.75</v>
      </c>
      <c r="H345" s="14">
        <f t="shared" si="46"/>
        <v>-3.7735849056603774E-3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1</v>
      </c>
      <c r="E347" s="7" t="str">
        <f t="shared" si="44"/>
        <v/>
      </c>
      <c r="F347" s="7">
        <f t="shared" si="45"/>
        <v>9.2336103416435823E-4</v>
      </c>
      <c r="G347" s="7">
        <f t="shared" si="47"/>
        <v>1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3449</v>
      </c>
      <c r="D362" s="10">
        <f>SUM(D363:D595)</f>
        <v>5004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0.45085532038271964</v>
      </c>
      <c r="H362" s="24">
        <f t="shared" ref="H362:H425" si="50">+IF(OR(AND(E362=""),(G362="")),"",E362*G362)</f>
        <v>0.45085532038271964</v>
      </c>
    </row>
    <row r="363" spans="1:8" x14ac:dyDescent="0.2">
      <c r="A363" s="26"/>
      <c r="B363" s="27" t="s">
        <v>337</v>
      </c>
      <c r="C363" s="30">
        <v>27</v>
      </c>
      <c r="D363" s="11">
        <v>15</v>
      </c>
      <c r="E363" s="12">
        <f t="shared" si="48"/>
        <v>7.8283560452305015E-3</v>
      </c>
      <c r="F363" s="12">
        <f t="shared" si="49"/>
        <v>2.9976019184652278E-3</v>
      </c>
      <c r="G363" s="12">
        <f t="shared" ref="G363:G426" si="51">+IF(AND(C363=0,D363=0)," ",IF(C363=0,1,IF(D363=0,-1,(D363-C363)/C363)))</f>
        <v>-0.44444444444444442</v>
      </c>
      <c r="H363" s="13">
        <f t="shared" si="50"/>
        <v>-3.4792693534357782E-3</v>
      </c>
    </row>
    <row r="364" spans="1:8" x14ac:dyDescent="0.2">
      <c r="A364" s="26"/>
      <c r="B364" s="28" t="s">
        <v>338</v>
      </c>
      <c r="C364" s="31">
        <v>8</v>
      </c>
      <c r="D364" s="6">
        <v>9</v>
      </c>
      <c r="E364" s="7">
        <f t="shared" si="48"/>
        <v>2.3195129022905189E-3</v>
      </c>
      <c r="F364" s="7">
        <f t="shared" si="49"/>
        <v>1.7985611510791368E-3</v>
      </c>
      <c r="G364" s="7">
        <f t="shared" si="51"/>
        <v>0.125</v>
      </c>
      <c r="H364" s="14">
        <f t="shared" si="50"/>
        <v>2.8993911278631486E-4</v>
      </c>
    </row>
    <row r="365" spans="1:8" x14ac:dyDescent="0.2">
      <c r="A365" s="26"/>
      <c r="B365" s="28" t="s">
        <v>339</v>
      </c>
      <c r="C365" s="31">
        <v>180</v>
      </c>
      <c r="D365" s="6">
        <v>685</v>
      </c>
      <c r="E365" s="7">
        <f t="shared" si="48"/>
        <v>5.2189040301536677E-2</v>
      </c>
      <c r="F365" s="7">
        <f t="shared" si="49"/>
        <v>0.13689048760991207</v>
      </c>
      <c r="G365" s="7">
        <f t="shared" si="51"/>
        <v>2.8055555555555554</v>
      </c>
      <c r="H365" s="14">
        <f t="shared" si="50"/>
        <v>0.14641925195708899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61</v>
      </c>
      <c r="D367" s="6">
        <v>211</v>
      </c>
      <c r="E367" s="7">
        <f t="shared" si="48"/>
        <v>1.7686285879965208E-2</v>
      </c>
      <c r="F367" s="7">
        <f t="shared" si="49"/>
        <v>4.2166266986410871E-2</v>
      </c>
      <c r="G367" s="7">
        <f t="shared" si="51"/>
        <v>2.459016393442623</v>
      </c>
      <c r="H367" s="14">
        <f t="shared" si="50"/>
        <v>4.3490866917947235E-2</v>
      </c>
    </row>
    <row r="368" spans="1:8" x14ac:dyDescent="0.2">
      <c r="A368" s="26"/>
      <c r="B368" s="28" t="s">
        <v>342</v>
      </c>
      <c r="C368" s="31">
        <v>127</v>
      </c>
      <c r="D368" s="6">
        <v>146</v>
      </c>
      <c r="E368" s="7">
        <f t="shared" si="48"/>
        <v>3.6822267323861992E-2</v>
      </c>
      <c r="F368" s="7">
        <f t="shared" si="49"/>
        <v>2.9176658673061552E-2</v>
      </c>
      <c r="G368" s="7">
        <f t="shared" si="51"/>
        <v>0.14960629921259844</v>
      </c>
      <c r="H368" s="14">
        <f t="shared" si="50"/>
        <v>5.508843142939983E-3</v>
      </c>
    </row>
    <row r="369" spans="1:8" x14ac:dyDescent="0.2">
      <c r="A369" s="26"/>
      <c r="B369" s="28" t="s">
        <v>343</v>
      </c>
      <c r="C369" s="31">
        <v>10</v>
      </c>
      <c r="D369" s="6">
        <v>11</v>
      </c>
      <c r="E369" s="7">
        <f t="shared" si="48"/>
        <v>2.8993911278631487E-3</v>
      </c>
      <c r="F369" s="7">
        <f t="shared" si="49"/>
        <v>2.1982414068745003E-3</v>
      </c>
      <c r="G369" s="7">
        <f t="shared" si="51"/>
        <v>0.1</v>
      </c>
      <c r="H369" s="14">
        <f t="shared" si="50"/>
        <v>2.8993911278631486E-4</v>
      </c>
    </row>
    <row r="370" spans="1:8" x14ac:dyDescent="0.2">
      <c r="A370" s="26"/>
      <c r="B370" s="28" t="s">
        <v>344</v>
      </c>
      <c r="C370" s="31">
        <v>7</v>
      </c>
      <c r="D370" s="6">
        <v>1</v>
      </c>
      <c r="E370" s="7">
        <f t="shared" si="48"/>
        <v>2.029573789504204E-3</v>
      </c>
      <c r="F370" s="7">
        <f t="shared" si="49"/>
        <v>1.9984012789768185E-4</v>
      </c>
      <c r="G370" s="7">
        <f t="shared" si="51"/>
        <v>-0.8571428571428571</v>
      </c>
      <c r="H370" s="14">
        <f t="shared" si="50"/>
        <v>-1.7396346767178891E-3</v>
      </c>
    </row>
    <row r="371" spans="1:8" x14ac:dyDescent="0.2">
      <c r="A371" s="26"/>
      <c r="B371" s="28" t="s">
        <v>345</v>
      </c>
      <c r="C371" s="31">
        <v>12</v>
      </c>
      <c r="D371" s="6">
        <v>9</v>
      </c>
      <c r="E371" s="7">
        <f t="shared" si="48"/>
        <v>3.4792693534357786E-3</v>
      </c>
      <c r="F371" s="7">
        <f t="shared" si="49"/>
        <v>1.7985611510791368E-3</v>
      </c>
      <c r="G371" s="7">
        <f t="shared" si="51"/>
        <v>-0.25</v>
      </c>
      <c r="H371" s="14">
        <f t="shared" si="50"/>
        <v>-8.6981733835894465E-4</v>
      </c>
    </row>
    <row r="372" spans="1:8" x14ac:dyDescent="0.2">
      <c r="A372" s="26"/>
      <c r="B372" s="28" t="s">
        <v>346</v>
      </c>
      <c r="C372" s="31">
        <v>1</v>
      </c>
      <c r="D372" s="6">
        <v>8</v>
      </c>
      <c r="E372" s="7">
        <f t="shared" si="48"/>
        <v>2.8993911278631486E-4</v>
      </c>
      <c r="F372" s="7">
        <f t="shared" si="49"/>
        <v>1.5987210231814548E-3</v>
      </c>
      <c r="G372" s="7">
        <f t="shared" si="51"/>
        <v>7</v>
      </c>
      <c r="H372" s="14">
        <f t="shared" si="50"/>
        <v>2.029573789504204E-3</v>
      </c>
    </row>
    <row r="373" spans="1:8" x14ac:dyDescent="0.2">
      <c r="A373" s="26"/>
      <c r="B373" s="28" t="s">
        <v>347</v>
      </c>
      <c r="C373" s="31">
        <v>0</v>
      </c>
      <c r="D373" s="6">
        <v>1</v>
      </c>
      <c r="E373" s="7" t="str">
        <f t="shared" si="48"/>
        <v/>
      </c>
      <c r="F373" s="7">
        <f t="shared" si="49"/>
        <v>1.9984012789768185E-4</v>
      </c>
      <c r="G373" s="7">
        <f t="shared" si="51"/>
        <v>1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166</v>
      </c>
      <c r="D374" s="6">
        <v>97</v>
      </c>
      <c r="E374" s="7">
        <f t="shared" si="48"/>
        <v>4.8129892722528267E-2</v>
      </c>
      <c r="F374" s="7">
        <f t="shared" si="49"/>
        <v>1.9384492406075138E-2</v>
      </c>
      <c r="G374" s="7">
        <f t="shared" si="51"/>
        <v>-0.41566265060240964</v>
      </c>
      <c r="H374" s="14">
        <f t="shared" si="50"/>
        <v>-2.0005798782255727E-2</v>
      </c>
    </row>
    <row r="375" spans="1:8" x14ac:dyDescent="0.2">
      <c r="A375" s="26"/>
      <c r="B375" s="28" t="s">
        <v>349</v>
      </c>
      <c r="C375" s="31">
        <v>7</v>
      </c>
      <c r="D375" s="6">
        <v>14</v>
      </c>
      <c r="E375" s="7">
        <f t="shared" si="48"/>
        <v>2.029573789504204E-3</v>
      </c>
      <c r="F375" s="7">
        <f t="shared" si="49"/>
        <v>2.7977617905675461E-3</v>
      </c>
      <c r="G375" s="7">
        <f t="shared" si="51"/>
        <v>1</v>
      </c>
      <c r="H375" s="14">
        <f t="shared" si="50"/>
        <v>2.029573789504204E-3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12</v>
      </c>
      <c r="D377" s="6">
        <v>9</v>
      </c>
      <c r="E377" s="7">
        <f t="shared" si="48"/>
        <v>3.4792693534357786E-3</v>
      </c>
      <c r="F377" s="7">
        <f t="shared" si="49"/>
        <v>1.7985611510791368E-3</v>
      </c>
      <c r="G377" s="7">
        <f t="shared" si="51"/>
        <v>-0.25</v>
      </c>
      <c r="H377" s="14">
        <f t="shared" si="50"/>
        <v>-8.6981733835894465E-4</v>
      </c>
    </row>
    <row r="378" spans="1:8" x14ac:dyDescent="0.2">
      <c r="A378" s="26"/>
      <c r="B378" s="28" t="s">
        <v>352</v>
      </c>
      <c r="C378" s="31">
        <v>109</v>
      </c>
      <c r="D378" s="6">
        <v>4</v>
      </c>
      <c r="E378" s="7">
        <f t="shared" si="48"/>
        <v>3.1603363293708324E-2</v>
      </c>
      <c r="F378" s="7">
        <f t="shared" si="49"/>
        <v>7.993605115907274E-4</v>
      </c>
      <c r="G378" s="7">
        <f t="shared" si="51"/>
        <v>-0.96330275229357798</v>
      </c>
      <c r="H378" s="14">
        <f t="shared" si="50"/>
        <v>-3.0443606842563066E-2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299</v>
      </c>
      <c r="D382" s="6">
        <v>280</v>
      </c>
      <c r="E382" s="7">
        <f t="shared" si="48"/>
        <v>8.6691794723108145E-2</v>
      </c>
      <c r="F382" s="7">
        <f t="shared" si="49"/>
        <v>5.5955235811350916E-2</v>
      </c>
      <c r="G382" s="7">
        <f t="shared" si="51"/>
        <v>-6.354515050167224E-2</v>
      </c>
      <c r="H382" s="14">
        <f t="shared" si="50"/>
        <v>-5.5088431429399821E-3</v>
      </c>
    </row>
    <row r="383" spans="1:8" x14ac:dyDescent="0.2">
      <c r="A383" s="26"/>
      <c r="B383" s="28" t="s">
        <v>357</v>
      </c>
      <c r="C383" s="31">
        <v>13</v>
      </c>
      <c r="D383" s="6">
        <v>4</v>
      </c>
      <c r="E383" s="7">
        <f t="shared" si="48"/>
        <v>3.7692084662220935E-3</v>
      </c>
      <c r="F383" s="7">
        <f t="shared" si="49"/>
        <v>7.993605115907274E-4</v>
      </c>
      <c r="G383" s="7">
        <f t="shared" si="51"/>
        <v>-0.69230769230769229</v>
      </c>
      <c r="H383" s="14">
        <f t="shared" si="50"/>
        <v>-2.6094520150768338E-3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6</v>
      </c>
      <c r="D385" s="6">
        <v>14</v>
      </c>
      <c r="E385" s="7">
        <f t="shared" si="48"/>
        <v>1.7396346767178893E-3</v>
      </c>
      <c r="F385" s="7">
        <f t="shared" si="49"/>
        <v>2.7977617905675461E-3</v>
      </c>
      <c r="G385" s="7">
        <f t="shared" si="51"/>
        <v>1.3333333333333333</v>
      </c>
      <c r="H385" s="14">
        <f t="shared" si="50"/>
        <v>2.3195129022905189E-3</v>
      </c>
    </row>
    <row r="386" spans="1:8" x14ac:dyDescent="0.2">
      <c r="A386" s="26"/>
      <c r="B386" s="28" t="s">
        <v>360</v>
      </c>
      <c r="C386" s="31">
        <v>119</v>
      </c>
      <c r="D386" s="6">
        <v>208</v>
      </c>
      <c r="E386" s="7">
        <f t="shared" si="48"/>
        <v>3.4502754421571469E-2</v>
      </c>
      <c r="F386" s="7">
        <f t="shared" si="49"/>
        <v>4.1566746602717829E-2</v>
      </c>
      <c r="G386" s="7">
        <f t="shared" si="51"/>
        <v>0.74789915966386555</v>
      </c>
      <c r="H386" s="14">
        <f t="shared" si="50"/>
        <v>2.5804581037982024E-2</v>
      </c>
    </row>
    <row r="387" spans="1:8" x14ac:dyDescent="0.2">
      <c r="A387" s="26"/>
      <c r="B387" s="28" t="s">
        <v>361</v>
      </c>
      <c r="C387" s="31">
        <v>7</v>
      </c>
      <c r="D387" s="6">
        <v>12</v>
      </c>
      <c r="E387" s="7">
        <f t="shared" si="48"/>
        <v>2.029573789504204E-3</v>
      </c>
      <c r="F387" s="7">
        <f t="shared" si="49"/>
        <v>2.3980815347721821E-3</v>
      </c>
      <c r="G387" s="7">
        <f t="shared" si="51"/>
        <v>0.7142857142857143</v>
      </c>
      <c r="H387" s="14">
        <f t="shared" si="50"/>
        <v>1.4496955639315744E-3</v>
      </c>
    </row>
    <row r="388" spans="1:8" x14ac:dyDescent="0.2">
      <c r="A388" s="26"/>
      <c r="B388" s="28" t="s">
        <v>362</v>
      </c>
      <c r="C388" s="31">
        <v>1</v>
      </c>
      <c r="D388" s="6">
        <v>3</v>
      </c>
      <c r="E388" s="7">
        <f t="shared" si="48"/>
        <v>2.8993911278631486E-4</v>
      </c>
      <c r="F388" s="7">
        <f t="shared" si="49"/>
        <v>5.9952038369304552E-4</v>
      </c>
      <c r="G388" s="7">
        <f t="shared" si="51"/>
        <v>2</v>
      </c>
      <c r="H388" s="14">
        <f t="shared" si="50"/>
        <v>5.7987822557262973E-4</v>
      </c>
    </row>
    <row r="389" spans="1:8" x14ac:dyDescent="0.2">
      <c r="A389" s="26"/>
      <c r="B389" s="28" t="s">
        <v>363</v>
      </c>
      <c r="C389" s="31">
        <v>4</v>
      </c>
      <c r="D389" s="6">
        <v>1</v>
      </c>
      <c r="E389" s="7">
        <f t="shared" si="48"/>
        <v>1.1597564511452595E-3</v>
      </c>
      <c r="F389" s="7">
        <f t="shared" si="49"/>
        <v>1.9984012789768185E-4</v>
      </c>
      <c r="G389" s="7">
        <f t="shared" si="51"/>
        <v>-0.75</v>
      </c>
      <c r="H389" s="14">
        <f t="shared" si="50"/>
        <v>-8.6981733835894454E-4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1</v>
      </c>
      <c r="E391" s="7" t="str">
        <f t="shared" si="48"/>
        <v/>
      </c>
      <c r="F391" s="7">
        <f t="shared" si="49"/>
        <v>1.9984012789768185E-4</v>
      </c>
      <c r="G391" s="7">
        <f t="shared" si="51"/>
        <v>1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3</v>
      </c>
      <c r="D392" s="6">
        <v>2</v>
      </c>
      <c r="E392" s="7">
        <f t="shared" si="48"/>
        <v>8.6981733835894465E-4</v>
      </c>
      <c r="F392" s="7">
        <f t="shared" si="49"/>
        <v>3.996802557953637E-4</v>
      </c>
      <c r="G392" s="7">
        <f t="shared" si="51"/>
        <v>-0.33333333333333331</v>
      </c>
      <c r="H392" s="14">
        <f t="shared" si="50"/>
        <v>-2.8993911278631486E-4</v>
      </c>
    </row>
    <row r="393" spans="1:8" x14ac:dyDescent="0.2">
      <c r="A393" s="26"/>
      <c r="B393" s="28" t="s">
        <v>367</v>
      </c>
      <c r="C393" s="31">
        <v>4</v>
      </c>
      <c r="D393" s="6">
        <v>11</v>
      </c>
      <c r="E393" s="7">
        <f t="shared" si="48"/>
        <v>1.1597564511452595E-3</v>
      </c>
      <c r="F393" s="7">
        <f t="shared" si="49"/>
        <v>2.1982414068745003E-3</v>
      </c>
      <c r="G393" s="7">
        <f t="shared" si="51"/>
        <v>1.75</v>
      </c>
      <c r="H393" s="14">
        <f t="shared" si="50"/>
        <v>2.029573789504204E-3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1</v>
      </c>
      <c r="E395" s="7" t="str">
        <f t="shared" si="48"/>
        <v/>
      </c>
      <c r="F395" s="7">
        <f t="shared" si="49"/>
        <v>1.9984012789768185E-4</v>
      </c>
      <c r="G395" s="7">
        <f t="shared" si="51"/>
        <v>1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15</v>
      </c>
      <c r="D396" s="6">
        <v>257</v>
      </c>
      <c r="E396" s="7">
        <f t="shared" si="48"/>
        <v>4.3490866917947233E-3</v>
      </c>
      <c r="F396" s="7">
        <f t="shared" si="49"/>
        <v>5.1358912869704239E-2</v>
      </c>
      <c r="G396" s="7">
        <f t="shared" si="51"/>
        <v>16.133333333333333</v>
      </c>
      <c r="H396" s="14">
        <f t="shared" si="50"/>
        <v>7.0165265294288195E-2</v>
      </c>
    </row>
    <row r="397" spans="1:8" x14ac:dyDescent="0.2">
      <c r="A397" s="26"/>
      <c r="B397" s="28" t="s">
        <v>371</v>
      </c>
      <c r="C397" s="31">
        <v>148</v>
      </c>
      <c r="D397" s="6">
        <v>148</v>
      </c>
      <c r="E397" s="7">
        <f t="shared" si="48"/>
        <v>4.2910988692374599E-2</v>
      </c>
      <c r="F397" s="7">
        <f t="shared" si="49"/>
        <v>2.9576338928856916E-2</v>
      </c>
      <c r="G397" s="7">
        <f t="shared" si="51"/>
        <v>0</v>
      </c>
      <c r="H397" s="14">
        <f t="shared" si="50"/>
        <v>0</v>
      </c>
    </row>
    <row r="398" spans="1:8" x14ac:dyDescent="0.2">
      <c r="A398" s="26"/>
      <c r="B398" s="28" t="s">
        <v>372</v>
      </c>
      <c r="C398" s="31">
        <v>0</v>
      </c>
      <c r="D398" s="6">
        <v>4</v>
      </c>
      <c r="E398" s="7" t="str">
        <f t="shared" si="48"/>
        <v/>
      </c>
      <c r="F398" s="7">
        <f t="shared" si="49"/>
        <v>7.993605115907274E-4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2</v>
      </c>
      <c r="D400" s="6">
        <v>6</v>
      </c>
      <c r="E400" s="7">
        <f t="shared" si="48"/>
        <v>5.7987822557262973E-4</v>
      </c>
      <c r="F400" s="7">
        <f t="shared" si="49"/>
        <v>1.199040767386091E-3</v>
      </c>
      <c r="G400" s="7">
        <f t="shared" si="51"/>
        <v>2</v>
      </c>
      <c r="H400" s="14">
        <f t="shared" si="50"/>
        <v>1.1597564511452595E-3</v>
      </c>
    </row>
    <row r="401" spans="1:8" x14ac:dyDescent="0.2">
      <c r="A401" s="26"/>
      <c r="B401" s="28" t="s">
        <v>375</v>
      </c>
      <c r="C401" s="31">
        <v>37</v>
      </c>
      <c r="D401" s="6">
        <v>41</v>
      </c>
      <c r="E401" s="7">
        <f t="shared" si="48"/>
        <v>1.072774717309365E-2</v>
      </c>
      <c r="F401" s="7">
        <f t="shared" si="49"/>
        <v>8.193445243804956E-3</v>
      </c>
      <c r="G401" s="7">
        <f t="shared" si="51"/>
        <v>0.10810810810810811</v>
      </c>
      <c r="H401" s="14">
        <f t="shared" si="50"/>
        <v>1.1597564511452595E-3</v>
      </c>
    </row>
    <row r="402" spans="1:8" x14ac:dyDescent="0.2">
      <c r="A402" s="26"/>
      <c r="B402" s="28" t="s">
        <v>376</v>
      </c>
      <c r="C402" s="31">
        <v>5</v>
      </c>
      <c r="D402" s="6">
        <v>3</v>
      </c>
      <c r="E402" s="7">
        <f t="shared" si="48"/>
        <v>1.4496955639315744E-3</v>
      </c>
      <c r="F402" s="7">
        <f t="shared" si="49"/>
        <v>5.9952038369304552E-4</v>
      </c>
      <c r="G402" s="7">
        <f t="shared" si="51"/>
        <v>-0.4</v>
      </c>
      <c r="H402" s="14">
        <f t="shared" si="50"/>
        <v>-5.7987822557262973E-4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2</v>
      </c>
      <c r="E404" s="7" t="str">
        <f t="shared" si="48"/>
        <v/>
      </c>
      <c r="F404" s="7">
        <f t="shared" si="49"/>
        <v>3.996802557953637E-4</v>
      </c>
      <c r="G404" s="7">
        <f t="shared" si="51"/>
        <v>1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2</v>
      </c>
      <c r="D408" s="6">
        <v>10</v>
      </c>
      <c r="E408" s="7">
        <f t="shared" si="48"/>
        <v>5.7987822557262973E-4</v>
      </c>
      <c r="F408" s="7">
        <f t="shared" si="49"/>
        <v>1.9984012789768186E-3</v>
      </c>
      <c r="G408" s="7">
        <f t="shared" si="51"/>
        <v>4</v>
      </c>
      <c r="H408" s="14">
        <f t="shared" si="50"/>
        <v>2.3195129022905189E-3</v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461</v>
      </c>
      <c r="D410" s="6">
        <v>293</v>
      </c>
      <c r="E410" s="7">
        <f t="shared" si="48"/>
        <v>0.13366193099449117</v>
      </c>
      <c r="F410" s="7">
        <f t="shared" si="49"/>
        <v>5.8553157474020782E-2</v>
      </c>
      <c r="G410" s="7">
        <f t="shared" si="51"/>
        <v>-0.36442516268980479</v>
      </c>
      <c r="H410" s="14">
        <f t="shared" si="50"/>
        <v>-4.8709770948100903E-2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40</v>
      </c>
      <c r="D413" s="6">
        <v>87</v>
      </c>
      <c r="E413" s="7">
        <f t="shared" si="48"/>
        <v>1.1597564511452595E-2</v>
      </c>
      <c r="F413" s="7">
        <f t="shared" si="49"/>
        <v>1.7386091127098321E-2</v>
      </c>
      <c r="G413" s="7">
        <f t="shared" si="51"/>
        <v>1.175</v>
      </c>
      <c r="H413" s="14">
        <f t="shared" si="50"/>
        <v>1.36271383009568E-2</v>
      </c>
    </row>
    <row r="414" spans="1:8" x14ac:dyDescent="0.2">
      <c r="A414" s="26"/>
      <c r="B414" s="28" t="s">
        <v>388</v>
      </c>
      <c r="C414" s="31">
        <v>72</v>
      </c>
      <c r="D414" s="6">
        <v>124</v>
      </c>
      <c r="E414" s="7">
        <f t="shared" si="48"/>
        <v>2.0875616120614671E-2</v>
      </c>
      <c r="F414" s="7">
        <f t="shared" si="49"/>
        <v>2.478017585931255E-2</v>
      </c>
      <c r="G414" s="7">
        <f t="shared" si="51"/>
        <v>0.72222222222222221</v>
      </c>
      <c r="H414" s="14">
        <f t="shared" si="50"/>
        <v>1.5076833864888372E-2</v>
      </c>
    </row>
    <row r="415" spans="1:8" x14ac:dyDescent="0.2">
      <c r="A415" s="26"/>
      <c r="B415" s="28" t="s">
        <v>389</v>
      </c>
      <c r="C415" s="31">
        <v>105</v>
      </c>
      <c r="D415" s="6">
        <v>183</v>
      </c>
      <c r="E415" s="7">
        <f t="shared" si="48"/>
        <v>3.0443606842563063E-2</v>
      </c>
      <c r="F415" s="7">
        <f t="shared" si="49"/>
        <v>3.6570743405275781E-2</v>
      </c>
      <c r="G415" s="7">
        <f t="shared" si="51"/>
        <v>0.74285714285714288</v>
      </c>
      <c r="H415" s="14">
        <f t="shared" si="50"/>
        <v>2.2615250797332561E-2</v>
      </c>
    </row>
    <row r="416" spans="1:8" x14ac:dyDescent="0.2">
      <c r="A416" s="26"/>
      <c r="B416" s="28" t="s">
        <v>390</v>
      </c>
      <c r="C416" s="31">
        <v>0</v>
      </c>
      <c r="D416" s="6">
        <v>5</v>
      </c>
      <c r="E416" s="7" t="str">
        <f t="shared" si="48"/>
        <v/>
      </c>
      <c r="F416" s="7">
        <f t="shared" si="49"/>
        <v>9.9920063948840928E-4</v>
      </c>
      <c r="G416" s="7">
        <f t="shared" si="51"/>
        <v>1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6</v>
      </c>
      <c r="D417" s="6">
        <v>2</v>
      </c>
      <c r="E417" s="7">
        <f t="shared" si="48"/>
        <v>1.7396346767178893E-3</v>
      </c>
      <c r="F417" s="7">
        <f t="shared" si="49"/>
        <v>3.996802557953637E-4</v>
      </c>
      <c r="G417" s="7">
        <f t="shared" si="51"/>
        <v>-0.66666666666666663</v>
      </c>
      <c r="H417" s="14">
        <f t="shared" si="50"/>
        <v>-1.1597564511452595E-3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9</v>
      </c>
      <c r="D419" s="6">
        <v>6</v>
      </c>
      <c r="E419" s="7">
        <f t="shared" si="48"/>
        <v>2.6094520150768338E-3</v>
      </c>
      <c r="F419" s="7">
        <f t="shared" si="49"/>
        <v>1.199040767386091E-3</v>
      </c>
      <c r="G419" s="7">
        <f t="shared" si="51"/>
        <v>-0.33333333333333331</v>
      </c>
      <c r="H419" s="14">
        <f t="shared" si="50"/>
        <v>-8.6981733835894454E-4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7</v>
      </c>
      <c r="D421" s="6">
        <v>17</v>
      </c>
      <c r="E421" s="7">
        <f t="shared" si="48"/>
        <v>2.029573789504204E-3</v>
      </c>
      <c r="F421" s="7">
        <f t="shared" si="49"/>
        <v>3.3972821742605914E-3</v>
      </c>
      <c r="G421" s="7">
        <f t="shared" si="51"/>
        <v>1.4285714285714286</v>
      </c>
      <c r="H421" s="14">
        <f t="shared" si="50"/>
        <v>2.8993911278631487E-3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486</v>
      </c>
      <c r="E423" s="7" t="str">
        <f t="shared" si="48"/>
        <v/>
      </c>
      <c r="F423" s="7">
        <f t="shared" si="49"/>
        <v>9.7122302158273388E-2</v>
      </c>
      <c r="G423" s="7">
        <f t="shared" si="51"/>
        <v>1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9</v>
      </c>
      <c r="D424" s="6">
        <v>4</v>
      </c>
      <c r="E424" s="7">
        <f t="shared" si="48"/>
        <v>2.6094520150768338E-3</v>
      </c>
      <c r="F424" s="7">
        <f t="shared" si="49"/>
        <v>7.993605115907274E-4</v>
      </c>
      <c r="G424" s="7">
        <f t="shared" si="51"/>
        <v>-0.55555555555555558</v>
      </c>
      <c r="H424" s="14">
        <f t="shared" si="50"/>
        <v>-1.4496955639315744E-3</v>
      </c>
    </row>
    <row r="425" spans="1:8" x14ac:dyDescent="0.2">
      <c r="A425" s="26"/>
      <c r="B425" s="28" t="s">
        <v>399</v>
      </c>
      <c r="C425" s="31">
        <v>19</v>
      </c>
      <c r="D425" s="6">
        <v>27</v>
      </c>
      <c r="E425" s="7">
        <f t="shared" si="48"/>
        <v>5.508843142939983E-3</v>
      </c>
      <c r="F425" s="7">
        <f t="shared" si="49"/>
        <v>5.3956834532374104E-3</v>
      </c>
      <c r="G425" s="7">
        <f t="shared" si="51"/>
        <v>0.42105263157894735</v>
      </c>
      <c r="H425" s="14">
        <f t="shared" si="50"/>
        <v>2.3195129022905189E-3</v>
      </c>
    </row>
    <row r="426" spans="1:8" x14ac:dyDescent="0.2">
      <c r="A426" s="26"/>
      <c r="B426" s="28" t="s">
        <v>400</v>
      </c>
      <c r="C426" s="31">
        <v>49</v>
      </c>
      <c r="D426" s="6">
        <v>101</v>
      </c>
      <c r="E426" s="7">
        <f t="shared" ref="E426:E489" si="52">+IF(C426=0,"",C426/C$362)</f>
        <v>1.4207016526529429E-2</v>
      </c>
      <c r="F426" s="7">
        <f t="shared" ref="F426:F489" si="53">+IF(D426=0,"",D426/D$362)</f>
        <v>2.0183852917665869E-2</v>
      </c>
      <c r="G426" s="7">
        <f t="shared" si="51"/>
        <v>1.0612244897959184</v>
      </c>
      <c r="H426" s="14">
        <f t="shared" ref="H426:H489" si="54">+IF(OR(AND(E426=""),(G426="")),"",E426*G426)</f>
        <v>1.5076833864888374E-2</v>
      </c>
    </row>
    <row r="427" spans="1:8" x14ac:dyDescent="0.2">
      <c r="A427" s="26"/>
      <c r="B427" s="28" t="s">
        <v>401</v>
      </c>
      <c r="C427" s="31">
        <v>12</v>
      </c>
      <c r="D427" s="6">
        <v>14</v>
      </c>
      <c r="E427" s="7">
        <f t="shared" si="52"/>
        <v>3.4792693534357786E-3</v>
      </c>
      <c r="F427" s="7">
        <f t="shared" si="53"/>
        <v>2.7977617905675461E-3</v>
      </c>
      <c r="G427" s="7">
        <f t="shared" ref="G427:G490" si="55">+IF(AND(C427=0,D427=0)," ",IF(C427=0,1,IF(D427=0,-1,(D427-C427)/C427)))</f>
        <v>0.16666666666666666</v>
      </c>
      <c r="H427" s="14">
        <f t="shared" si="54"/>
        <v>5.7987822557262973E-4</v>
      </c>
    </row>
    <row r="428" spans="1:8" x14ac:dyDescent="0.2">
      <c r="A428" s="26"/>
      <c r="B428" s="28" t="s">
        <v>402</v>
      </c>
      <c r="C428" s="31">
        <v>47</v>
      </c>
      <c r="D428" s="6">
        <v>63</v>
      </c>
      <c r="E428" s="7">
        <f t="shared" si="52"/>
        <v>1.36271383009568E-2</v>
      </c>
      <c r="F428" s="7">
        <f t="shared" si="53"/>
        <v>1.2589928057553957E-2</v>
      </c>
      <c r="G428" s="7">
        <f t="shared" si="55"/>
        <v>0.34042553191489361</v>
      </c>
      <c r="H428" s="14">
        <f t="shared" si="54"/>
        <v>4.6390258045810378E-3</v>
      </c>
    </row>
    <row r="429" spans="1:8" x14ac:dyDescent="0.2">
      <c r="A429" s="26"/>
      <c r="B429" s="28" t="s">
        <v>403</v>
      </c>
      <c r="C429" s="31">
        <v>2</v>
      </c>
      <c r="D429" s="6">
        <v>4</v>
      </c>
      <c r="E429" s="7">
        <f t="shared" si="52"/>
        <v>5.7987822557262973E-4</v>
      </c>
      <c r="F429" s="7">
        <f t="shared" si="53"/>
        <v>7.993605115907274E-4</v>
      </c>
      <c r="G429" s="7">
        <f t="shared" si="55"/>
        <v>1</v>
      </c>
      <c r="H429" s="14">
        <f t="shared" si="54"/>
        <v>5.7987822557262973E-4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1</v>
      </c>
      <c r="D432" s="6">
        <v>0</v>
      </c>
      <c r="E432" s="7">
        <f t="shared" si="52"/>
        <v>2.8993911278631486E-4</v>
      </c>
      <c r="F432" s="7" t="str">
        <f t="shared" si="53"/>
        <v/>
      </c>
      <c r="G432" s="7">
        <f t="shared" si="55"/>
        <v>-1</v>
      </c>
      <c r="H432" s="14">
        <f t="shared" si="54"/>
        <v>-2.8993911278631486E-4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92</v>
      </c>
      <c r="D437" s="6">
        <v>239</v>
      </c>
      <c r="E437" s="7">
        <f t="shared" si="52"/>
        <v>2.6674398376340967E-2</v>
      </c>
      <c r="F437" s="7">
        <f t="shared" si="53"/>
        <v>4.776179056754596E-2</v>
      </c>
      <c r="G437" s="7">
        <f t="shared" si="55"/>
        <v>1.5978260869565217</v>
      </c>
      <c r="H437" s="14">
        <f t="shared" si="54"/>
        <v>4.2621049579588281E-2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1</v>
      </c>
      <c r="D439" s="6">
        <v>0</v>
      </c>
      <c r="E439" s="7">
        <f t="shared" si="52"/>
        <v>2.8993911278631486E-4</v>
      </c>
      <c r="F439" s="7" t="str">
        <f t="shared" si="53"/>
        <v/>
      </c>
      <c r="G439" s="7">
        <f t="shared" si="55"/>
        <v>-1</v>
      </c>
      <c r="H439" s="14">
        <f t="shared" si="54"/>
        <v>-2.8993911278631486E-4</v>
      </c>
    </row>
    <row r="440" spans="1:8" x14ac:dyDescent="0.2">
      <c r="A440" s="26"/>
      <c r="B440" s="28" t="s">
        <v>414</v>
      </c>
      <c r="C440" s="31">
        <v>2</v>
      </c>
      <c r="D440" s="6">
        <v>2</v>
      </c>
      <c r="E440" s="7">
        <f t="shared" si="52"/>
        <v>5.7987822557262973E-4</v>
      </c>
      <c r="F440" s="7">
        <f t="shared" si="53"/>
        <v>3.996802557953637E-4</v>
      </c>
      <c r="G440" s="7">
        <f t="shared" si="55"/>
        <v>0</v>
      </c>
      <c r="H440" s="14">
        <f t="shared" si="54"/>
        <v>0</v>
      </c>
    </row>
    <row r="441" spans="1:8" x14ac:dyDescent="0.2">
      <c r="A441" s="26"/>
      <c r="B441" s="28" t="s">
        <v>415</v>
      </c>
      <c r="C441" s="31">
        <v>10</v>
      </c>
      <c r="D441" s="6">
        <v>10</v>
      </c>
      <c r="E441" s="7">
        <f t="shared" si="52"/>
        <v>2.8993911278631487E-3</v>
      </c>
      <c r="F441" s="7">
        <f t="shared" si="53"/>
        <v>1.9984012789768186E-3</v>
      </c>
      <c r="G441" s="7">
        <f t="shared" si="55"/>
        <v>0</v>
      </c>
      <c r="H441" s="14">
        <f t="shared" si="54"/>
        <v>0</v>
      </c>
    </row>
    <row r="442" spans="1:8" x14ac:dyDescent="0.2">
      <c r="A442" s="26"/>
      <c r="B442" s="28" t="s">
        <v>416</v>
      </c>
      <c r="C442" s="31">
        <v>0</v>
      </c>
      <c r="D442" s="6">
        <v>1</v>
      </c>
      <c r="E442" s="7" t="str">
        <f t="shared" si="52"/>
        <v/>
      </c>
      <c r="F442" s="7">
        <f t="shared" si="53"/>
        <v>1.9984012789768185E-4</v>
      </c>
      <c r="G442" s="7">
        <f t="shared" si="55"/>
        <v>1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6</v>
      </c>
      <c r="D445" s="6">
        <v>4</v>
      </c>
      <c r="E445" s="7">
        <f t="shared" si="52"/>
        <v>1.7396346767178893E-3</v>
      </c>
      <c r="F445" s="7">
        <f t="shared" si="53"/>
        <v>7.993605115907274E-4</v>
      </c>
      <c r="G445" s="7">
        <f t="shared" si="55"/>
        <v>-0.33333333333333331</v>
      </c>
      <c r="H445" s="14">
        <f t="shared" si="54"/>
        <v>-5.7987822557262973E-4</v>
      </c>
    </row>
    <row r="446" spans="1:8" x14ac:dyDescent="0.2">
      <c r="A446" s="26"/>
      <c r="B446" s="28" t="s">
        <v>420</v>
      </c>
      <c r="C446" s="31">
        <v>1</v>
      </c>
      <c r="D446" s="6">
        <v>6</v>
      </c>
      <c r="E446" s="7">
        <f t="shared" si="52"/>
        <v>2.8993911278631486E-4</v>
      </c>
      <c r="F446" s="7">
        <f t="shared" si="53"/>
        <v>1.199040767386091E-3</v>
      </c>
      <c r="G446" s="7">
        <f t="shared" si="55"/>
        <v>5</v>
      </c>
      <c r="H446" s="14">
        <f t="shared" si="54"/>
        <v>1.4496955639315744E-3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15</v>
      </c>
      <c r="D449" s="6">
        <v>1</v>
      </c>
      <c r="E449" s="7">
        <f t="shared" si="52"/>
        <v>4.3490866917947233E-3</v>
      </c>
      <c r="F449" s="7">
        <f t="shared" si="53"/>
        <v>1.9984012789768185E-4</v>
      </c>
      <c r="G449" s="7">
        <f t="shared" si="55"/>
        <v>-0.93333333333333335</v>
      </c>
      <c r="H449" s="14">
        <f t="shared" si="54"/>
        <v>-4.0591475790084089E-3</v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137</v>
      </c>
      <c r="D451" s="6">
        <v>143</v>
      </c>
      <c r="E451" s="7">
        <f t="shared" si="52"/>
        <v>3.9721658451725136E-2</v>
      </c>
      <c r="F451" s="7">
        <f t="shared" si="53"/>
        <v>2.8577138289368507E-2</v>
      </c>
      <c r="G451" s="7">
        <f t="shared" si="55"/>
        <v>4.3795620437956206E-2</v>
      </c>
      <c r="H451" s="14">
        <f t="shared" si="54"/>
        <v>1.7396346767178893E-3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16</v>
      </c>
      <c r="D453" s="6">
        <v>24</v>
      </c>
      <c r="E453" s="7">
        <f t="shared" si="52"/>
        <v>4.6390258045810378E-3</v>
      </c>
      <c r="F453" s="7">
        <f t="shared" si="53"/>
        <v>4.7961630695443642E-3</v>
      </c>
      <c r="G453" s="7">
        <f t="shared" si="55"/>
        <v>0.5</v>
      </c>
      <c r="H453" s="14">
        <f t="shared" si="54"/>
        <v>2.3195129022905189E-3</v>
      </c>
    </row>
    <row r="454" spans="1:8" ht="25.5" x14ac:dyDescent="0.2">
      <c r="A454" s="26"/>
      <c r="B454" s="28" t="s">
        <v>428</v>
      </c>
      <c r="C454" s="31">
        <v>5</v>
      </c>
      <c r="D454" s="6">
        <v>0</v>
      </c>
      <c r="E454" s="7">
        <f t="shared" si="52"/>
        <v>1.4496955639315744E-3</v>
      </c>
      <c r="F454" s="7" t="str">
        <f t="shared" si="53"/>
        <v/>
      </c>
      <c r="G454" s="7">
        <f t="shared" si="55"/>
        <v>-1</v>
      </c>
      <c r="H454" s="14">
        <f t="shared" si="54"/>
        <v>-1.4496955639315744E-3</v>
      </c>
    </row>
    <row r="455" spans="1:8" x14ac:dyDescent="0.2">
      <c r="A455" s="26"/>
      <c r="B455" s="28" t="s">
        <v>429</v>
      </c>
      <c r="C455" s="31">
        <v>1</v>
      </c>
      <c r="D455" s="6">
        <v>0</v>
      </c>
      <c r="E455" s="7">
        <f t="shared" si="52"/>
        <v>2.8993911278631486E-4</v>
      </c>
      <c r="F455" s="7" t="str">
        <f t="shared" si="53"/>
        <v/>
      </c>
      <c r="G455" s="7">
        <f t="shared" si="55"/>
        <v>-1</v>
      </c>
      <c r="H455" s="14">
        <f t="shared" si="54"/>
        <v>-2.8993911278631486E-4</v>
      </c>
    </row>
    <row r="456" spans="1:8" x14ac:dyDescent="0.2">
      <c r="A456" s="26"/>
      <c r="B456" s="28" t="s">
        <v>430</v>
      </c>
      <c r="C456" s="31">
        <v>0</v>
      </c>
      <c r="D456" s="6">
        <v>2</v>
      </c>
      <c r="E456" s="7" t="str">
        <f t="shared" si="52"/>
        <v/>
      </c>
      <c r="F456" s="7">
        <f t="shared" si="53"/>
        <v>3.996802557953637E-4</v>
      </c>
      <c r="G456" s="7">
        <f t="shared" si="55"/>
        <v>1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6</v>
      </c>
      <c r="D457" s="6">
        <v>1</v>
      </c>
      <c r="E457" s="7">
        <f t="shared" si="52"/>
        <v>1.7396346767178893E-3</v>
      </c>
      <c r="F457" s="7">
        <f t="shared" si="53"/>
        <v>1.9984012789768185E-4</v>
      </c>
      <c r="G457" s="7">
        <f t="shared" si="55"/>
        <v>-0.83333333333333337</v>
      </c>
      <c r="H457" s="14">
        <f t="shared" si="54"/>
        <v>-1.4496955639315744E-3</v>
      </c>
    </row>
    <row r="458" spans="1:8" x14ac:dyDescent="0.2">
      <c r="A458" s="26"/>
      <c r="B458" s="28" t="s">
        <v>432</v>
      </c>
      <c r="C458" s="31">
        <v>64</v>
      </c>
      <c r="D458" s="6">
        <v>79</v>
      </c>
      <c r="E458" s="7">
        <f t="shared" si="52"/>
        <v>1.8556103218324151E-2</v>
      </c>
      <c r="F458" s="7">
        <f t="shared" si="53"/>
        <v>1.5787370103916867E-2</v>
      </c>
      <c r="G458" s="7">
        <f t="shared" si="55"/>
        <v>0.234375</v>
      </c>
      <c r="H458" s="14">
        <f t="shared" si="54"/>
        <v>4.3490866917947233E-3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22</v>
      </c>
      <c r="D460" s="6">
        <v>11</v>
      </c>
      <c r="E460" s="7">
        <f t="shared" si="52"/>
        <v>6.3786604812989273E-3</v>
      </c>
      <c r="F460" s="7">
        <f t="shared" si="53"/>
        <v>2.1982414068745003E-3</v>
      </c>
      <c r="G460" s="7">
        <f t="shared" si="55"/>
        <v>-0.5</v>
      </c>
      <c r="H460" s="14">
        <f t="shared" si="54"/>
        <v>-3.1893302406494637E-3</v>
      </c>
    </row>
    <row r="461" spans="1:8" x14ac:dyDescent="0.2">
      <c r="A461" s="26"/>
      <c r="B461" s="28" t="s">
        <v>435</v>
      </c>
      <c r="C461" s="31">
        <v>16</v>
      </c>
      <c r="D461" s="6">
        <v>86</v>
      </c>
      <c r="E461" s="7">
        <f t="shared" si="52"/>
        <v>4.6390258045810378E-3</v>
      </c>
      <c r="F461" s="7">
        <f t="shared" si="53"/>
        <v>1.7186250999200639E-2</v>
      </c>
      <c r="G461" s="7">
        <f t="shared" si="55"/>
        <v>4.375</v>
      </c>
      <c r="H461" s="14">
        <f t="shared" si="54"/>
        <v>2.0295737895042042E-2</v>
      </c>
    </row>
    <row r="462" spans="1:8" x14ac:dyDescent="0.2">
      <c r="A462" s="26"/>
      <c r="B462" s="28" t="s">
        <v>436</v>
      </c>
      <c r="C462" s="31">
        <v>12</v>
      </c>
      <c r="D462" s="6">
        <v>26</v>
      </c>
      <c r="E462" s="7">
        <f t="shared" si="52"/>
        <v>3.4792693534357786E-3</v>
      </c>
      <c r="F462" s="7">
        <f t="shared" si="53"/>
        <v>5.1958433253397286E-3</v>
      </c>
      <c r="G462" s="7">
        <f t="shared" si="55"/>
        <v>1.1666666666666667</v>
      </c>
      <c r="H462" s="14">
        <f t="shared" si="54"/>
        <v>4.0591475790084089E-3</v>
      </c>
    </row>
    <row r="463" spans="1:8" x14ac:dyDescent="0.2">
      <c r="A463" s="26"/>
      <c r="B463" s="28" t="s">
        <v>437</v>
      </c>
      <c r="C463" s="31">
        <v>0</v>
      </c>
      <c r="D463" s="6">
        <v>48</v>
      </c>
      <c r="E463" s="7" t="str">
        <f t="shared" si="52"/>
        <v/>
      </c>
      <c r="F463" s="7">
        <f t="shared" si="53"/>
        <v>9.5923261390887284E-3</v>
      </c>
      <c r="G463" s="7">
        <f t="shared" si="55"/>
        <v>1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8</v>
      </c>
      <c r="D464" s="6">
        <v>8</v>
      </c>
      <c r="E464" s="7">
        <f t="shared" si="52"/>
        <v>2.3195129022905189E-3</v>
      </c>
      <c r="F464" s="7">
        <f t="shared" si="53"/>
        <v>1.5987210231814548E-3</v>
      </c>
      <c r="G464" s="7">
        <f t="shared" si="55"/>
        <v>0</v>
      </c>
      <c r="H464" s="14">
        <f t="shared" si="54"/>
        <v>0</v>
      </c>
    </row>
    <row r="465" spans="1:8" x14ac:dyDescent="0.2">
      <c r="A465" s="26"/>
      <c r="B465" s="28" t="s">
        <v>439</v>
      </c>
      <c r="C465" s="31">
        <v>2</v>
      </c>
      <c r="D465" s="6">
        <v>0</v>
      </c>
      <c r="E465" s="7">
        <f t="shared" si="52"/>
        <v>5.7987822557262973E-4</v>
      </c>
      <c r="F465" s="7" t="str">
        <f t="shared" si="53"/>
        <v/>
      </c>
      <c r="G465" s="7">
        <f t="shared" si="55"/>
        <v>-1</v>
      </c>
      <c r="H465" s="14">
        <f t="shared" si="54"/>
        <v>-5.7987822557262973E-4</v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1</v>
      </c>
      <c r="E469" s="7" t="str">
        <f t="shared" si="52"/>
        <v/>
      </c>
      <c r="F469" s="7">
        <f t="shared" si="53"/>
        <v>1.9984012789768185E-4</v>
      </c>
      <c r="G469" s="7">
        <f t="shared" si="55"/>
        <v>1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</v>
      </c>
      <c r="D472" s="6">
        <v>4</v>
      </c>
      <c r="E472" s="7">
        <f t="shared" si="52"/>
        <v>2.8993911278631486E-4</v>
      </c>
      <c r="F472" s="7">
        <f t="shared" si="53"/>
        <v>7.993605115907274E-4</v>
      </c>
      <c r="G472" s="7">
        <f t="shared" si="55"/>
        <v>3</v>
      </c>
      <c r="H472" s="14">
        <f t="shared" si="54"/>
        <v>8.6981733835894454E-4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9</v>
      </c>
      <c r="D474" s="6">
        <v>8</v>
      </c>
      <c r="E474" s="7">
        <f t="shared" si="52"/>
        <v>2.6094520150768338E-3</v>
      </c>
      <c r="F474" s="7">
        <f t="shared" si="53"/>
        <v>1.5987210231814548E-3</v>
      </c>
      <c r="G474" s="7">
        <f t="shared" si="55"/>
        <v>-0.1111111111111111</v>
      </c>
      <c r="H474" s="14">
        <f t="shared" si="54"/>
        <v>-2.8993911278631486E-4</v>
      </c>
    </row>
    <row r="475" spans="1:8" x14ac:dyDescent="0.2">
      <c r="A475" s="26"/>
      <c r="B475" s="28" t="s">
        <v>449</v>
      </c>
      <c r="C475" s="31">
        <v>25</v>
      </c>
      <c r="D475" s="6">
        <v>12</v>
      </c>
      <c r="E475" s="7">
        <f t="shared" si="52"/>
        <v>7.2484778196578717E-3</v>
      </c>
      <c r="F475" s="7">
        <f t="shared" si="53"/>
        <v>2.3980815347721821E-3</v>
      </c>
      <c r="G475" s="7">
        <f t="shared" si="55"/>
        <v>-0.52</v>
      </c>
      <c r="H475" s="14">
        <f t="shared" si="54"/>
        <v>-3.7692084662220935E-3</v>
      </c>
    </row>
    <row r="476" spans="1:8" x14ac:dyDescent="0.2">
      <c r="A476" s="26"/>
      <c r="B476" s="28" t="s">
        <v>450</v>
      </c>
      <c r="C476" s="31">
        <v>6</v>
      </c>
      <c r="D476" s="6">
        <v>16</v>
      </c>
      <c r="E476" s="7">
        <f t="shared" si="52"/>
        <v>1.7396346767178893E-3</v>
      </c>
      <c r="F476" s="7">
        <f t="shared" si="53"/>
        <v>3.1974420463629096E-3</v>
      </c>
      <c r="G476" s="7">
        <f t="shared" si="55"/>
        <v>1.6666666666666667</v>
      </c>
      <c r="H476" s="14">
        <f t="shared" si="54"/>
        <v>2.8993911278631487E-3</v>
      </c>
    </row>
    <row r="477" spans="1:8" ht="25.5" x14ac:dyDescent="0.2">
      <c r="A477" s="26"/>
      <c r="B477" s="28" t="s">
        <v>451</v>
      </c>
      <c r="C477" s="31">
        <v>1</v>
      </c>
      <c r="D477" s="6">
        <v>4</v>
      </c>
      <c r="E477" s="7">
        <f t="shared" si="52"/>
        <v>2.8993911278631486E-4</v>
      </c>
      <c r="F477" s="7">
        <f t="shared" si="53"/>
        <v>7.993605115907274E-4</v>
      </c>
      <c r="G477" s="7">
        <f t="shared" si="55"/>
        <v>3</v>
      </c>
      <c r="H477" s="14">
        <f t="shared" si="54"/>
        <v>8.6981733835894454E-4</v>
      </c>
    </row>
    <row r="478" spans="1:8" ht="25.5" x14ac:dyDescent="0.2">
      <c r="A478" s="26"/>
      <c r="B478" s="28" t="s">
        <v>452</v>
      </c>
      <c r="C478" s="31">
        <v>59</v>
      </c>
      <c r="D478" s="6">
        <v>14</v>
      </c>
      <c r="E478" s="7">
        <f t="shared" si="52"/>
        <v>1.7106407654392579E-2</v>
      </c>
      <c r="F478" s="7">
        <f t="shared" si="53"/>
        <v>2.7977617905675461E-3</v>
      </c>
      <c r="G478" s="7">
        <f t="shared" si="55"/>
        <v>-0.76271186440677963</v>
      </c>
      <c r="H478" s="14">
        <f t="shared" si="54"/>
        <v>-1.3047260075384169E-2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1</v>
      </c>
      <c r="E480" s="7" t="str">
        <f t="shared" si="52"/>
        <v/>
      </c>
      <c r="F480" s="7">
        <f t="shared" si="53"/>
        <v>1.9984012789768185E-4</v>
      </c>
      <c r="G480" s="7">
        <f t="shared" si="55"/>
        <v>1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1</v>
      </c>
      <c r="D482" s="6">
        <v>0</v>
      </c>
      <c r="E482" s="7">
        <f t="shared" si="52"/>
        <v>2.8993911278631486E-4</v>
      </c>
      <c r="F482" s="7" t="str">
        <f t="shared" si="53"/>
        <v/>
      </c>
      <c r="G482" s="7">
        <f t="shared" si="55"/>
        <v>-1</v>
      </c>
      <c r="H482" s="14">
        <f t="shared" si="54"/>
        <v>-2.8993911278631486E-4</v>
      </c>
    </row>
    <row r="483" spans="1:8" x14ac:dyDescent="0.2">
      <c r="A483" s="26"/>
      <c r="B483" s="28" t="s">
        <v>457</v>
      </c>
      <c r="C483" s="31">
        <v>1</v>
      </c>
      <c r="D483" s="6">
        <v>2</v>
      </c>
      <c r="E483" s="7">
        <f t="shared" si="52"/>
        <v>2.8993911278631486E-4</v>
      </c>
      <c r="F483" s="7">
        <f t="shared" si="53"/>
        <v>3.996802557953637E-4</v>
      </c>
      <c r="G483" s="7">
        <f t="shared" si="55"/>
        <v>1</v>
      </c>
      <c r="H483" s="14">
        <f t="shared" si="54"/>
        <v>2.8993911278631486E-4</v>
      </c>
    </row>
    <row r="484" spans="1:8" x14ac:dyDescent="0.2">
      <c r="A484" s="26"/>
      <c r="B484" s="28" t="s">
        <v>458</v>
      </c>
      <c r="C484" s="31">
        <v>51</v>
      </c>
      <c r="D484" s="6">
        <v>25</v>
      </c>
      <c r="E484" s="7">
        <f t="shared" si="52"/>
        <v>1.4786894752102058E-2</v>
      </c>
      <c r="F484" s="7">
        <f t="shared" si="53"/>
        <v>4.9960031974420459E-3</v>
      </c>
      <c r="G484" s="7">
        <f t="shared" si="55"/>
        <v>-0.50980392156862742</v>
      </c>
      <c r="H484" s="14">
        <f t="shared" si="54"/>
        <v>-7.5384169324441861E-3</v>
      </c>
    </row>
    <row r="485" spans="1:8" x14ac:dyDescent="0.2">
      <c r="A485" s="26"/>
      <c r="B485" s="28" t="s">
        <v>459</v>
      </c>
      <c r="C485" s="31">
        <v>0</v>
      </c>
      <c r="D485" s="6">
        <v>4</v>
      </c>
      <c r="E485" s="7" t="str">
        <f t="shared" si="52"/>
        <v/>
      </c>
      <c r="F485" s="7">
        <f t="shared" si="53"/>
        <v>7.993605115907274E-4</v>
      </c>
      <c r="G485" s="7">
        <f t="shared" si="55"/>
        <v>1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5</v>
      </c>
      <c r="D486" s="6">
        <v>2</v>
      </c>
      <c r="E486" s="7">
        <f t="shared" si="52"/>
        <v>1.4496955639315744E-3</v>
      </c>
      <c r="F486" s="7">
        <f t="shared" si="53"/>
        <v>3.996802557953637E-4</v>
      </c>
      <c r="G486" s="7">
        <f t="shared" si="55"/>
        <v>-0.6</v>
      </c>
      <c r="H486" s="14">
        <f t="shared" si="54"/>
        <v>-8.6981733835894465E-4</v>
      </c>
    </row>
    <row r="487" spans="1:8" x14ac:dyDescent="0.2">
      <c r="A487" s="26"/>
      <c r="B487" s="28" t="s">
        <v>461</v>
      </c>
      <c r="C487" s="31">
        <v>4</v>
      </c>
      <c r="D487" s="6">
        <v>0</v>
      </c>
      <c r="E487" s="7">
        <f t="shared" si="52"/>
        <v>1.1597564511452595E-3</v>
      </c>
      <c r="F487" s="7" t="str">
        <f t="shared" si="53"/>
        <v/>
      </c>
      <c r="G487" s="7">
        <f t="shared" si="55"/>
        <v>-1</v>
      </c>
      <c r="H487" s="14">
        <f t="shared" si="54"/>
        <v>-1.1597564511452595E-3</v>
      </c>
    </row>
    <row r="488" spans="1:8" x14ac:dyDescent="0.2">
      <c r="A488" s="26"/>
      <c r="B488" s="28" t="s">
        <v>462</v>
      </c>
      <c r="C488" s="31">
        <v>3</v>
      </c>
      <c r="D488" s="6">
        <v>0</v>
      </c>
      <c r="E488" s="7">
        <f t="shared" si="52"/>
        <v>8.6981733835894465E-4</v>
      </c>
      <c r="F488" s="7" t="str">
        <f t="shared" si="53"/>
        <v/>
      </c>
      <c r="G488" s="7">
        <f t="shared" si="55"/>
        <v>-1</v>
      </c>
      <c r="H488" s="14">
        <f t="shared" si="54"/>
        <v>-8.6981733835894465E-4</v>
      </c>
    </row>
    <row r="489" spans="1:8" x14ac:dyDescent="0.2">
      <c r="A489" s="26"/>
      <c r="B489" s="28" t="s">
        <v>463</v>
      </c>
      <c r="C489" s="31">
        <v>3</v>
      </c>
      <c r="D489" s="6">
        <v>0</v>
      </c>
      <c r="E489" s="7">
        <f t="shared" si="52"/>
        <v>8.6981733835894465E-4</v>
      </c>
      <c r="F489" s="7" t="str">
        <f t="shared" si="53"/>
        <v/>
      </c>
      <c r="G489" s="7">
        <f t="shared" si="55"/>
        <v>-1</v>
      </c>
      <c r="H489" s="14">
        <f t="shared" si="54"/>
        <v>-8.6981733835894465E-4</v>
      </c>
    </row>
    <row r="490" spans="1:8" x14ac:dyDescent="0.2">
      <c r="A490" s="26"/>
      <c r="B490" s="28" t="s">
        <v>464</v>
      </c>
      <c r="C490" s="31">
        <v>81</v>
      </c>
      <c r="D490" s="6">
        <v>107</v>
      </c>
      <c r="E490" s="7">
        <f t="shared" ref="E490:E553" si="56">+IF(C490=0,"",C490/C$362)</f>
        <v>2.3485068135691504E-2</v>
      </c>
      <c r="F490" s="7">
        <f t="shared" ref="F490:F553" si="57">+IF(D490=0,"",D490/D$362)</f>
        <v>2.138289368505196E-2</v>
      </c>
      <c r="G490" s="7">
        <f t="shared" si="55"/>
        <v>0.32098765432098764</v>
      </c>
      <c r="H490" s="14">
        <f t="shared" ref="H490:H553" si="58">+IF(OR(AND(E490=""),(G490="")),"",E490*G490)</f>
        <v>7.5384169324441861E-3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6</v>
      </c>
      <c r="D495" s="6">
        <v>0</v>
      </c>
      <c r="E495" s="7">
        <f t="shared" si="56"/>
        <v>1.7396346767178893E-3</v>
      </c>
      <c r="F495" s="7" t="str">
        <f t="shared" si="57"/>
        <v/>
      </c>
      <c r="G495" s="7">
        <f t="shared" si="59"/>
        <v>-1</v>
      </c>
      <c r="H495" s="14">
        <f t="shared" si="58"/>
        <v>-1.7396346767178893E-3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2</v>
      </c>
      <c r="D497" s="6">
        <v>0</v>
      </c>
      <c r="E497" s="7">
        <f t="shared" si="56"/>
        <v>5.7987822557262973E-4</v>
      </c>
      <c r="F497" s="7" t="str">
        <f t="shared" si="57"/>
        <v/>
      </c>
      <c r="G497" s="7">
        <f t="shared" si="59"/>
        <v>-1</v>
      </c>
      <c r="H497" s="14">
        <f t="shared" si="58"/>
        <v>-5.7987822557262973E-4</v>
      </c>
    </row>
    <row r="498" spans="1:8" x14ac:dyDescent="0.2">
      <c r="A498" s="26"/>
      <c r="B498" s="28" t="s">
        <v>472</v>
      </c>
      <c r="C498" s="31">
        <v>13</v>
      </c>
      <c r="D498" s="6">
        <v>5</v>
      </c>
      <c r="E498" s="7">
        <f t="shared" si="56"/>
        <v>3.7692084662220935E-3</v>
      </c>
      <c r="F498" s="7">
        <f t="shared" si="57"/>
        <v>9.9920063948840928E-4</v>
      </c>
      <c r="G498" s="7">
        <f t="shared" si="59"/>
        <v>-0.61538461538461542</v>
      </c>
      <c r="H498" s="14">
        <f t="shared" si="58"/>
        <v>-2.3195129022905193E-3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4</v>
      </c>
      <c r="D500" s="6">
        <v>4</v>
      </c>
      <c r="E500" s="7">
        <f t="shared" si="56"/>
        <v>1.1597564511452595E-3</v>
      </c>
      <c r="F500" s="7">
        <f t="shared" si="57"/>
        <v>7.993605115907274E-4</v>
      </c>
      <c r="G500" s="7">
        <f t="shared" si="59"/>
        <v>0</v>
      </c>
      <c r="H500" s="14">
        <f t="shared" si="58"/>
        <v>0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11</v>
      </c>
      <c r="D502" s="6">
        <v>2</v>
      </c>
      <c r="E502" s="7">
        <f t="shared" si="56"/>
        <v>3.1893302406494637E-3</v>
      </c>
      <c r="F502" s="7">
        <f t="shared" si="57"/>
        <v>3.996802557953637E-4</v>
      </c>
      <c r="G502" s="7">
        <f t="shared" si="59"/>
        <v>-0.81818181818181823</v>
      </c>
      <c r="H502" s="14">
        <f t="shared" si="58"/>
        <v>-2.6094520150768343E-3</v>
      </c>
    </row>
    <row r="503" spans="1:8" x14ac:dyDescent="0.2">
      <c r="A503" s="26"/>
      <c r="B503" s="28" t="s">
        <v>477</v>
      </c>
      <c r="C503" s="31">
        <v>20</v>
      </c>
      <c r="D503" s="6">
        <v>13</v>
      </c>
      <c r="E503" s="7">
        <f t="shared" si="56"/>
        <v>5.7987822557262975E-3</v>
      </c>
      <c r="F503" s="7">
        <f t="shared" si="57"/>
        <v>2.5979216626698643E-3</v>
      </c>
      <c r="G503" s="7">
        <f t="shared" si="59"/>
        <v>-0.35</v>
      </c>
      <c r="H503" s="14">
        <f t="shared" si="58"/>
        <v>-2.029573789504204E-3</v>
      </c>
    </row>
    <row r="504" spans="1:8" x14ac:dyDescent="0.2">
      <c r="A504" s="26"/>
      <c r="B504" s="28" t="s">
        <v>478</v>
      </c>
      <c r="C504" s="31">
        <v>0</v>
      </c>
      <c r="D504" s="6">
        <v>4</v>
      </c>
      <c r="E504" s="7" t="str">
        <f t="shared" si="56"/>
        <v/>
      </c>
      <c r="F504" s="7">
        <f t="shared" si="57"/>
        <v>7.993605115907274E-4</v>
      </c>
      <c r="G504" s="7">
        <f t="shared" si="59"/>
        <v>1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8</v>
      </c>
      <c r="D505" s="6">
        <v>9</v>
      </c>
      <c r="E505" s="7">
        <f t="shared" si="56"/>
        <v>2.3195129022905189E-3</v>
      </c>
      <c r="F505" s="7">
        <f t="shared" si="57"/>
        <v>1.7985611510791368E-3</v>
      </c>
      <c r="G505" s="7">
        <f t="shared" si="59"/>
        <v>0.125</v>
      </c>
      <c r="H505" s="14">
        <f t="shared" si="58"/>
        <v>2.8993911278631486E-4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6</v>
      </c>
      <c r="D508" s="6">
        <v>8</v>
      </c>
      <c r="E508" s="7">
        <f t="shared" si="56"/>
        <v>1.7396346767178893E-3</v>
      </c>
      <c r="F508" s="7">
        <f t="shared" si="57"/>
        <v>1.5987210231814548E-3</v>
      </c>
      <c r="G508" s="7">
        <f t="shared" si="59"/>
        <v>0.33333333333333331</v>
      </c>
      <c r="H508" s="14">
        <f t="shared" si="58"/>
        <v>5.7987822557262973E-4</v>
      </c>
    </row>
    <row r="509" spans="1:8" x14ac:dyDescent="0.2">
      <c r="A509" s="26"/>
      <c r="B509" s="28" t="s">
        <v>483</v>
      </c>
      <c r="C509" s="31">
        <v>84</v>
      </c>
      <c r="D509" s="6">
        <v>7</v>
      </c>
      <c r="E509" s="7">
        <f t="shared" si="56"/>
        <v>2.4354885474050448E-2</v>
      </c>
      <c r="F509" s="7">
        <f t="shared" si="57"/>
        <v>1.398880895283773E-3</v>
      </c>
      <c r="G509" s="7">
        <f t="shared" si="59"/>
        <v>-0.91666666666666663</v>
      </c>
      <c r="H509" s="14">
        <f t="shared" si="58"/>
        <v>-2.2325311684546243E-2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</v>
      </c>
      <c r="D516" s="6">
        <v>0</v>
      </c>
      <c r="E516" s="7">
        <f t="shared" si="56"/>
        <v>2.8993911278631486E-4</v>
      </c>
      <c r="F516" s="7" t="str">
        <f t="shared" si="57"/>
        <v/>
      </c>
      <c r="G516" s="7">
        <f t="shared" si="59"/>
        <v>-1</v>
      </c>
      <c r="H516" s="14">
        <f t="shared" si="58"/>
        <v>-2.8993911278631486E-4</v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</v>
      </c>
      <c r="D519" s="6">
        <v>4</v>
      </c>
      <c r="E519" s="7">
        <f t="shared" si="56"/>
        <v>2.8993911278631486E-4</v>
      </c>
      <c r="F519" s="7">
        <f t="shared" si="57"/>
        <v>7.993605115907274E-4</v>
      </c>
      <c r="G519" s="7">
        <f t="shared" si="59"/>
        <v>3</v>
      </c>
      <c r="H519" s="14">
        <f t="shared" si="58"/>
        <v>8.6981733835894454E-4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3</v>
      </c>
      <c r="E528" s="7" t="str">
        <f t="shared" si="56"/>
        <v/>
      </c>
      <c r="F528" s="7">
        <f t="shared" si="57"/>
        <v>5.9952038369304552E-4</v>
      </c>
      <c r="G528" s="7">
        <f t="shared" si="59"/>
        <v>1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1</v>
      </c>
      <c r="D529" s="6">
        <v>2</v>
      </c>
      <c r="E529" s="7">
        <f t="shared" si="56"/>
        <v>2.8993911278631486E-4</v>
      </c>
      <c r="F529" s="7">
        <f t="shared" si="57"/>
        <v>3.996802557953637E-4</v>
      </c>
      <c r="G529" s="7">
        <f t="shared" si="59"/>
        <v>1</v>
      </c>
      <c r="H529" s="14">
        <f t="shared" si="58"/>
        <v>2.8993911278631486E-4</v>
      </c>
    </row>
    <row r="530" spans="1:8" x14ac:dyDescent="0.2">
      <c r="A530" s="26"/>
      <c r="B530" s="28" t="s">
        <v>504</v>
      </c>
      <c r="C530" s="31">
        <v>21</v>
      </c>
      <c r="D530" s="6">
        <v>27</v>
      </c>
      <c r="E530" s="7">
        <f t="shared" si="56"/>
        <v>6.088721368512612E-3</v>
      </c>
      <c r="F530" s="7">
        <f t="shared" si="57"/>
        <v>5.3956834532374104E-3</v>
      </c>
      <c r="G530" s="7">
        <f t="shared" si="59"/>
        <v>0.2857142857142857</v>
      </c>
      <c r="H530" s="14">
        <f t="shared" si="58"/>
        <v>1.7396346767178891E-3</v>
      </c>
    </row>
    <row r="531" spans="1:8" x14ac:dyDescent="0.2">
      <c r="A531" s="26"/>
      <c r="B531" s="28" t="s">
        <v>505</v>
      </c>
      <c r="C531" s="31">
        <v>11</v>
      </c>
      <c r="D531" s="6">
        <v>3</v>
      </c>
      <c r="E531" s="7">
        <f t="shared" si="56"/>
        <v>3.1893302406494637E-3</v>
      </c>
      <c r="F531" s="7">
        <f t="shared" si="57"/>
        <v>5.9952038369304552E-4</v>
      </c>
      <c r="G531" s="7">
        <f t="shared" si="59"/>
        <v>-0.72727272727272729</v>
      </c>
      <c r="H531" s="14">
        <f t="shared" si="58"/>
        <v>-2.3195129022905189E-3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2</v>
      </c>
      <c r="D534" s="6">
        <v>2</v>
      </c>
      <c r="E534" s="7">
        <f t="shared" si="56"/>
        <v>5.7987822557262973E-4</v>
      </c>
      <c r="F534" s="7">
        <f t="shared" si="57"/>
        <v>3.996802557953637E-4</v>
      </c>
      <c r="G534" s="7">
        <f t="shared" si="59"/>
        <v>0</v>
      </c>
      <c r="H534" s="14">
        <f t="shared" si="58"/>
        <v>0</v>
      </c>
    </row>
    <row r="535" spans="1:8" ht="25.5" x14ac:dyDescent="0.2">
      <c r="A535" s="26"/>
      <c r="B535" s="28" t="s">
        <v>509</v>
      </c>
      <c r="C535" s="31">
        <v>8</v>
      </c>
      <c r="D535" s="6">
        <v>4</v>
      </c>
      <c r="E535" s="7">
        <f t="shared" si="56"/>
        <v>2.3195129022905189E-3</v>
      </c>
      <c r="F535" s="7">
        <f t="shared" si="57"/>
        <v>7.993605115907274E-4</v>
      </c>
      <c r="G535" s="7">
        <f t="shared" si="59"/>
        <v>-0.5</v>
      </c>
      <c r="H535" s="14">
        <f t="shared" si="58"/>
        <v>-1.1597564511452595E-3</v>
      </c>
    </row>
    <row r="536" spans="1:8" x14ac:dyDescent="0.2">
      <c r="A536" s="26"/>
      <c r="B536" s="28" t="s">
        <v>510</v>
      </c>
      <c r="C536" s="31">
        <v>0</v>
      </c>
      <c r="D536" s="6">
        <v>1</v>
      </c>
      <c r="E536" s="7" t="str">
        <f t="shared" si="56"/>
        <v/>
      </c>
      <c r="F536" s="7">
        <f t="shared" si="57"/>
        <v>1.9984012789768185E-4</v>
      </c>
      <c r="G536" s="7">
        <f t="shared" si="59"/>
        <v>1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2</v>
      </c>
      <c r="D537" s="6">
        <v>1</v>
      </c>
      <c r="E537" s="7">
        <f t="shared" si="56"/>
        <v>5.7987822557262973E-4</v>
      </c>
      <c r="F537" s="7">
        <f t="shared" si="57"/>
        <v>1.9984012789768185E-4</v>
      </c>
      <c r="G537" s="7">
        <f t="shared" si="59"/>
        <v>-0.5</v>
      </c>
      <c r="H537" s="14">
        <f t="shared" si="58"/>
        <v>-2.8993911278631486E-4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1</v>
      </c>
      <c r="E541" s="7" t="str">
        <f t="shared" si="56"/>
        <v/>
      </c>
      <c r="F541" s="7">
        <f t="shared" si="57"/>
        <v>1.9984012789768185E-4</v>
      </c>
      <c r="G541" s="7">
        <f t="shared" si="59"/>
        <v>1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1</v>
      </c>
      <c r="E544" s="7" t="str">
        <f t="shared" si="56"/>
        <v/>
      </c>
      <c r="F544" s="7">
        <f t="shared" si="57"/>
        <v>1.9984012789768185E-4</v>
      </c>
      <c r="G544" s="7">
        <f t="shared" si="59"/>
        <v>1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2</v>
      </c>
      <c r="D548" s="6">
        <v>0</v>
      </c>
      <c r="E548" s="7">
        <f t="shared" si="56"/>
        <v>5.7987822557262973E-4</v>
      </c>
      <c r="F548" s="7" t="str">
        <f t="shared" si="57"/>
        <v/>
      </c>
      <c r="G548" s="7">
        <f t="shared" si="59"/>
        <v>-1</v>
      </c>
      <c r="H548" s="14">
        <f t="shared" si="58"/>
        <v>-5.7987822557262973E-4</v>
      </c>
    </row>
    <row r="549" spans="1:8" x14ac:dyDescent="0.2">
      <c r="A549" s="26"/>
      <c r="B549" s="28" t="s">
        <v>523</v>
      </c>
      <c r="C549" s="31">
        <v>1</v>
      </c>
      <c r="D549" s="6">
        <v>0</v>
      </c>
      <c r="E549" s="7">
        <f t="shared" si="56"/>
        <v>2.8993911278631486E-4</v>
      </c>
      <c r="F549" s="7" t="str">
        <f t="shared" si="57"/>
        <v/>
      </c>
      <c r="G549" s="7">
        <f t="shared" si="59"/>
        <v>-1</v>
      </c>
      <c r="H549" s="14">
        <f t="shared" si="58"/>
        <v>-2.8993911278631486E-4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4</v>
      </c>
      <c r="D552" s="6">
        <v>4</v>
      </c>
      <c r="E552" s="7">
        <f t="shared" si="56"/>
        <v>1.1597564511452595E-3</v>
      </c>
      <c r="F552" s="7">
        <f t="shared" si="57"/>
        <v>7.993605115907274E-4</v>
      </c>
      <c r="G552" s="7">
        <f t="shared" si="59"/>
        <v>0</v>
      </c>
      <c r="H552" s="14">
        <f t="shared" si="58"/>
        <v>0</v>
      </c>
    </row>
    <row r="553" spans="1:8" x14ac:dyDescent="0.2">
      <c r="A553" s="26"/>
      <c r="B553" s="28" t="s">
        <v>527</v>
      </c>
      <c r="C553" s="31">
        <v>0</v>
      </c>
      <c r="D553" s="6">
        <v>5</v>
      </c>
      <c r="E553" s="7" t="str">
        <f t="shared" si="56"/>
        <v/>
      </c>
      <c r="F553" s="7">
        <f t="shared" si="57"/>
        <v>9.9920063948840928E-4</v>
      </c>
      <c r="G553" s="7">
        <f t="shared" si="59"/>
        <v>1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2</v>
      </c>
      <c r="D554" s="6">
        <v>4</v>
      </c>
      <c r="E554" s="7">
        <f t="shared" ref="E554:E595" si="60">+IF(C554=0,"",C554/C$362)</f>
        <v>5.7987822557262973E-4</v>
      </c>
      <c r="F554" s="7">
        <f t="shared" ref="F554:F595" si="61">+IF(D554=0,"",D554/D$362)</f>
        <v>7.993605115907274E-4</v>
      </c>
      <c r="G554" s="7">
        <f t="shared" si="59"/>
        <v>1</v>
      </c>
      <c r="H554" s="14">
        <f t="shared" ref="H554:H595" si="62">+IF(OR(AND(E554=""),(G554="")),"",E554*G554)</f>
        <v>5.7987822557262973E-4</v>
      </c>
    </row>
    <row r="555" spans="1:8" x14ac:dyDescent="0.2">
      <c r="A555" s="26"/>
      <c r="B555" s="28" t="s">
        <v>529</v>
      </c>
      <c r="C555" s="31">
        <v>61</v>
      </c>
      <c r="D555" s="6">
        <v>32</v>
      </c>
      <c r="E555" s="7">
        <f t="shared" si="60"/>
        <v>1.7686285879965208E-2</v>
      </c>
      <c r="F555" s="7">
        <f t="shared" si="61"/>
        <v>6.3948840927258192E-3</v>
      </c>
      <c r="G555" s="7">
        <f t="shared" ref="G555:G595" si="63">+IF(AND(C555=0,D555=0)," ",IF(C555=0,1,IF(D555=0,-1,(D555-C555)/C555)))</f>
        <v>-0.47540983606557374</v>
      </c>
      <c r="H555" s="14">
        <f t="shared" si="62"/>
        <v>-8.4082342708031305E-3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15</v>
      </c>
      <c r="D558" s="6">
        <v>37</v>
      </c>
      <c r="E558" s="7">
        <f t="shared" si="60"/>
        <v>4.3490866917947233E-3</v>
      </c>
      <c r="F558" s="7">
        <f t="shared" si="61"/>
        <v>7.3940847322142289E-3</v>
      </c>
      <c r="G558" s="7">
        <f t="shared" si="63"/>
        <v>1.4666666666666666</v>
      </c>
      <c r="H558" s="14">
        <f t="shared" si="62"/>
        <v>6.3786604812989273E-3</v>
      </c>
    </row>
    <row r="559" spans="1:8" x14ac:dyDescent="0.2">
      <c r="A559" s="26"/>
      <c r="B559" s="28" t="s">
        <v>533</v>
      </c>
      <c r="C559" s="31">
        <v>15</v>
      </c>
      <c r="D559" s="6">
        <v>21</v>
      </c>
      <c r="E559" s="7">
        <f t="shared" si="60"/>
        <v>4.3490866917947233E-3</v>
      </c>
      <c r="F559" s="7">
        <f t="shared" si="61"/>
        <v>4.1966426858513189E-3</v>
      </c>
      <c r="G559" s="7">
        <f t="shared" si="63"/>
        <v>0.4</v>
      </c>
      <c r="H559" s="14">
        <f t="shared" si="62"/>
        <v>1.7396346767178895E-3</v>
      </c>
    </row>
    <row r="560" spans="1:8" x14ac:dyDescent="0.2">
      <c r="A560" s="26"/>
      <c r="B560" s="28" t="s">
        <v>534</v>
      </c>
      <c r="C560" s="31">
        <v>0</v>
      </c>
      <c r="D560" s="6">
        <v>1</v>
      </c>
      <c r="E560" s="7" t="str">
        <f t="shared" si="60"/>
        <v/>
      </c>
      <c r="F560" s="7">
        <f t="shared" si="61"/>
        <v>1.9984012789768185E-4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1</v>
      </c>
      <c r="D561" s="6">
        <v>1</v>
      </c>
      <c r="E561" s="7">
        <f t="shared" si="60"/>
        <v>2.8993911278631486E-4</v>
      </c>
      <c r="F561" s="7">
        <f t="shared" si="61"/>
        <v>1.9984012789768185E-4</v>
      </c>
      <c r="G561" s="7">
        <f t="shared" si="63"/>
        <v>0</v>
      </c>
      <c r="H561" s="14">
        <f t="shared" si="62"/>
        <v>0</v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2</v>
      </c>
      <c r="E568" s="7" t="str">
        <f t="shared" si="60"/>
        <v/>
      </c>
      <c r="F568" s="7">
        <f t="shared" si="61"/>
        <v>3.996802557953637E-4</v>
      </c>
      <c r="G568" s="7">
        <f t="shared" si="63"/>
        <v>1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1</v>
      </c>
      <c r="D569" s="6">
        <v>0</v>
      </c>
      <c r="E569" s="7">
        <f t="shared" si="60"/>
        <v>2.8993911278631486E-4</v>
      </c>
      <c r="F569" s="7" t="str">
        <f t="shared" si="61"/>
        <v/>
      </c>
      <c r="G569" s="7">
        <f t="shared" si="63"/>
        <v>-1</v>
      </c>
      <c r="H569" s="14">
        <f t="shared" si="62"/>
        <v>-2.8993911278631486E-4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8</v>
      </c>
      <c r="D571" s="6">
        <v>2</v>
      </c>
      <c r="E571" s="7">
        <f t="shared" si="60"/>
        <v>2.3195129022905189E-3</v>
      </c>
      <c r="F571" s="7">
        <f t="shared" si="61"/>
        <v>3.996802557953637E-4</v>
      </c>
      <c r="G571" s="7">
        <f t="shared" si="63"/>
        <v>-0.75</v>
      </c>
      <c r="H571" s="14">
        <f t="shared" si="62"/>
        <v>-1.7396346767178891E-3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44</v>
      </c>
      <c r="D574" s="6">
        <v>28</v>
      </c>
      <c r="E574" s="7">
        <f t="shared" si="60"/>
        <v>1.2757320962597855E-2</v>
      </c>
      <c r="F574" s="7">
        <f t="shared" si="61"/>
        <v>5.5955235811350921E-3</v>
      </c>
      <c r="G574" s="7">
        <f t="shared" si="63"/>
        <v>-0.36363636363636365</v>
      </c>
      <c r="H574" s="14">
        <f t="shared" si="62"/>
        <v>-4.6390258045810378E-3</v>
      </c>
    </row>
    <row r="575" spans="1:8" ht="25.5" x14ac:dyDescent="0.2">
      <c r="A575" s="26"/>
      <c r="B575" s="28" t="s">
        <v>549</v>
      </c>
      <c r="C575" s="31">
        <v>0</v>
      </c>
      <c r="D575" s="6">
        <v>1</v>
      </c>
      <c r="E575" s="7" t="str">
        <f t="shared" si="60"/>
        <v/>
      </c>
      <c r="F575" s="7">
        <f t="shared" si="61"/>
        <v>1.9984012789768185E-4</v>
      </c>
      <c r="G575" s="7">
        <f t="shared" si="63"/>
        <v>1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4</v>
      </c>
      <c r="D576" s="6">
        <v>10</v>
      </c>
      <c r="E576" s="7">
        <f t="shared" si="60"/>
        <v>1.1597564511452595E-3</v>
      </c>
      <c r="F576" s="7">
        <f t="shared" si="61"/>
        <v>1.9984012789768186E-3</v>
      </c>
      <c r="G576" s="7">
        <f t="shared" si="63"/>
        <v>1.5</v>
      </c>
      <c r="H576" s="14">
        <f t="shared" si="62"/>
        <v>1.7396346767178891E-3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74</v>
      </c>
      <c r="D579" s="6">
        <v>56</v>
      </c>
      <c r="E579" s="7">
        <f t="shared" si="60"/>
        <v>2.14554943461873E-2</v>
      </c>
      <c r="F579" s="7">
        <f t="shared" si="61"/>
        <v>1.1191047162270184E-2</v>
      </c>
      <c r="G579" s="7">
        <f t="shared" si="63"/>
        <v>-0.24324324324324326</v>
      </c>
      <c r="H579" s="14">
        <f t="shared" si="62"/>
        <v>-5.2189040301536677E-3</v>
      </c>
    </row>
    <row r="580" spans="1:8" ht="25.5" x14ac:dyDescent="0.2">
      <c r="A580" s="26"/>
      <c r="B580" s="28" t="s">
        <v>554</v>
      </c>
      <c r="C580" s="31">
        <v>21</v>
      </c>
      <c r="D580" s="6">
        <v>15</v>
      </c>
      <c r="E580" s="7">
        <f t="shared" si="60"/>
        <v>6.088721368512612E-3</v>
      </c>
      <c r="F580" s="7">
        <f t="shared" si="61"/>
        <v>2.9976019184652278E-3</v>
      </c>
      <c r="G580" s="7">
        <f t="shared" si="63"/>
        <v>-0.2857142857142857</v>
      </c>
      <c r="H580" s="14">
        <f t="shared" si="62"/>
        <v>-1.7396346767178891E-3</v>
      </c>
    </row>
    <row r="581" spans="1:8" x14ac:dyDescent="0.2">
      <c r="A581" s="26"/>
      <c r="B581" s="28" t="s">
        <v>555</v>
      </c>
      <c r="C581" s="31">
        <v>75</v>
      </c>
      <c r="D581" s="6">
        <v>117</v>
      </c>
      <c r="E581" s="7">
        <f t="shared" si="60"/>
        <v>2.1745433458973614E-2</v>
      </c>
      <c r="F581" s="7">
        <f t="shared" si="61"/>
        <v>2.3381294964028777E-2</v>
      </c>
      <c r="G581" s="7">
        <f t="shared" si="63"/>
        <v>0.56000000000000005</v>
      </c>
      <c r="H581" s="14">
        <f t="shared" si="62"/>
        <v>1.2177442737025226E-2</v>
      </c>
    </row>
    <row r="582" spans="1:8" x14ac:dyDescent="0.2">
      <c r="A582" s="26"/>
      <c r="B582" s="28" t="s">
        <v>556</v>
      </c>
      <c r="C582" s="31">
        <v>2</v>
      </c>
      <c r="D582" s="6">
        <v>10</v>
      </c>
      <c r="E582" s="7">
        <f t="shared" si="60"/>
        <v>5.7987822557262973E-4</v>
      </c>
      <c r="F582" s="7">
        <f t="shared" si="61"/>
        <v>1.9984012789768186E-3</v>
      </c>
      <c r="G582" s="7">
        <f t="shared" si="63"/>
        <v>4</v>
      </c>
      <c r="H582" s="14">
        <f t="shared" si="62"/>
        <v>2.3195129022905189E-3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1</v>
      </c>
      <c r="D586" s="6">
        <v>0</v>
      </c>
      <c r="E586" s="7">
        <f t="shared" si="60"/>
        <v>2.8993911278631486E-4</v>
      </c>
      <c r="F586" s="7" t="str">
        <f t="shared" si="61"/>
        <v/>
      </c>
      <c r="G586" s="7">
        <f t="shared" si="63"/>
        <v>-1</v>
      </c>
      <c r="H586" s="14">
        <f t="shared" si="62"/>
        <v>-2.8993911278631486E-4</v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12</v>
      </c>
      <c r="D588" s="6">
        <v>16</v>
      </c>
      <c r="E588" s="7">
        <f t="shared" si="60"/>
        <v>3.4792693534357786E-3</v>
      </c>
      <c r="F588" s="7">
        <f t="shared" si="61"/>
        <v>3.1974420463629096E-3</v>
      </c>
      <c r="G588" s="7">
        <f t="shared" si="63"/>
        <v>0.33333333333333331</v>
      </c>
      <c r="H588" s="14">
        <f t="shared" si="62"/>
        <v>1.1597564511452595E-3</v>
      </c>
    </row>
    <row r="589" spans="1:8" x14ac:dyDescent="0.2">
      <c r="A589" s="26"/>
      <c r="B589" s="28" t="s">
        <v>563</v>
      </c>
      <c r="C589" s="31">
        <v>7</v>
      </c>
      <c r="D589" s="6">
        <v>5</v>
      </c>
      <c r="E589" s="7">
        <f t="shared" si="60"/>
        <v>2.029573789504204E-3</v>
      </c>
      <c r="F589" s="7">
        <f t="shared" si="61"/>
        <v>9.9920063948840928E-4</v>
      </c>
      <c r="G589" s="7">
        <f t="shared" si="63"/>
        <v>-0.2857142857142857</v>
      </c>
      <c r="H589" s="14">
        <f t="shared" si="62"/>
        <v>-5.7987822557262973E-4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1</v>
      </c>
      <c r="E591" s="7" t="str">
        <f t="shared" si="60"/>
        <v/>
      </c>
      <c r="F591" s="7">
        <f t="shared" si="61"/>
        <v>1.9984012789768185E-4</v>
      </c>
      <c r="G591" s="7">
        <f t="shared" si="63"/>
        <v>1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1</v>
      </c>
      <c r="D594" s="6">
        <v>0</v>
      </c>
      <c r="E594" s="7">
        <f t="shared" si="60"/>
        <v>2.8993911278631486E-4</v>
      </c>
      <c r="F594" s="7" t="str">
        <f t="shared" si="61"/>
        <v/>
      </c>
      <c r="G594" s="7">
        <f t="shared" si="63"/>
        <v>-1</v>
      </c>
      <c r="H594" s="14">
        <f t="shared" si="62"/>
        <v>-2.8993911278631486E-4</v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1033</v>
      </c>
      <c r="D601" s="10">
        <f>SUM(D602:D629)</f>
        <v>1222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0.18296224588576959</v>
      </c>
      <c r="H601" s="24">
        <f t="shared" ref="H601:H629" si="66">+IF(OR(AND(E601=""),(G601="")),"",E601*G601)</f>
        <v>0.18296224588576959</v>
      </c>
    </row>
    <row r="602" spans="1:8" x14ac:dyDescent="0.2">
      <c r="A602" s="26"/>
      <c r="B602" s="27" t="s">
        <v>570</v>
      </c>
      <c r="C602" s="30">
        <v>6</v>
      </c>
      <c r="D602" s="11">
        <v>15</v>
      </c>
      <c r="E602" s="12">
        <f t="shared" si="64"/>
        <v>5.8083252662149082E-3</v>
      </c>
      <c r="F602" s="12">
        <f t="shared" si="65"/>
        <v>1.2274959083469721E-2</v>
      </c>
      <c r="G602" s="12">
        <f t="shared" ref="G602:G629" si="67">+IF(AND(C602=0,D602=0)," ",IF(C602=0,1,IF(D602=0,-1,(D602-C602)/C602)))</f>
        <v>1.5</v>
      </c>
      <c r="H602" s="13">
        <f t="shared" si="66"/>
        <v>8.7124878993223628E-3</v>
      </c>
    </row>
    <row r="603" spans="1:8" x14ac:dyDescent="0.2">
      <c r="A603" s="26"/>
      <c r="B603" s="28" t="s">
        <v>571</v>
      </c>
      <c r="C603" s="31">
        <v>48</v>
      </c>
      <c r="D603" s="6">
        <v>11</v>
      </c>
      <c r="E603" s="7">
        <f t="shared" si="64"/>
        <v>4.6466602129719266E-2</v>
      </c>
      <c r="F603" s="7">
        <f t="shared" si="65"/>
        <v>9.0016366612111296E-3</v>
      </c>
      <c r="G603" s="7">
        <f t="shared" si="67"/>
        <v>-0.77083333333333337</v>
      </c>
      <c r="H603" s="14">
        <f t="shared" si="66"/>
        <v>-3.5818005808325268E-2</v>
      </c>
    </row>
    <row r="604" spans="1:8" ht="25.5" x14ac:dyDescent="0.2">
      <c r="A604" s="26"/>
      <c r="B604" s="28" t="s">
        <v>572</v>
      </c>
      <c r="C604" s="31">
        <v>122</v>
      </c>
      <c r="D604" s="6">
        <v>120</v>
      </c>
      <c r="E604" s="7">
        <f t="shared" si="64"/>
        <v>0.11810261374636979</v>
      </c>
      <c r="F604" s="7">
        <f t="shared" si="65"/>
        <v>9.8199672667757767E-2</v>
      </c>
      <c r="G604" s="7">
        <f t="shared" si="67"/>
        <v>-1.6393442622950821E-2</v>
      </c>
      <c r="H604" s="14">
        <f t="shared" si="66"/>
        <v>-1.9361084220716361E-3</v>
      </c>
    </row>
    <row r="605" spans="1:8" x14ac:dyDescent="0.2">
      <c r="A605" s="26"/>
      <c r="B605" s="28" t="s">
        <v>573</v>
      </c>
      <c r="C605" s="31">
        <v>60</v>
      </c>
      <c r="D605" s="6">
        <v>69</v>
      </c>
      <c r="E605" s="7">
        <f t="shared" si="64"/>
        <v>5.8083252662149081E-2</v>
      </c>
      <c r="F605" s="7">
        <f t="shared" si="65"/>
        <v>5.6464811783960719E-2</v>
      </c>
      <c r="G605" s="7">
        <f t="shared" si="67"/>
        <v>0.15</v>
      </c>
      <c r="H605" s="14">
        <f t="shared" si="66"/>
        <v>8.712487899322361E-3</v>
      </c>
    </row>
    <row r="606" spans="1:8" x14ac:dyDescent="0.2">
      <c r="A606" s="26"/>
      <c r="B606" s="28" t="s">
        <v>574</v>
      </c>
      <c r="C606" s="31">
        <v>65</v>
      </c>
      <c r="D606" s="6">
        <v>192</v>
      </c>
      <c r="E606" s="7">
        <f t="shared" si="64"/>
        <v>6.2923523717328164E-2</v>
      </c>
      <c r="F606" s="7">
        <f t="shared" si="65"/>
        <v>0.15711947626841244</v>
      </c>
      <c r="G606" s="7">
        <f t="shared" si="67"/>
        <v>1.9538461538461538</v>
      </c>
      <c r="H606" s="14">
        <f t="shared" si="66"/>
        <v>0.12294288480154887</v>
      </c>
    </row>
    <row r="607" spans="1:8" x14ac:dyDescent="0.2">
      <c r="A607" s="26"/>
      <c r="B607" s="28" t="s">
        <v>575</v>
      </c>
      <c r="C607" s="31">
        <v>1</v>
      </c>
      <c r="D607" s="6">
        <v>0</v>
      </c>
      <c r="E607" s="7">
        <f t="shared" si="64"/>
        <v>9.6805421103581804E-4</v>
      </c>
      <c r="F607" s="7" t="str">
        <f t="shared" si="65"/>
        <v/>
      </c>
      <c r="G607" s="7">
        <f t="shared" si="67"/>
        <v>-1</v>
      </c>
      <c r="H607" s="14">
        <f t="shared" si="66"/>
        <v>-9.6805421103581804E-4</v>
      </c>
    </row>
    <row r="608" spans="1:8" x14ac:dyDescent="0.2">
      <c r="A608" s="26"/>
      <c r="B608" s="28" t="s">
        <v>576</v>
      </c>
      <c r="C608" s="31">
        <v>5</v>
      </c>
      <c r="D608" s="6">
        <v>22</v>
      </c>
      <c r="E608" s="7">
        <f t="shared" si="64"/>
        <v>4.8402710551790898E-3</v>
      </c>
      <c r="F608" s="7">
        <f t="shared" si="65"/>
        <v>1.8003273322422259E-2</v>
      </c>
      <c r="G608" s="7">
        <f t="shared" si="67"/>
        <v>3.4</v>
      </c>
      <c r="H608" s="14">
        <f t="shared" si="66"/>
        <v>1.6456921587608905E-2</v>
      </c>
    </row>
    <row r="609" spans="1:8" x14ac:dyDescent="0.2">
      <c r="A609" s="26"/>
      <c r="B609" s="28" t="s">
        <v>577</v>
      </c>
      <c r="C609" s="31">
        <v>1</v>
      </c>
      <c r="D609" s="6">
        <v>0</v>
      </c>
      <c r="E609" s="7">
        <f t="shared" si="64"/>
        <v>9.6805421103581804E-4</v>
      </c>
      <c r="F609" s="7" t="str">
        <f t="shared" si="65"/>
        <v/>
      </c>
      <c r="G609" s="7">
        <f t="shared" si="67"/>
        <v>-1</v>
      </c>
      <c r="H609" s="14">
        <f t="shared" si="66"/>
        <v>-9.6805421103581804E-4</v>
      </c>
    </row>
    <row r="610" spans="1:8" x14ac:dyDescent="0.2">
      <c r="A610" s="26"/>
      <c r="B610" s="28" t="s">
        <v>578</v>
      </c>
      <c r="C610" s="31">
        <v>53</v>
      </c>
      <c r="D610" s="6">
        <v>8</v>
      </c>
      <c r="E610" s="7">
        <f t="shared" si="64"/>
        <v>5.1306873184898356E-2</v>
      </c>
      <c r="F610" s="7">
        <f t="shared" si="65"/>
        <v>6.5466448445171853E-3</v>
      </c>
      <c r="G610" s="7">
        <f t="shared" si="67"/>
        <v>-0.84905660377358494</v>
      </c>
      <c r="H610" s="14">
        <f t="shared" si="66"/>
        <v>-4.3562439496611816E-2</v>
      </c>
    </row>
    <row r="611" spans="1:8" x14ac:dyDescent="0.2">
      <c r="A611" s="26"/>
      <c r="B611" s="28" t="s">
        <v>579</v>
      </c>
      <c r="C611" s="31">
        <v>6</v>
      </c>
      <c r="D611" s="6">
        <v>15</v>
      </c>
      <c r="E611" s="7">
        <f t="shared" si="64"/>
        <v>5.8083252662149082E-3</v>
      </c>
      <c r="F611" s="7">
        <f t="shared" si="65"/>
        <v>1.2274959083469721E-2</v>
      </c>
      <c r="G611" s="7">
        <f t="shared" si="67"/>
        <v>1.5</v>
      </c>
      <c r="H611" s="14">
        <f t="shared" si="66"/>
        <v>8.7124878993223628E-3</v>
      </c>
    </row>
    <row r="612" spans="1:8" x14ac:dyDescent="0.2">
      <c r="A612" s="26"/>
      <c r="B612" s="28" t="s">
        <v>580</v>
      </c>
      <c r="C612" s="31">
        <v>34</v>
      </c>
      <c r="D612" s="6">
        <v>46</v>
      </c>
      <c r="E612" s="7">
        <f t="shared" si="64"/>
        <v>3.2913843175217811E-2</v>
      </c>
      <c r="F612" s="7">
        <f t="shared" si="65"/>
        <v>3.7643207855973811E-2</v>
      </c>
      <c r="G612" s="7">
        <f t="shared" si="67"/>
        <v>0.35294117647058826</v>
      </c>
      <c r="H612" s="14">
        <f t="shared" si="66"/>
        <v>1.1616650532429816E-2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6</v>
      </c>
      <c r="D614" s="6">
        <v>10</v>
      </c>
      <c r="E614" s="7">
        <f t="shared" si="64"/>
        <v>5.8083252662149082E-3</v>
      </c>
      <c r="F614" s="7">
        <f t="shared" si="65"/>
        <v>8.1833060556464818E-3</v>
      </c>
      <c r="G614" s="7">
        <f t="shared" si="67"/>
        <v>0.66666666666666663</v>
      </c>
      <c r="H614" s="14">
        <f t="shared" si="66"/>
        <v>3.8722168441432721E-3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125</v>
      </c>
      <c r="D616" s="6">
        <v>97</v>
      </c>
      <c r="E616" s="7">
        <f t="shared" si="64"/>
        <v>0.12100677637947725</v>
      </c>
      <c r="F616" s="7">
        <f t="shared" si="65"/>
        <v>7.9378068739770866E-2</v>
      </c>
      <c r="G616" s="7">
        <f t="shared" si="67"/>
        <v>-0.224</v>
      </c>
      <c r="H616" s="14">
        <f t="shared" si="66"/>
        <v>-2.7105517909002903E-2</v>
      </c>
    </row>
    <row r="617" spans="1:8" x14ac:dyDescent="0.2">
      <c r="A617" s="26"/>
      <c r="B617" s="28" t="s">
        <v>585</v>
      </c>
      <c r="C617" s="31">
        <v>7</v>
      </c>
      <c r="D617" s="6">
        <v>29</v>
      </c>
      <c r="E617" s="7">
        <f t="shared" si="64"/>
        <v>6.7763794772507258E-3</v>
      </c>
      <c r="F617" s="7">
        <f t="shared" si="65"/>
        <v>2.3731587561374796E-2</v>
      </c>
      <c r="G617" s="7">
        <f t="shared" si="67"/>
        <v>3.1428571428571428</v>
      </c>
      <c r="H617" s="14">
        <f t="shared" si="66"/>
        <v>2.1297192642787996E-2</v>
      </c>
    </row>
    <row r="618" spans="1:8" x14ac:dyDescent="0.2">
      <c r="A618" s="26"/>
      <c r="B618" s="28" t="s">
        <v>586</v>
      </c>
      <c r="C618" s="31">
        <v>27</v>
      </c>
      <c r="D618" s="6">
        <v>23</v>
      </c>
      <c r="E618" s="7">
        <f t="shared" si="64"/>
        <v>2.6137463697967087E-2</v>
      </c>
      <c r="F618" s="7">
        <f t="shared" si="65"/>
        <v>1.8821603927986905E-2</v>
      </c>
      <c r="G618" s="7">
        <f t="shared" si="67"/>
        <v>-0.14814814814814814</v>
      </c>
      <c r="H618" s="14">
        <f t="shared" si="66"/>
        <v>-3.8722168441432717E-3</v>
      </c>
    </row>
    <row r="619" spans="1:8" x14ac:dyDescent="0.2">
      <c r="A619" s="26"/>
      <c r="B619" s="28" t="s">
        <v>587</v>
      </c>
      <c r="C619" s="31">
        <v>342</v>
      </c>
      <c r="D619" s="6">
        <v>409</v>
      </c>
      <c r="E619" s="7">
        <f t="shared" si="64"/>
        <v>0.33107454017424975</v>
      </c>
      <c r="F619" s="7">
        <f t="shared" si="65"/>
        <v>0.33469721767594107</v>
      </c>
      <c r="G619" s="7">
        <f t="shared" si="67"/>
        <v>0.195906432748538</v>
      </c>
      <c r="H619" s="14">
        <f t="shared" si="66"/>
        <v>6.4859632139399798E-2</v>
      </c>
    </row>
    <row r="620" spans="1:8" x14ac:dyDescent="0.2">
      <c r="A620" s="26"/>
      <c r="B620" s="28" t="s">
        <v>588</v>
      </c>
      <c r="C620" s="31">
        <v>65</v>
      </c>
      <c r="D620" s="6">
        <v>100</v>
      </c>
      <c r="E620" s="7">
        <f t="shared" si="64"/>
        <v>6.2923523717328164E-2</v>
      </c>
      <c r="F620" s="7">
        <f t="shared" si="65"/>
        <v>8.1833060556464818E-2</v>
      </c>
      <c r="G620" s="7">
        <f t="shared" si="67"/>
        <v>0.53846153846153844</v>
      </c>
      <c r="H620" s="14">
        <f t="shared" si="66"/>
        <v>3.3881897386253627E-2</v>
      </c>
    </row>
    <row r="621" spans="1:8" x14ac:dyDescent="0.2">
      <c r="A621" s="26"/>
      <c r="B621" s="28" t="s">
        <v>589</v>
      </c>
      <c r="C621" s="31">
        <v>2</v>
      </c>
      <c r="D621" s="6">
        <v>0</v>
      </c>
      <c r="E621" s="7">
        <f t="shared" si="64"/>
        <v>1.9361084220716361E-3</v>
      </c>
      <c r="F621" s="7" t="str">
        <f t="shared" si="65"/>
        <v/>
      </c>
      <c r="G621" s="7">
        <f t="shared" si="67"/>
        <v>-1</v>
      </c>
      <c r="H621" s="14">
        <f t="shared" si="66"/>
        <v>-1.9361084220716361E-3</v>
      </c>
    </row>
    <row r="622" spans="1:8" x14ac:dyDescent="0.2">
      <c r="A622" s="26"/>
      <c r="B622" s="28" t="s">
        <v>590</v>
      </c>
      <c r="C622" s="31">
        <v>10</v>
      </c>
      <c r="D622" s="6">
        <v>4</v>
      </c>
      <c r="E622" s="7">
        <f t="shared" si="64"/>
        <v>9.6805421103581795E-3</v>
      </c>
      <c r="F622" s="7">
        <f t="shared" si="65"/>
        <v>3.2733224222585926E-3</v>
      </c>
      <c r="G622" s="7">
        <f t="shared" si="67"/>
        <v>-0.6</v>
      </c>
      <c r="H622" s="14">
        <f t="shared" si="66"/>
        <v>-5.8083252662149074E-3</v>
      </c>
    </row>
    <row r="623" spans="1:8" ht="25.5" x14ac:dyDescent="0.2">
      <c r="A623" s="26"/>
      <c r="B623" s="28" t="s">
        <v>591</v>
      </c>
      <c r="C623" s="31">
        <v>7</v>
      </c>
      <c r="D623" s="6">
        <v>2</v>
      </c>
      <c r="E623" s="7">
        <f t="shared" si="64"/>
        <v>6.7763794772507258E-3</v>
      </c>
      <c r="F623" s="7">
        <f t="shared" si="65"/>
        <v>1.6366612111292963E-3</v>
      </c>
      <c r="G623" s="7">
        <f t="shared" si="67"/>
        <v>-0.7142857142857143</v>
      </c>
      <c r="H623" s="14">
        <f t="shared" si="66"/>
        <v>-4.8402710551790898E-3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28</v>
      </c>
      <c r="D625" s="6">
        <v>11</v>
      </c>
      <c r="E625" s="7">
        <f t="shared" si="64"/>
        <v>2.7105517909002903E-2</v>
      </c>
      <c r="F625" s="7">
        <f t="shared" si="65"/>
        <v>9.0016366612111296E-3</v>
      </c>
      <c r="G625" s="7">
        <f t="shared" si="67"/>
        <v>-0.6071428571428571</v>
      </c>
      <c r="H625" s="14">
        <f t="shared" si="66"/>
        <v>-1.6456921587608905E-2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7</v>
      </c>
      <c r="D628" s="6">
        <v>8</v>
      </c>
      <c r="E628" s="7">
        <f t="shared" si="64"/>
        <v>6.7763794772507258E-3</v>
      </c>
      <c r="F628" s="7">
        <f t="shared" si="65"/>
        <v>6.5466448445171853E-3</v>
      </c>
      <c r="G628" s="7">
        <f t="shared" si="67"/>
        <v>0.14285714285714285</v>
      </c>
      <c r="H628" s="14">
        <f t="shared" si="66"/>
        <v>9.6805421103581793E-4</v>
      </c>
    </row>
    <row r="629" spans="1:8" ht="26.25" thickBot="1" x14ac:dyDescent="0.25">
      <c r="A629" s="26"/>
      <c r="B629" s="29" t="s">
        <v>597</v>
      </c>
      <c r="C629" s="32">
        <v>6</v>
      </c>
      <c r="D629" s="15">
        <v>31</v>
      </c>
      <c r="E629" s="16">
        <f t="shared" si="64"/>
        <v>5.8083252662149082E-3</v>
      </c>
      <c r="F629" s="16">
        <f t="shared" si="65"/>
        <v>2.5368248772504091E-2</v>
      </c>
      <c r="G629" s="16">
        <f t="shared" si="67"/>
        <v>4.166666666666667</v>
      </c>
      <c r="H629" s="17">
        <f t="shared" si="66"/>
        <v>2.4201355275895453E-2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658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659</v>
      </c>
      <c r="C8" s="10">
        <f>+C19+C76+C181+C362+C601</f>
        <v>21766</v>
      </c>
      <c r="D8" s="10">
        <f>+D19+D76+D181+D362+D601</f>
        <v>21031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-3.3768262427639438E-2</v>
      </c>
      <c r="H8" s="24">
        <f t="shared" ref="H8:H13" si="1">+IF(OR(AND(E8=""),(G8="")),"",E8*G8)</f>
        <v>-3.3768262427639438E-2</v>
      </c>
    </row>
    <row r="9" spans="1:8" x14ac:dyDescent="0.2">
      <c r="A9" s="26"/>
      <c r="B9" s="21" t="s">
        <v>6</v>
      </c>
      <c r="C9" s="18">
        <f>+C19</f>
        <v>195</v>
      </c>
      <c r="D9" s="11">
        <f>+D19</f>
        <v>160</v>
      </c>
      <c r="E9" s="12">
        <f t="shared" ref="E9:F13" si="2">+C9/C$8</f>
        <v>8.9589267665165853E-3</v>
      </c>
      <c r="F9" s="12">
        <f t="shared" si="2"/>
        <v>7.60781703200038E-3</v>
      </c>
      <c r="G9" s="12">
        <f t="shared" si="0"/>
        <v>-0.17948717948717949</v>
      </c>
      <c r="H9" s="13">
        <f t="shared" si="1"/>
        <v>-1.6080124965542589E-3</v>
      </c>
    </row>
    <row r="10" spans="1:8" x14ac:dyDescent="0.2">
      <c r="A10" s="26"/>
      <c r="B10" s="22" t="s">
        <v>7</v>
      </c>
      <c r="C10" s="19">
        <f>+C76</f>
        <v>1646</v>
      </c>
      <c r="D10" s="6">
        <f>+D76</f>
        <v>1495</v>
      </c>
      <c r="E10" s="7">
        <f t="shared" si="2"/>
        <v>7.562253055223743E-2</v>
      </c>
      <c r="F10" s="7">
        <f t="shared" si="2"/>
        <v>7.1085540392753555E-2</v>
      </c>
      <c r="G10" s="7">
        <f t="shared" si="0"/>
        <v>-9.1737545565006073E-2</v>
      </c>
      <c r="H10" s="14">
        <f t="shared" si="1"/>
        <v>-6.9374253422769452E-3</v>
      </c>
    </row>
    <row r="11" spans="1:8" ht="25.5" x14ac:dyDescent="0.2">
      <c r="A11" s="26"/>
      <c r="B11" s="22" t="s">
        <v>8</v>
      </c>
      <c r="C11" s="19">
        <f>+C181</f>
        <v>3188</v>
      </c>
      <c r="D11" s="6">
        <f>+D181</f>
        <v>2652</v>
      </c>
      <c r="E11" s="7">
        <f t="shared" si="2"/>
        <v>0.14646696682899935</v>
      </c>
      <c r="F11" s="7">
        <f t="shared" si="2"/>
        <v>0.12609956730540631</v>
      </c>
      <c r="G11" s="7">
        <f t="shared" si="0"/>
        <v>-0.16813048933500627</v>
      </c>
      <c r="H11" s="14">
        <f t="shared" si="1"/>
        <v>-2.462556280437379E-2</v>
      </c>
    </row>
    <row r="12" spans="1:8" x14ac:dyDescent="0.2">
      <c r="A12" s="26"/>
      <c r="B12" s="22" t="s">
        <v>9</v>
      </c>
      <c r="C12" s="19">
        <f>+C362</f>
        <v>13091</v>
      </c>
      <c r="D12" s="6">
        <f>+D362</f>
        <v>12949</v>
      </c>
      <c r="E12" s="7">
        <f t="shared" si="2"/>
        <v>0.60144261692548007</v>
      </c>
      <c r="F12" s="7">
        <f t="shared" si="2"/>
        <v>0.61571014217108078</v>
      </c>
      <c r="G12" s="7">
        <f t="shared" si="0"/>
        <v>-1.0847146894813231E-2</v>
      </c>
      <c r="H12" s="14">
        <f t="shared" si="1"/>
        <v>-6.5239364145915643E-3</v>
      </c>
    </row>
    <row r="13" spans="1:8" ht="15.75" thickBot="1" x14ac:dyDescent="0.25">
      <c r="A13" s="26"/>
      <c r="B13" s="23" t="s">
        <v>10</v>
      </c>
      <c r="C13" s="20">
        <f>+C601</f>
        <v>3646</v>
      </c>
      <c r="D13" s="15">
        <f>+D601</f>
        <v>3775</v>
      </c>
      <c r="E13" s="16">
        <f t="shared" si="2"/>
        <v>0.16750895892676651</v>
      </c>
      <c r="F13" s="16">
        <f t="shared" si="2"/>
        <v>0.17949693309875897</v>
      </c>
      <c r="G13" s="16">
        <f t="shared" si="0"/>
        <v>3.5381239714755895E-2</v>
      </c>
      <c r="H13" s="17">
        <f t="shared" si="1"/>
        <v>5.9266746301571251E-3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195</v>
      </c>
      <c r="D19" s="10">
        <f>SUM(D20:D70)</f>
        <v>160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-0.17948717948717949</v>
      </c>
      <c r="H19" s="24">
        <f t="shared" ref="H19:H50" si="5">+IF(OR(AND(E19=""),(G19="")),"",E19*G19)</f>
        <v>-0.17948717948717949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5</v>
      </c>
      <c r="D21" s="6">
        <v>0</v>
      </c>
      <c r="E21" s="7">
        <f t="shared" si="3"/>
        <v>2.564102564102564E-2</v>
      </c>
      <c r="F21" s="7" t="str">
        <f t="shared" si="4"/>
        <v/>
      </c>
      <c r="G21" s="7">
        <f t="shared" si="6"/>
        <v>-1</v>
      </c>
      <c r="H21" s="14">
        <f t="shared" si="5"/>
        <v>-2.564102564102564E-2</v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6.2500000000000003E-3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7</v>
      </c>
      <c r="D25" s="6">
        <v>2</v>
      </c>
      <c r="E25" s="7">
        <f t="shared" si="3"/>
        <v>3.5897435897435895E-2</v>
      </c>
      <c r="F25" s="7">
        <f t="shared" si="4"/>
        <v>1.2500000000000001E-2</v>
      </c>
      <c r="G25" s="7">
        <f t="shared" si="6"/>
        <v>-0.7142857142857143</v>
      </c>
      <c r="H25" s="14">
        <f t="shared" si="5"/>
        <v>-2.564102564102564E-2</v>
      </c>
    </row>
    <row r="26" spans="1:8" ht="25.5" x14ac:dyDescent="0.2">
      <c r="A26" s="26"/>
      <c r="B26" s="22" t="s">
        <v>18</v>
      </c>
      <c r="C26" s="19">
        <v>5</v>
      </c>
      <c r="D26" s="6">
        <v>1</v>
      </c>
      <c r="E26" s="7">
        <f t="shared" si="3"/>
        <v>2.564102564102564E-2</v>
      </c>
      <c r="F26" s="7">
        <f t="shared" si="4"/>
        <v>6.2500000000000003E-3</v>
      </c>
      <c r="G26" s="7">
        <f t="shared" si="6"/>
        <v>-0.8</v>
      </c>
      <c r="H26" s="14">
        <f t="shared" si="5"/>
        <v>-2.0512820512820513E-2</v>
      </c>
    </row>
    <row r="27" spans="1:8" x14ac:dyDescent="0.2">
      <c r="A27" s="26"/>
      <c r="B27" s="22" t="s">
        <v>19</v>
      </c>
      <c r="C27" s="19">
        <v>7</v>
      </c>
      <c r="D27" s="6">
        <v>3</v>
      </c>
      <c r="E27" s="7">
        <f t="shared" si="3"/>
        <v>3.5897435897435895E-2</v>
      </c>
      <c r="F27" s="7">
        <f t="shared" si="4"/>
        <v>1.8749999999999999E-2</v>
      </c>
      <c r="G27" s="7">
        <f t="shared" si="6"/>
        <v>-0.5714285714285714</v>
      </c>
      <c r="H27" s="14">
        <f t="shared" si="5"/>
        <v>-2.0512820512820509E-2</v>
      </c>
    </row>
    <row r="28" spans="1:8" x14ac:dyDescent="0.2">
      <c r="A28" s="26"/>
      <c r="B28" s="22" t="s">
        <v>20</v>
      </c>
      <c r="C28" s="19">
        <v>2</v>
      </c>
      <c r="D28" s="6">
        <v>1</v>
      </c>
      <c r="E28" s="7">
        <f t="shared" si="3"/>
        <v>1.0256410256410256E-2</v>
      </c>
      <c r="F28" s="7">
        <f t="shared" si="4"/>
        <v>6.2500000000000003E-3</v>
      </c>
      <c r="G28" s="7">
        <f t="shared" si="6"/>
        <v>-0.5</v>
      </c>
      <c r="H28" s="14">
        <f t="shared" si="5"/>
        <v>-5.1282051282051282E-3</v>
      </c>
    </row>
    <row r="29" spans="1:8" x14ac:dyDescent="0.2">
      <c r="A29" s="26"/>
      <c r="B29" s="22" t="s">
        <v>21</v>
      </c>
      <c r="C29" s="19">
        <v>15</v>
      </c>
      <c r="D29" s="6">
        <v>3</v>
      </c>
      <c r="E29" s="7">
        <f t="shared" si="3"/>
        <v>7.6923076923076927E-2</v>
      </c>
      <c r="F29" s="7">
        <f t="shared" si="4"/>
        <v>1.8749999999999999E-2</v>
      </c>
      <c r="G29" s="7">
        <f t="shared" si="6"/>
        <v>-0.8</v>
      </c>
      <c r="H29" s="14">
        <f t="shared" si="5"/>
        <v>-6.1538461538461542E-2</v>
      </c>
    </row>
    <row r="30" spans="1:8" x14ac:dyDescent="0.2">
      <c r="A30" s="26"/>
      <c r="B30" s="22" t="s">
        <v>22</v>
      </c>
      <c r="C30" s="19">
        <v>8</v>
      </c>
      <c r="D30" s="6">
        <v>7</v>
      </c>
      <c r="E30" s="7">
        <f t="shared" si="3"/>
        <v>4.1025641025641026E-2</v>
      </c>
      <c r="F30" s="7">
        <f t="shared" si="4"/>
        <v>4.3749999999999997E-2</v>
      </c>
      <c r="G30" s="7">
        <f t="shared" si="6"/>
        <v>-0.125</v>
      </c>
      <c r="H30" s="14">
        <f t="shared" si="5"/>
        <v>-5.1282051282051282E-3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0</v>
      </c>
      <c r="E32" s="7">
        <f t="shared" si="3"/>
        <v>5.1282051282051282E-3</v>
      </c>
      <c r="F32" s="7" t="str">
        <f t="shared" si="4"/>
        <v/>
      </c>
      <c r="G32" s="7">
        <f t="shared" si="6"/>
        <v>-1</v>
      </c>
      <c r="H32" s="14">
        <f t="shared" si="5"/>
        <v>-5.1282051282051282E-3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13</v>
      </c>
      <c r="D36" s="6">
        <v>3</v>
      </c>
      <c r="E36" s="7">
        <f t="shared" si="3"/>
        <v>6.6666666666666666E-2</v>
      </c>
      <c r="F36" s="7">
        <f t="shared" si="4"/>
        <v>1.8749999999999999E-2</v>
      </c>
      <c r="G36" s="7">
        <f t="shared" si="6"/>
        <v>-0.76923076923076927</v>
      </c>
      <c r="H36" s="14">
        <f t="shared" si="5"/>
        <v>-5.1282051282051287E-2</v>
      </c>
    </row>
    <row r="37" spans="1:8" ht="25.5" x14ac:dyDescent="0.2">
      <c r="A37" s="26"/>
      <c r="B37" s="22" t="s">
        <v>29</v>
      </c>
      <c r="C37" s="19">
        <v>2</v>
      </c>
      <c r="D37" s="6">
        <v>1</v>
      </c>
      <c r="E37" s="7">
        <f t="shared" si="3"/>
        <v>1.0256410256410256E-2</v>
      </c>
      <c r="F37" s="7">
        <f t="shared" si="4"/>
        <v>6.2500000000000003E-3</v>
      </c>
      <c r="G37" s="7">
        <f t="shared" si="6"/>
        <v>-0.5</v>
      </c>
      <c r="H37" s="14">
        <f t="shared" si="5"/>
        <v>-5.1282051282051282E-3</v>
      </c>
    </row>
    <row r="38" spans="1:8" ht="25.5" x14ac:dyDescent="0.2">
      <c r="A38" s="26"/>
      <c r="B38" s="22" t="s">
        <v>30</v>
      </c>
      <c r="C38" s="19">
        <v>2</v>
      </c>
      <c r="D38" s="6">
        <v>1</v>
      </c>
      <c r="E38" s="7">
        <f t="shared" si="3"/>
        <v>1.0256410256410256E-2</v>
      </c>
      <c r="F38" s="7">
        <f t="shared" si="4"/>
        <v>6.2500000000000003E-3</v>
      </c>
      <c r="G38" s="7">
        <f t="shared" si="6"/>
        <v>-0.5</v>
      </c>
      <c r="H38" s="14">
        <f t="shared" si="5"/>
        <v>-5.1282051282051282E-3</v>
      </c>
    </row>
    <row r="39" spans="1:8" x14ac:dyDescent="0.2">
      <c r="A39" s="26"/>
      <c r="B39" s="22" t="s">
        <v>31</v>
      </c>
      <c r="C39" s="19">
        <v>3</v>
      </c>
      <c r="D39" s="6">
        <v>29</v>
      </c>
      <c r="E39" s="7">
        <f t="shared" si="3"/>
        <v>1.5384615384615385E-2</v>
      </c>
      <c r="F39" s="7">
        <f t="shared" si="4"/>
        <v>0.18124999999999999</v>
      </c>
      <c r="G39" s="7">
        <f t="shared" si="6"/>
        <v>8.6666666666666661</v>
      </c>
      <c r="H39" s="14">
        <f t="shared" si="5"/>
        <v>0.13333333333333333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9</v>
      </c>
      <c r="E44" s="7" t="str">
        <f t="shared" si="3"/>
        <v/>
      </c>
      <c r="F44" s="7">
        <f t="shared" si="4"/>
        <v>5.6250000000000001E-2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15</v>
      </c>
      <c r="D45" s="6">
        <v>5</v>
      </c>
      <c r="E45" s="7">
        <f t="shared" si="3"/>
        <v>7.6923076923076927E-2</v>
      </c>
      <c r="F45" s="7">
        <f t="shared" si="4"/>
        <v>3.125E-2</v>
      </c>
      <c r="G45" s="7">
        <f t="shared" si="6"/>
        <v>-0.66666666666666663</v>
      </c>
      <c r="H45" s="14">
        <f t="shared" si="5"/>
        <v>-5.128205128205128E-2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1</v>
      </c>
      <c r="D49" s="6">
        <v>0</v>
      </c>
      <c r="E49" s="7">
        <f t="shared" si="3"/>
        <v>5.1282051282051282E-3</v>
      </c>
      <c r="F49" s="7" t="str">
        <f t="shared" si="4"/>
        <v/>
      </c>
      <c r="G49" s="7">
        <f t="shared" si="6"/>
        <v>-1</v>
      </c>
      <c r="H49" s="14">
        <f t="shared" si="5"/>
        <v>-5.1282051282051282E-3</v>
      </c>
    </row>
    <row r="50" spans="1:8" x14ac:dyDescent="0.2">
      <c r="A50" s="26"/>
      <c r="B50" s="22" t="s">
        <v>42</v>
      </c>
      <c r="C50" s="19">
        <v>24</v>
      </c>
      <c r="D50" s="6">
        <v>20</v>
      </c>
      <c r="E50" s="7">
        <f t="shared" si="3"/>
        <v>0.12307692307692308</v>
      </c>
      <c r="F50" s="7">
        <f t="shared" si="4"/>
        <v>0.125</v>
      </c>
      <c r="G50" s="7">
        <f t="shared" si="6"/>
        <v>-0.16666666666666666</v>
      </c>
      <c r="H50" s="14">
        <f t="shared" si="5"/>
        <v>-2.0512820512820513E-2</v>
      </c>
    </row>
    <row r="51" spans="1:8" x14ac:dyDescent="0.2">
      <c r="A51" s="26"/>
      <c r="B51" s="22" t="s">
        <v>43</v>
      </c>
      <c r="C51" s="19">
        <v>0</v>
      </c>
      <c r="D51" s="6">
        <v>5</v>
      </c>
      <c r="E51" s="7" t="str">
        <f t="shared" ref="E51:E70" si="7">+IF(C51=0,"",C51/C$19)</f>
        <v/>
      </c>
      <c r="F51" s="7">
        <f t="shared" ref="F51:F70" si="8">+IF(D51=0,"",D51/D$19)</f>
        <v>3.125E-2</v>
      </c>
      <c r="G51" s="7">
        <f t="shared" si="6"/>
        <v>1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4</v>
      </c>
      <c r="D54" s="6">
        <v>0</v>
      </c>
      <c r="E54" s="7">
        <f t="shared" si="7"/>
        <v>2.0512820512820513E-2</v>
      </c>
      <c r="F54" s="7" t="str">
        <f t="shared" si="8"/>
        <v/>
      </c>
      <c r="G54" s="7">
        <f t="shared" si="10"/>
        <v>-1</v>
      </c>
      <c r="H54" s="14">
        <f t="shared" si="9"/>
        <v>-2.0512820512820513E-2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2</v>
      </c>
      <c r="D59" s="6">
        <v>0</v>
      </c>
      <c r="E59" s="7">
        <f t="shared" si="7"/>
        <v>1.0256410256410256E-2</v>
      </c>
      <c r="F59" s="7" t="str">
        <f t="shared" si="8"/>
        <v/>
      </c>
      <c r="G59" s="7">
        <f t="shared" si="10"/>
        <v>-1</v>
      </c>
      <c r="H59" s="14">
        <f t="shared" si="9"/>
        <v>-1.0256410256410256E-2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1</v>
      </c>
      <c r="E62" s="7" t="str">
        <f t="shared" si="7"/>
        <v/>
      </c>
      <c r="F62" s="7">
        <f t="shared" si="8"/>
        <v>6.2500000000000003E-3</v>
      </c>
      <c r="G62" s="7">
        <f t="shared" si="10"/>
        <v>1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1</v>
      </c>
      <c r="D63" s="6">
        <v>0</v>
      </c>
      <c r="E63" s="7">
        <f t="shared" si="7"/>
        <v>5.1282051282051282E-3</v>
      </c>
      <c r="F63" s="7" t="str">
        <f t="shared" si="8"/>
        <v/>
      </c>
      <c r="G63" s="7">
        <f t="shared" si="10"/>
        <v>-1</v>
      </c>
      <c r="H63" s="14">
        <f t="shared" si="9"/>
        <v>-5.1282051282051282E-3</v>
      </c>
    </row>
    <row r="64" spans="1:8" x14ac:dyDescent="0.2">
      <c r="A64" s="26"/>
      <c r="B64" s="22" t="s">
        <v>56</v>
      </c>
      <c r="C64" s="19">
        <v>43</v>
      </c>
      <c r="D64" s="6">
        <v>59</v>
      </c>
      <c r="E64" s="7">
        <f t="shared" si="7"/>
        <v>0.22051282051282051</v>
      </c>
      <c r="F64" s="7">
        <f t="shared" si="8"/>
        <v>0.36875000000000002</v>
      </c>
      <c r="G64" s="7">
        <f t="shared" si="10"/>
        <v>0.37209302325581395</v>
      </c>
      <c r="H64" s="14">
        <f t="shared" si="9"/>
        <v>8.2051282051282051E-2</v>
      </c>
    </row>
    <row r="65" spans="1:8" x14ac:dyDescent="0.2">
      <c r="A65" s="26"/>
      <c r="B65" s="22" t="s">
        <v>57</v>
      </c>
      <c r="C65" s="19">
        <v>18</v>
      </c>
      <c r="D65" s="6">
        <v>1</v>
      </c>
      <c r="E65" s="7">
        <f t="shared" si="7"/>
        <v>9.2307692307692313E-2</v>
      </c>
      <c r="F65" s="7">
        <f t="shared" si="8"/>
        <v>6.2500000000000003E-3</v>
      </c>
      <c r="G65" s="7">
        <f t="shared" si="10"/>
        <v>-0.94444444444444442</v>
      </c>
      <c r="H65" s="14">
        <f t="shared" si="9"/>
        <v>-8.7179487179487189E-2</v>
      </c>
    </row>
    <row r="66" spans="1:8" x14ac:dyDescent="0.2">
      <c r="A66" s="26"/>
      <c r="B66" s="22" t="s">
        <v>58</v>
      </c>
      <c r="C66" s="19">
        <v>1</v>
      </c>
      <c r="D66" s="6">
        <v>0</v>
      </c>
      <c r="E66" s="7">
        <f t="shared" si="7"/>
        <v>5.1282051282051282E-3</v>
      </c>
      <c r="F66" s="7" t="str">
        <f t="shared" si="8"/>
        <v/>
      </c>
      <c r="G66" s="7">
        <f t="shared" si="10"/>
        <v>-1</v>
      </c>
      <c r="H66" s="14">
        <f t="shared" si="9"/>
        <v>-5.1282051282051282E-3</v>
      </c>
    </row>
    <row r="67" spans="1:8" x14ac:dyDescent="0.2">
      <c r="A67" s="26"/>
      <c r="B67" s="22" t="s">
        <v>59</v>
      </c>
      <c r="C67" s="19">
        <v>7</v>
      </c>
      <c r="D67" s="6">
        <v>0</v>
      </c>
      <c r="E67" s="7">
        <f t="shared" si="7"/>
        <v>3.5897435897435895E-2</v>
      </c>
      <c r="F67" s="7" t="str">
        <f t="shared" si="8"/>
        <v/>
      </c>
      <c r="G67" s="7">
        <f t="shared" si="10"/>
        <v>-1</v>
      </c>
      <c r="H67" s="14">
        <f t="shared" si="9"/>
        <v>-3.5897435897435895E-2</v>
      </c>
    </row>
    <row r="68" spans="1:8" x14ac:dyDescent="0.2">
      <c r="A68" s="26"/>
      <c r="B68" s="22" t="s">
        <v>60</v>
      </c>
      <c r="C68" s="19">
        <v>6</v>
      </c>
      <c r="D68" s="6">
        <v>6</v>
      </c>
      <c r="E68" s="7">
        <f t="shared" si="7"/>
        <v>3.0769230769230771E-2</v>
      </c>
      <c r="F68" s="7">
        <f t="shared" si="8"/>
        <v>3.7499999999999999E-2</v>
      </c>
      <c r="G68" s="7">
        <f t="shared" si="10"/>
        <v>0</v>
      </c>
      <c r="H68" s="14">
        <f t="shared" si="9"/>
        <v>0</v>
      </c>
    </row>
    <row r="69" spans="1:8" x14ac:dyDescent="0.2">
      <c r="A69" s="26"/>
      <c r="B69" s="22" t="s">
        <v>61</v>
      </c>
      <c r="C69" s="19">
        <v>3</v>
      </c>
      <c r="D69" s="6">
        <v>2</v>
      </c>
      <c r="E69" s="7">
        <f t="shared" si="7"/>
        <v>1.5384615384615385E-2</v>
      </c>
      <c r="F69" s="7">
        <f t="shared" si="8"/>
        <v>1.2500000000000001E-2</v>
      </c>
      <c r="G69" s="7">
        <f t="shared" si="10"/>
        <v>-0.33333333333333331</v>
      </c>
      <c r="H69" s="14">
        <f t="shared" si="9"/>
        <v>-5.1282051282051282E-3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1646</v>
      </c>
      <c r="D76" s="10">
        <f>SUM(D77:D175)</f>
        <v>1495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-9.1737545565006073E-2</v>
      </c>
      <c r="H76" s="24">
        <f t="shared" ref="H76:H107" si="13">+IF(OR(AND(E76=""),(G76="")),"",E76*G76)</f>
        <v>-9.1737545565006073E-2</v>
      </c>
    </row>
    <row r="77" spans="1:8" x14ac:dyDescent="0.2">
      <c r="A77" s="26"/>
      <c r="B77" s="27" t="s">
        <v>63</v>
      </c>
      <c r="C77" s="30">
        <v>74</v>
      </c>
      <c r="D77" s="11">
        <v>48</v>
      </c>
      <c r="E77" s="12">
        <f t="shared" si="11"/>
        <v>4.4957472660996353E-2</v>
      </c>
      <c r="F77" s="12">
        <f t="shared" si="12"/>
        <v>3.2107023411371234E-2</v>
      </c>
      <c r="G77" s="12">
        <f t="shared" ref="G77:G108" si="14">+IF(AND(C77=0,D77=0)," ",IF(C77=0,1,IF(D77=0,-1,(D77-C77)/C77)))</f>
        <v>-0.35135135135135137</v>
      </c>
      <c r="H77" s="13">
        <f t="shared" si="13"/>
        <v>-1.5795868772782502E-2</v>
      </c>
    </row>
    <row r="78" spans="1:8" x14ac:dyDescent="0.2">
      <c r="A78" s="26"/>
      <c r="B78" s="28" t="s">
        <v>64</v>
      </c>
      <c r="C78" s="31">
        <v>23</v>
      </c>
      <c r="D78" s="6">
        <v>5</v>
      </c>
      <c r="E78" s="7">
        <f t="shared" si="11"/>
        <v>1.3973268529769137E-2</v>
      </c>
      <c r="F78" s="7">
        <f t="shared" si="12"/>
        <v>3.3444816053511705E-3</v>
      </c>
      <c r="G78" s="7">
        <f t="shared" si="14"/>
        <v>-0.78260869565217395</v>
      </c>
      <c r="H78" s="14">
        <f t="shared" si="13"/>
        <v>-1.0935601458080195E-2</v>
      </c>
    </row>
    <row r="79" spans="1:8" x14ac:dyDescent="0.2">
      <c r="A79" s="26"/>
      <c r="B79" s="28" t="s">
        <v>65</v>
      </c>
      <c r="C79" s="31">
        <v>10</v>
      </c>
      <c r="D79" s="6">
        <v>14</v>
      </c>
      <c r="E79" s="7">
        <f t="shared" si="11"/>
        <v>6.0753341433778859E-3</v>
      </c>
      <c r="F79" s="7">
        <f t="shared" si="12"/>
        <v>9.3645484949832769E-3</v>
      </c>
      <c r="G79" s="7">
        <f t="shared" si="14"/>
        <v>0.4</v>
      </c>
      <c r="H79" s="14">
        <f t="shared" si="13"/>
        <v>2.4301336573511545E-3</v>
      </c>
    </row>
    <row r="80" spans="1:8" x14ac:dyDescent="0.2">
      <c r="A80" s="26"/>
      <c r="B80" s="28" t="s">
        <v>66</v>
      </c>
      <c r="C80" s="31">
        <v>135</v>
      </c>
      <c r="D80" s="6">
        <v>79</v>
      </c>
      <c r="E80" s="7">
        <f t="shared" si="11"/>
        <v>8.2017010935601459E-2</v>
      </c>
      <c r="F80" s="7">
        <f t="shared" si="12"/>
        <v>5.2842809364548493E-2</v>
      </c>
      <c r="G80" s="7">
        <f t="shared" si="14"/>
        <v>-0.4148148148148148</v>
      </c>
      <c r="H80" s="14">
        <f t="shared" si="13"/>
        <v>-3.4021871202916158E-2</v>
      </c>
    </row>
    <row r="81" spans="1:8" ht="25.5" x14ac:dyDescent="0.2">
      <c r="A81" s="26"/>
      <c r="B81" s="28" t="s">
        <v>67</v>
      </c>
      <c r="C81" s="31">
        <v>86</v>
      </c>
      <c r="D81" s="6">
        <v>204</v>
      </c>
      <c r="E81" s="7">
        <f t="shared" si="11"/>
        <v>5.2247873633049821E-2</v>
      </c>
      <c r="F81" s="7">
        <f t="shared" si="12"/>
        <v>0.13645484949832776</v>
      </c>
      <c r="G81" s="7">
        <f t="shared" si="14"/>
        <v>1.3720930232558139</v>
      </c>
      <c r="H81" s="14">
        <f t="shared" si="13"/>
        <v>7.168894289185905E-2</v>
      </c>
    </row>
    <row r="82" spans="1:8" x14ac:dyDescent="0.2">
      <c r="A82" s="26"/>
      <c r="B82" s="28" t="s">
        <v>68</v>
      </c>
      <c r="C82" s="31">
        <v>3</v>
      </c>
      <c r="D82" s="6">
        <v>0</v>
      </c>
      <c r="E82" s="7">
        <f t="shared" si="11"/>
        <v>1.8226002430133657E-3</v>
      </c>
      <c r="F82" s="7" t="str">
        <f t="shared" si="12"/>
        <v/>
      </c>
      <c r="G82" s="7">
        <f t="shared" si="14"/>
        <v>-1</v>
      </c>
      <c r="H82" s="14">
        <f t="shared" si="13"/>
        <v>-1.8226002430133657E-3</v>
      </c>
    </row>
    <row r="83" spans="1:8" x14ac:dyDescent="0.2">
      <c r="A83" s="26"/>
      <c r="B83" s="28" t="s">
        <v>69</v>
      </c>
      <c r="C83" s="31">
        <v>3</v>
      </c>
      <c r="D83" s="6">
        <v>2</v>
      </c>
      <c r="E83" s="7">
        <f t="shared" si="11"/>
        <v>1.8226002430133657E-3</v>
      </c>
      <c r="F83" s="7">
        <f t="shared" si="12"/>
        <v>1.3377926421404682E-3</v>
      </c>
      <c r="G83" s="7">
        <f t="shared" si="14"/>
        <v>-0.33333333333333331</v>
      </c>
      <c r="H83" s="14">
        <f t="shared" si="13"/>
        <v>-6.0753341433778852E-4</v>
      </c>
    </row>
    <row r="84" spans="1:8" x14ac:dyDescent="0.2">
      <c r="A84" s="26"/>
      <c r="B84" s="28" t="s">
        <v>70</v>
      </c>
      <c r="C84" s="31">
        <v>1</v>
      </c>
      <c r="D84" s="6">
        <v>2</v>
      </c>
      <c r="E84" s="7">
        <f t="shared" si="11"/>
        <v>6.0753341433778852E-4</v>
      </c>
      <c r="F84" s="7">
        <f t="shared" si="12"/>
        <v>1.3377926421404682E-3</v>
      </c>
      <c r="G84" s="7">
        <f t="shared" si="14"/>
        <v>1</v>
      </c>
      <c r="H84" s="14">
        <f t="shared" si="13"/>
        <v>6.0753341433778852E-4</v>
      </c>
    </row>
    <row r="85" spans="1:8" x14ac:dyDescent="0.2">
      <c r="A85" s="26"/>
      <c r="B85" s="28" t="s">
        <v>71</v>
      </c>
      <c r="C85" s="31">
        <v>7</v>
      </c>
      <c r="D85" s="6">
        <v>3</v>
      </c>
      <c r="E85" s="7">
        <f t="shared" si="11"/>
        <v>4.2527339003645198E-3</v>
      </c>
      <c r="F85" s="7">
        <f t="shared" si="12"/>
        <v>2.0066889632107021E-3</v>
      </c>
      <c r="G85" s="7">
        <f t="shared" si="14"/>
        <v>-0.5714285714285714</v>
      </c>
      <c r="H85" s="14">
        <f t="shared" si="13"/>
        <v>-2.4301336573511541E-3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6</v>
      </c>
      <c r="D87" s="6">
        <v>6</v>
      </c>
      <c r="E87" s="7">
        <f t="shared" si="11"/>
        <v>3.6452004860267314E-3</v>
      </c>
      <c r="F87" s="7">
        <f t="shared" si="12"/>
        <v>4.0133779264214043E-3</v>
      </c>
      <c r="G87" s="7">
        <f t="shared" si="14"/>
        <v>0</v>
      </c>
      <c r="H87" s="14">
        <f t="shared" si="13"/>
        <v>0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8</v>
      </c>
      <c r="D91" s="6">
        <v>5</v>
      </c>
      <c r="E91" s="7">
        <f t="shared" si="11"/>
        <v>4.8602673147023082E-3</v>
      </c>
      <c r="F91" s="7">
        <f t="shared" si="12"/>
        <v>3.3444816053511705E-3</v>
      </c>
      <c r="G91" s="7">
        <f t="shared" si="14"/>
        <v>-0.375</v>
      </c>
      <c r="H91" s="14">
        <f t="shared" si="13"/>
        <v>-1.8226002430133657E-3</v>
      </c>
    </row>
    <row r="92" spans="1:8" x14ac:dyDescent="0.2">
      <c r="A92" s="26"/>
      <c r="B92" s="28" t="s">
        <v>78</v>
      </c>
      <c r="C92" s="31">
        <v>11</v>
      </c>
      <c r="D92" s="6">
        <v>10</v>
      </c>
      <c r="E92" s="7">
        <f t="shared" si="11"/>
        <v>6.6828675577156743E-3</v>
      </c>
      <c r="F92" s="7">
        <f t="shared" si="12"/>
        <v>6.688963210702341E-3</v>
      </c>
      <c r="G92" s="7">
        <f t="shared" si="14"/>
        <v>-9.0909090909090912E-2</v>
      </c>
      <c r="H92" s="14">
        <f t="shared" si="13"/>
        <v>-6.0753341433778863E-4</v>
      </c>
    </row>
    <row r="93" spans="1:8" x14ac:dyDescent="0.2">
      <c r="A93" s="26"/>
      <c r="B93" s="28" t="s">
        <v>79</v>
      </c>
      <c r="C93" s="31">
        <v>2</v>
      </c>
      <c r="D93" s="6">
        <v>0</v>
      </c>
      <c r="E93" s="7">
        <f t="shared" si="11"/>
        <v>1.215066828675577E-3</v>
      </c>
      <c r="F93" s="7" t="str">
        <f t="shared" si="12"/>
        <v/>
      </c>
      <c r="G93" s="7">
        <f t="shared" si="14"/>
        <v>-1</v>
      </c>
      <c r="H93" s="14">
        <f t="shared" si="13"/>
        <v>-1.215066828675577E-3</v>
      </c>
    </row>
    <row r="94" spans="1:8" x14ac:dyDescent="0.2">
      <c r="A94" s="26"/>
      <c r="B94" s="28" t="s">
        <v>80</v>
      </c>
      <c r="C94" s="31">
        <v>16</v>
      </c>
      <c r="D94" s="6">
        <v>1</v>
      </c>
      <c r="E94" s="7">
        <f t="shared" si="11"/>
        <v>9.7205346294046164E-3</v>
      </c>
      <c r="F94" s="7">
        <f t="shared" si="12"/>
        <v>6.6889632107023408E-4</v>
      </c>
      <c r="G94" s="7">
        <f t="shared" si="14"/>
        <v>-0.9375</v>
      </c>
      <c r="H94" s="14">
        <f t="shared" si="13"/>
        <v>-9.113001215066828E-3</v>
      </c>
    </row>
    <row r="95" spans="1:8" x14ac:dyDescent="0.2">
      <c r="A95" s="26"/>
      <c r="B95" s="28" t="s">
        <v>81</v>
      </c>
      <c r="C95" s="31">
        <v>9</v>
      </c>
      <c r="D95" s="6">
        <v>4</v>
      </c>
      <c r="E95" s="7">
        <f t="shared" si="11"/>
        <v>5.4678007290400975E-3</v>
      </c>
      <c r="F95" s="7">
        <f t="shared" si="12"/>
        <v>2.6755852842809363E-3</v>
      </c>
      <c r="G95" s="7">
        <f t="shared" si="14"/>
        <v>-0.55555555555555558</v>
      </c>
      <c r="H95" s="14">
        <f t="shared" si="13"/>
        <v>-3.0376670716889434E-3</v>
      </c>
    </row>
    <row r="96" spans="1:8" x14ac:dyDescent="0.2">
      <c r="A96" s="26"/>
      <c r="B96" s="28" t="s">
        <v>82</v>
      </c>
      <c r="C96" s="31">
        <v>16</v>
      </c>
      <c r="D96" s="6">
        <v>1</v>
      </c>
      <c r="E96" s="7">
        <f t="shared" si="11"/>
        <v>9.7205346294046164E-3</v>
      </c>
      <c r="F96" s="7">
        <f t="shared" si="12"/>
        <v>6.6889632107023408E-4</v>
      </c>
      <c r="G96" s="7">
        <f t="shared" si="14"/>
        <v>-0.9375</v>
      </c>
      <c r="H96" s="14">
        <f t="shared" si="13"/>
        <v>-9.113001215066828E-3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59</v>
      </c>
      <c r="D98" s="6">
        <v>75</v>
      </c>
      <c r="E98" s="7">
        <f t="shared" si="11"/>
        <v>3.5844471445929525E-2</v>
      </c>
      <c r="F98" s="7">
        <f t="shared" si="12"/>
        <v>5.016722408026756E-2</v>
      </c>
      <c r="G98" s="7">
        <f t="shared" si="14"/>
        <v>0.2711864406779661</v>
      </c>
      <c r="H98" s="14">
        <f t="shared" si="13"/>
        <v>9.7205346294046164E-3</v>
      </c>
    </row>
    <row r="99" spans="1:8" x14ac:dyDescent="0.2">
      <c r="A99" s="26"/>
      <c r="B99" s="28" t="s">
        <v>85</v>
      </c>
      <c r="C99" s="31">
        <v>54</v>
      </c>
      <c r="D99" s="6">
        <v>21</v>
      </c>
      <c r="E99" s="7">
        <f t="shared" si="11"/>
        <v>3.2806804374240585E-2</v>
      </c>
      <c r="F99" s="7">
        <f t="shared" si="12"/>
        <v>1.4046822742474917E-2</v>
      </c>
      <c r="G99" s="7">
        <f t="shared" si="14"/>
        <v>-0.61111111111111116</v>
      </c>
      <c r="H99" s="14">
        <f t="shared" si="13"/>
        <v>-2.0048602673147026E-2</v>
      </c>
    </row>
    <row r="100" spans="1:8" x14ac:dyDescent="0.2">
      <c r="A100" s="26"/>
      <c r="B100" s="28" t="s">
        <v>86</v>
      </c>
      <c r="C100" s="31">
        <v>43</v>
      </c>
      <c r="D100" s="6">
        <v>25</v>
      </c>
      <c r="E100" s="7">
        <f t="shared" si="11"/>
        <v>2.6123936816524911E-2</v>
      </c>
      <c r="F100" s="7">
        <f t="shared" si="12"/>
        <v>1.6722408026755852E-2</v>
      </c>
      <c r="G100" s="7">
        <f t="shared" si="14"/>
        <v>-0.41860465116279072</v>
      </c>
      <c r="H100" s="14">
        <f t="shared" si="13"/>
        <v>-1.0935601458080195E-2</v>
      </c>
    </row>
    <row r="101" spans="1:8" x14ac:dyDescent="0.2">
      <c r="A101" s="26"/>
      <c r="B101" s="28" t="s">
        <v>87</v>
      </c>
      <c r="C101" s="31">
        <v>12</v>
      </c>
      <c r="D101" s="6">
        <v>10</v>
      </c>
      <c r="E101" s="7">
        <f t="shared" si="11"/>
        <v>7.2904009720534627E-3</v>
      </c>
      <c r="F101" s="7">
        <f t="shared" si="12"/>
        <v>6.688963210702341E-3</v>
      </c>
      <c r="G101" s="7">
        <f t="shared" si="14"/>
        <v>-0.16666666666666666</v>
      </c>
      <c r="H101" s="14">
        <f t="shared" si="13"/>
        <v>-1.215066828675577E-3</v>
      </c>
    </row>
    <row r="102" spans="1:8" x14ac:dyDescent="0.2">
      <c r="A102" s="26"/>
      <c r="B102" s="28" t="s">
        <v>88</v>
      </c>
      <c r="C102" s="31">
        <v>2</v>
      </c>
      <c r="D102" s="6">
        <v>11</v>
      </c>
      <c r="E102" s="7">
        <f t="shared" si="11"/>
        <v>1.215066828675577E-3</v>
      </c>
      <c r="F102" s="7">
        <f t="shared" si="12"/>
        <v>7.3578595317725752E-3</v>
      </c>
      <c r="G102" s="7">
        <f t="shared" si="14"/>
        <v>4.5</v>
      </c>
      <c r="H102" s="14">
        <f t="shared" si="13"/>
        <v>5.4678007290400966E-3</v>
      </c>
    </row>
    <row r="103" spans="1:8" x14ac:dyDescent="0.2">
      <c r="A103" s="26"/>
      <c r="B103" s="28" t="s">
        <v>89</v>
      </c>
      <c r="C103" s="31">
        <v>18</v>
      </c>
      <c r="D103" s="6">
        <v>5</v>
      </c>
      <c r="E103" s="7">
        <f t="shared" si="11"/>
        <v>1.0935601458080195E-2</v>
      </c>
      <c r="F103" s="7">
        <f t="shared" si="12"/>
        <v>3.3444816053511705E-3</v>
      </c>
      <c r="G103" s="7">
        <f t="shared" si="14"/>
        <v>-0.72222222222222221</v>
      </c>
      <c r="H103" s="14">
        <f t="shared" si="13"/>
        <v>-7.8979343863912511E-3</v>
      </c>
    </row>
    <row r="104" spans="1:8" x14ac:dyDescent="0.2">
      <c r="A104" s="26"/>
      <c r="B104" s="28" t="s">
        <v>90</v>
      </c>
      <c r="C104" s="31">
        <v>1</v>
      </c>
      <c r="D104" s="6">
        <v>7</v>
      </c>
      <c r="E104" s="7">
        <f t="shared" si="11"/>
        <v>6.0753341433778852E-4</v>
      </c>
      <c r="F104" s="7">
        <f t="shared" si="12"/>
        <v>4.6822742474916385E-3</v>
      </c>
      <c r="G104" s="7">
        <f t="shared" si="14"/>
        <v>6</v>
      </c>
      <c r="H104" s="14">
        <f t="shared" si="13"/>
        <v>3.6452004860267314E-3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61</v>
      </c>
      <c r="D106" s="6">
        <v>31</v>
      </c>
      <c r="E106" s="7">
        <f t="shared" si="11"/>
        <v>3.7059538274605106E-2</v>
      </c>
      <c r="F106" s="7">
        <f t="shared" si="12"/>
        <v>2.0735785953177259E-2</v>
      </c>
      <c r="G106" s="7">
        <f t="shared" si="14"/>
        <v>-0.49180327868852458</v>
      </c>
      <c r="H106" s="14">
        <f t="shared" si="13"/>
        <v>-1.8226002430133659E-2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32</v>
      </c>
      <c r="D110" s="6">
        <v>27</v>
      </c>
      <c r="E110" s="7">
        <f t="shared" si="15"/>
        <v>1.9441069258809233E-2</v>
      </c>
      <c r="F110" s="7">
        <f t="shared" si="16"/>
        <v>1.8060200668896322E-2</v>
      </c>
      <c r="G110" s="7">
        <f t="shared" si="18"/>
        <v>-0.15625</v>
      </c>
      <c r="H110" s="14">
        <f t="shared" si="17"/>
        <v>-3.0376670716889425E-3</v>
      </c>
    </row>
    <row r="111" spans="1:8" x14ac:dyDescent="0.2">
      <c r="A111" s="26"/>
      <c r="B111" s="28" t="s">
        <v>97</v>
      </c>
      <c r="C111" s="31">
        <v>11</v>
      </c>
      <c r="D111" s="6">
        <v>2</v>
      </c>
      <c r="E111" s="7">
        <f t="shared" si="15"/>
        <v>6.6828675577156743E-3</v>
      </c>
      <c r="F111" s="7">
        <f t="shared" si="16"/>
        <v>1.3377926421404682E-3</v>
      </c>
      <c r="G111" s="7">
        <f t="shared" si="18"/>
        <v>-0.81818181818181823</v>
      </c>
      <c r="H111" s="14">
        <f t="shared" si="17"/>
        <v>-5.4678007290400975E-3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38</v>
      </c>
      <c r="D113" s="6">
        <v>10</v>
      </c>
      <c r="E113" s="7">
        <f t="shared" si="15"/>
        <v>2.3086269744835967E-2</v>
      </c>
      <c r="F113" s="7">
        <f t="shared" si="16"/>
        <v>6.688963210702341E-3</v>
      </c>
      <c r="G113" s="7">
        <f t="shared" si="18"/>
        <v>-0.73684210526315785</v>
      </c>
      <c r="H113" s="14">
        <f t="shared" si="17"/>
        <v>-1.7010935601458079E-2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2</v>
      </c>
      <c r="D115" s="6">
        <v>12</v>
      </c>
      <c r="E115" s="7">
        <f t="shared" si="15"/>
        <v>1.215066828675577E-3</v>
      </c>
      <c r="F115" s="7">
        <f t="shared" si="16"/>
        <v>8.0267558528428085E-3</v>
      </c>
      <c r="G115" s="7">
        <f t="shared" si="18"/>
        <v>5</v>
      </c>
      <c r="H115" s="14">
        <f t="shared" si="17"/>
        <v>6.075334143377885E-3</v>
      </c>
    </row>
    <row r="116" spans="1:8" x14ac:dyDescent="0.2">
      <c r="A116" s="26"/>
      <c r="B116" s="28" t="s">
        <v>102</v>
      </c>
      <c r="C116" s="31">
        <v>3</v>
      </c>
      <c r="D116" s="6">
        <v>1</v>
      </c>
      <c r="E116" s="7">
        <f t="shared" si="15"/>
        <v>1.8226002430133657E-3</v>
      </c>
      <c r="F116" s="7">
        <f t="shared" si="16"/>
        <v>6.6889632107023408E-4</v>
      </c>
      <c r="G116" s="7">
        <f t="shared" si="18"/>
        <v>-0.66666666666666663</v>
      </c>
      <c r="H116" s="14">
        <f t="shared" si="17"/>
        <v>-1.215066828675577E-3</v>
      </c>
    </row>
    <row r="117" spans="1:8" x14ac:dyDescent="0.2">
      <c r="A117" s="26"/>
      <c r="B117" s="28" t="s">
        <v>103</v>
      </c>
      <c r="C117" s="31">
        <v>1</v>
      </c>
      <c r="D117" s="6">
        <v>101</v>
      </c>
      <c r="E117" s="7">
        <f t="shared" si="15"/>
        <v>6.0753341433778852E-4</v>
      </c>
      <c r="F117" s="7">
        <f t="shared" si="16"/>
        <v>6.755852842809365E-2</v>
      </c>
      <c r="G117" s="7">
        <f t="shared" si="18"/>
        <v>100</v>
      </c>
      <c r="H117" s="14">
        <f t="shared" si="17"/>
        <v>6.0753341433778855E-2</v>
      </c>
    </row>
    <row r="118" spans="1:8" x14ac:dyDescent="0.2">
      <c r="A118" s="26"/>
      <c r="B118" s="28" t="s">
        <v>104</v>
      </c>
      <c r="C118" s="31">
        <v>19</v>
      </c>
      <c r="D118" s="6">
        <v>17</v>
      </c>
      <c r="E118" s="7">
        <f t="shared" si="15"/>
        <v>1.1543134872417983E-2</v>
      </c>
      <c r="F118" s="7">
        <f t="shared" si="16"/>
        <v>1.137123745819398E-2</v>
      </c>
      <c r="G118" s="7">
        <f t="shared" si="18"/>
        <v>-0.10526315789473684</v>
      </c>
      <c r="H118" s="14">
        <f t="shared" si="17"/>
        <v>-1.215066828675577E-3</v>
      </c>
    </row>
    <row r="119" spans="1:8" ht="25.5" x14ac:dyDescent="0.2">
      <c r="A119" s="26"/>
      <c r="B119" s="28" t="s">
        <v>105</v>
      </c>
      <c r="C119" s="31">
        <v>28</v>
      </c>
      <c r="D119" s="6">
        <v>19</v>
      </c>
      <c r="E119" s="7">
        <f t="shared" si="15"/>
        <v>1.7010935601458079E-2</v>
      </c>
      <c r="F119" s="7">
        <f t="shared" si="16"/>
        <v>1.2709030100334449E-2</v>
      </c>
      <c r="G119" s="7">
        <f t="shared" si="18"/>
        <v>-0.32142857142857145</v>
      </c>
      <c r="H119" s="14">
        <f t="shared" si="17"/>
        <v>-5.4678007290400975E-3</v>
      </c>
    </row>
    <row r="120" spans="1:8" ht="25.5" x14ac:dyDescent="0.2">
      <c r="A120" s="26"/>
      <c r="B120" s="28" t="s">
        <v>106</v>
      </c>
      <c r="C120" s="31">
        <v>159</v>
      </c>
      <c r="D120" s="6">
        <v>34</v>
      </c>
      <c r="E120" s="7">
        <f t="shared" si="15"/>
        <v>9.6597812879708381E-2</v>
      </c>
      <c r="F120" s="7">
        <f t="shared" si="16"/>
        <v>2.2742474916387961E-2</v>
      </c>
      <c r="G120" s="7">
        <f t="shared" si="18"/>
        <v>-0.78616352201257866</v>
      </c>
      <c r="H120" s="14">
        <f t="shared" si="17"/>
        <v>-7.5941676792223578E-2</v>
      </c>
    </row>
    <row r="121" spans="1:8" x14ac:dyDescent="0.2">
      <c r="A121" s="26"/>
      <c r="B121" s="28" t="s">
        <v>107</v>
      </c>
      <c r="C121" s="31">
        <v>5</v>
      </c>
      <c r="D121" s="6">
        <v>9</v>
      </c>
      <c r="E121" s="7">
        <f t="shared" si="15"/>
        <v>3.0376670716889429E-3</v>
      </c>
      <c r="F121" s="7">
        <f t="shared" si="16"/>
        <v>6.0200668896321068E-3</v>
      </c>
      <c r="G121" s="7">
        <f t="shared" si="18"/>
        <v>0.8</v>
      </c>
      <c r="H121" s="14">
        <f t="shared" si="17"/>
        <v>2.4301336573511545E-3</v>
      </c>
    </row>
    <row r="122" spans="1:8" x14ac:dyDescent="0.2">
      <c r="A122" s="26"/>
      <c r="B122" s="28" t="s">
        <v>108</v>
      </c>
      <c r="C122" s="31">
        <v>52</v>
      </c>
      <c r="D122" s="6">
        <v>88</v>
      </c>
      <c r="E122" s="7">
        <f t="shared" si="15"/>
        <v>3.1591737545565005E-2</v>
      </c>
      <c r="F122" s="7">
        <f t="shared" si="16"/>
        <v>5.8862876254180602E-2</v>
      </c>
      <c r="G122" s="7">
        <f t="shared" si="18"/>
        <v>0.69230769230769229</v>
      </c>
      <c r="H122" s="14">
        <f t="shared" si="17"/>
        <v>2.1871202916160386E-2</v>
      </c>
    </row>
    <row r="123" spans="1:8" x14ac:dyDescent="0.2">
      <c r="A123" s="26"/>
      <c r="B123" s="28" t="s">
        <v>109</v>
      </c>
      <c r="C123" s="31">
        <v>4</v>
      </c>
      <c r="D123" s="6">
        <v>3</v>
      </c>
      <c r="E123" s="7">
        <f t="shared" si="15"/>
        <v>2.4301336573511541E-3</v>
      </c>
      <c r="F123" s="7">
        <f t="shared" si="16"/>
        <v>2.0066889632107021E-3</v>
      </c>
      <c r="G123" s="7">
        <f t="shared" si="18"/>
        <v>-0.25</v>
      </c>
      <c r="H123" s="14">
        <f t="shared" si="17"/>
        <v>-6.0753341433778852E-4</v>
      </c>
    </row>
    <row r="124" spans="1:8" x14ac:dyDescent="0.2">
      <c r="A124" s="26"/>
      <c r="B124" s="28" t="s">
        <v>110</v>
      </c>
      <c r="C124" s="31">
        <v>17</v>
      </c>
      <c r="D124" s="6">
        <v>12</v>
      </c>
      <c r="E124" s="7">
        <f t="shared" si="15"/>
        <v>1.0328068043742407E-2</v>
      </c>
      <c r="F124" s="7">
        <f t="shared" si="16"/>
        <v>8.0267558528428085E-3</v>
      </c>
      <c r="G124" s="7">
        <f t="shared" si="18"/>
        <v>-0.29411764705882354</v>
      </c>
      <c r="H124" s="14">
        <f t="shared" si="17"/>
        <v>-3.0376670716889434E-3</v>
      </c>
    </row>
    <row r="125" spans="1:8" x14ac:dyDescent="0.2">
      <c r="A125" s="26"/>
      <c r="B125" s="28" t="s">
        <v>111</v>
      </c>
      <c r="C125" s="31">
        <v>1</v>
      </c>
      <c r="D125" s="6">
        <v>1</v>
      </c>
      <c r="E125" s="7">
        <f t="shared" si="15"/>
        <v>6.0753341433778852E-4</v>
      </c>
      <c r="F125" s="7">
        <f t="shared" si="16"/>
        <v>6.6889632107023408E-4</v>
      </c>
      <c r="G125" s="7">
        <f t="shared" si="18"/>
        <v>0</v>
      </c>
      <c r="H125" s="14">
        <f t="shared" si="17"/>
        <v>0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14</v>
      </c>
      <c r="D127" s="6">
        <v>9</v>
      </c>
      <c r="E127" s="7">
        <f t="shared" si="15"/>
        <v>8.5054678007290396E-3</v>
      </c>
      <c r="F127" s="7">
        <f t="shared" si="16"/>
        <v>6.0200668896321068E-3</v>
      </c>
      <c r="G127" s="7">
        <f t="shared" si="18"/>
        <v>-0.35714285714285715</v>
      </c>
      <c r="H127" s="14">
        <f t="shared" si="17"/>
        <v>-3.0376670716889429E-3</v>
      </c>
    </row>
    <row r="128" spans="1:8" x14ac:dyDescent="0.2">
      <c r="A128" s="26"/>
      <c r="B128" s="28" t="s">
        <v>114</v>
      </c>
      <c r="C128" s="31">
        <v>10</v>
      </c>
      <c r="D128" s="6">
        <v>13</v>
      </c>
      <c r="E128" s="7">
        <f t="shared" si="15"/>
        <v>6.0753341433778859E-3</v>
      </c>
      <c r="F128" s="7">
        <f t="shared" si="16"/>
        <v>8.6956521739130436E-3</v>
      </c>
      <c r="G128" s="7">
        <f t="shared" si="18"/>
        <v>0.3</v>
      </c>
      <c r="H128" s="14">
        <f t="shared" si="17"/>
        <v>1.8226002430133657E-3</v>
      </c>
    </row>
    <row r="129" spans="1:8" x14ac:dyDescent="0.2">
      <c r="A129" s="26"/>
      <c r="B129" s="28" t="s">
        <v>115</v>
      </c>
      <c r="C129" s="31">
        <v>7</v>
      </c>
      <c r="D129" s="6">
        <v>15</v>
      </c>
      <c r="E129" s="7">
        <f t="shared" si="15"/>
        <v>4.2527339003645198E-3</v>
      </c>
      <c r="F129" s="7">
        <f t="shared" si="16"/>
        <v>1.0033444816053512E-2</v>
      </c>
      <c r="G129" s="7">
        <f t="shared" si="18"/>
        <v>1.1428571428571428</v>
      </c>
      <c r="H129" s="14">
        <f t="shared" si="17"/>
        <v>4.8602673147023082E-3</v>
      </c>
    </row>
    <row r="130" spans="1:8" x14ac:dyDescent="0.2">
      <c r="A130" s="26"/>
      <c r="B130" s="28" t="s">
        <v>116</v>
      </c>
      <c r="C130" s="31">
        <v>16</v>
      </c>
      <c r="D130" s="6">
        <v>16</v>
      </c>
      <c r="E130" s="7">
        <f t="shared" si="15"/>
        <v>9.7205346294046164E-3</v>
      </c>
      <c r="F130" s="7">
        <f t="shared" si="16"/>
        <v>1.0702341137123745E-2</v>
      </c>
      <c r="G130" s="7">
        <f t="shared" si="18"/>
        <v>0</v>
      </c>
      <c r="H130" s="14">
        <f t="shared" si="17"/>
        <v>0</v>
      </c>
    </row>
    <row r="131" spans="1:8" x14ac:dyDescent="0.2">
      <c r="A131" s="26"/>
      <c r="B131" s="28" t="s">
        <v>117</v>
      </c>
      <c r="C131" s="31">
        <v>1</v>
      </c>
      <c r="D131" s="6">
        <v>11</v>
      </c>
      <c r="E131" s="7">
        <f t="shared" si="15"/>
        <v>6.0753341433778852E-4</v>
      </c>
      <c r="F131" s="7">
        <f t="shared" si="16"/>
        <v>7.3578595317725752E-3</v>
      </c>
      <c r="G131" s="7">
        <f t="shared" si="18"/>
        <v>10</v>
      </c>
      <c r="H131" s="14">
        <f t="shared" si="17"/>
        <v>6.075334143377885E-3</v>
      </c>
    </row>
    <row r="132" spans="1:8" x14ac:dyDescent="0.2">
      <c r="A132" s="26"/>
      <c r="B132" s="28" t="s">
        <v>118</v>
      </c>
      <c r="C132" s="31">
        <v>50</v>
      </c>
      <c r="D132" s="6">
        <v>41</v>
      </c>
      <c r="E132" s="7">
        <f t="shared" si="15"/>
        <v>3.0376670716889428E-2</v>
      </c>
      <c r="F132" s="7">
        <f t="shared" si="16"/>
        <v>2.7424749163879599E-2</v>
      </c>
      <c r="G132" s="7">
        <f t="shared" si="18"/>
        <v>-0.18</v>
      </c>
      <c r="H132" s="14">
        <f t="shared" si="17"/>
        <v>-5.4678007290400966E-3</v>
      </c>
    </row>
    <row r="133" spans="1:8" x14ac:dyDescent="0.2">
      <c r="A133" s="26"/>
      <c r="B133" s="28" t="s">
        <v>119</v>
      </c>
      <c r="C133" s="31">
        <v>15</v>
      </c>
      <c r="D133" s="6">
        <v>22</v>
      </c>
      <c r="E133" s="7">
        <f t="shared" si="15"/>
        <v>9.113001215066828E-3</v>
      </c>
      <c r="F133" s="7">
        <f t="shared" si="16"/>
        <v>1.471571906354515E-2</v>
      </c>
      <c r="G133" s="7">
        <f t="shared" si="18"/>
        <v>0.46666666666666667</v>
      </c>
      <c r="H133" s="14">
        <f t="shared" si="17"/>
        <v>4.2527339003645198E-3</v>
      </c>
    </row>
    <row r="134" spans="1:8" x14ac:dyDescent="0.2">
      <c r="A134" s="26"/>
      <c r="B134" s="28" t="s">
        <v>120</v>
      </c>
      <c r="C134" s="31">
        <v>38</v>
      </c>
      <c r="D134" s="6">
        <v>20</v>
      </c>
      <c r="E134" s="7">
        <f t="shared" si="15"/>
        <v>2.3086269744835967E-2</v>
      </c>
      <c r="F134" s="7">
        <f t="shared" si="16"/>
        <v>1.3377926421404682E-2</v>
      </c>
      <c r="G134" s="7">
        <f t="shared" si="18"/>
        <v>-0.47368421052631576</v>
      </c>
      <c r="H134" s="14">
        <f t="shared" si="17"/>
        <v>-1.0935601458080195E-2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10</v>
      </c>
      <c r="D136" s="6">
        <v>20</v>
      </c>
      <c r="E136" s="7">
        <f t="shared" si="15"/>
        <v>6.0753341433778859E-3</v>
      </c>
      <c r="F136" s="7">
        <f t="shared" si="16"/>
        <v>1.3377926421404682E-2</v>
      </c>
      <c r="G136" s="7">
        <f t="shared" si="18"/>
        <v>1</v>
      </c>
      <c r="H136" s="14">
        <f t="shared" si="17"/>
        <v>6.0753341433778859E-3</v>
      </c>
    </row>
    <row r="137" spans="1:8" x14ac:dyDescent="0.2">
      <c r="A137" s="26"/>
      <c r="B137" s="28" t="s">
        <v>123</v>
      </c>
      <c r="C137" s="31">
        <v>15</v>
      </c>
      <c r="D137" s="6">
        <v>13</v>
      </c>
      <c r="E137" s="7">
        <f t="shared" si="15"/>
        <v>9.113001215066828E-3</v>
      </c>
      <c r="F137" s="7">
        <f t="shared" si="16"/>
        <v>8.6956521739130436E-3</v>
      </c>
      <c r="G137" s="7">
        <f t="shared" si="18"/>
        <v>-0.13333333333333333</v>
      </c>
      <c r="H137" s="14">
        <f t="shared" si="17"/>
        <v>-1.215066828675577E-3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271</v>
      </c>
      <c r="D139" s="6">
        <v>287</v>
      </c>
      <c r="E139" s="7">
        <f t="shared" si="15"/>
        <v>0.1646415552855407</v>
      </c>
      <c r="F139" s="7">
        <f t="shared" si="16"/>
        <v>0.19197324414715719</v>
      </c>
      <c r="G139" s="7">
        <f t="shared" si="18"/>
        <v>5.9040590405904057E-2</v>
      </c>
      <c r="H139" s="14">
        <f t="shared" si="17"/>
        <v>9.7205346294046164E-3</v>
      </c>
    </row>
    <row r="140" spans="1:8" x14ac:dyDescent="0.2">
      <c r="A140" s="26"/>
      <c r="B140" s="28" t="s">
        <v>126</v>
      </c>
      <c r="C140" s="31">
        <v>46</v>
      </c>
      <c r="D140" s="6">
        <v>6</v>
      </c>
      <c r="E140" s="7">
        <f t="shared" ref="E140:E175" si="19">+IF(C140=0,"",C140/C$76)</f>
        <v>2.7946537059538274E-2</v>
      </c>
      <c r="F140" s="7">
        <f t="shared" ref="F140:F175" si="20">+IF(D140=0,"",D140/D$76)</f>
        <v>4.0133779264214043E-3</v>
      </c>
      <c r="G140" s="7">
        <f t="shared" si="18"/>
        <v>-0.86956521739130432</v>
      </c>
      <c r="H140" s="14">
        <f t="shared" ref="H140:H171" si="21">+IF(OR(AND(E140=""),(G140="")),"",E140*G140)</f>
        <v>-2.4301336573511544E-2</v>
      </c>
    </row>
    <row r="141" spans="1:8" x14ac:dyDescent="0.2">
      <c r="A141" s="26"/>
      <c r="B141" s="28" t="s">
        <v>127</v>
      </c>
      <c r="C141" s="31">
        <v>4</v>
      </c>
      <c r="D141" s="6">
        <v>2</v>
      </c>
      <c r="E141" s="7">
        <f t="shared" si="19"/>
        <v>2.4301336573511541E-3</v>
      </c>
      <c r="F141" s="7">
        <f t="shared" si="20"/>
        <v>1.3377926421404682E-3</v>
      </c>
      <c r="G141" s="7">
        <f t="shared" ref="G141:G175" si="22">+IF(AND(C141=0,D141=0)," ",IF(C141=0,1,IF(D141=0,-1,(D141-C141)/C141)))</f>
        <v>-0.5</v>
      </c>
      <c r="H141" s="14">
        <f t="shared" si="21"/>
        <v>-1.215066828675577E-3</v>
      </c>
    </row>
    <row r="142" spans="1:8" x14ac:dyDescent="0.2">
      <c r="A142" s="26"/>
      <c r="B142" s="28" t="s">
        <v>128</v>
      </c>
      <c r="C142" s="31">
        <v>12</v>
      </c>
      <c r="D142" s="6">
        <v>31</v>
      </c>
      <c r="E142" s="7">
        <f t="shared" si="19"/>
        <v>7.2904009720534627E-3</v>
      </c>
      <c r="F142" s="7">
        <f t="shared" si="20"/>
        <v>2.0735785953177259E-2</v>
      </c>
      <c r="G142" s="7">
        <f t="shared" si="22"/>
        <v>1.5833333333333333</v>
      </c>
      <c r="H142" s="14">
        <f t="shared" si="21"/>
        <v>1.1543134872417982E-2</v>
      </c>
    </row>
    <row r="143" spans="1:8" x14ac:dyDescent="0.2">
      <c r="A143" s="26"/>
      <c r="B143" s="28" t="s">
        <v>129</v>
      </c>
      <c r="C143" s="31">
        <v>2</v>
      </c>
      <c r="D143" s="6">
        <v>0</v>
      </c>
      <c r="E143" s="7">
        <f t="shared" si="19"/>
        <v>1.215066828675577E-3</v>
      </c>
      <c r="F143" s="7" t="str">
        <f t="shared" si="20"/>
        <v/>
      </c>
      <c r="G143" s="7">
        <f t="shared" si="22"/>
        <v>-1</v>
      </c>
      <c r="H143" s="14">
        <f t="shared" si="21"/>
        <v>-1.215066828675577E-3</v>
      </c>
    </row>
    <row r="144" spans="1:8" x14ac:dyDescent="0.2">
      <c r="A144" s="26"/>
      <c r="B144" s="28" t="s">
        <v>130</v>
      </c>
      <c r="C144" s="31">
        <v>17</v>
      </c>
      <c r="D144" s="6">
        <v>0</v>
      </c>
      <c r="E144" s="7">
        <f t="shared" si="19"/>
        <v>1.0328068043742407E-2</v>
      </c>
      <c r="F144" s="7" t="str">
        <f t="shared" si="20"/>
        <v/>
      </c>
      <c r="G144" s="7">
        <f t="shared" si="22"/>
        <v>-1</v>
      </c>
      <c r="H144" s="14">
        <f t="shared" si="21"/>
        <v>-1.0328068043742407E-2</v>
      </c>
    </row>
    <row r="145" spans="1:8" x14ac:dyDescent="0.2">
      <c r="A145" s="26"/>
      <c r="B145" s="28" t="s">
        <v>131</v>
      </c>
      <c r="C145" s="31">
        <v>20</v>
      </c>
      <c r="D145" s="6">
        <v>2</v>
      </c>
      <c r="E145" s="7">
        <f t="shared" si="19"/>
        <v>1.2150668286755772E-2</v>
      </c>
      <c r="F145" s="7">
        <f t="shared" si="20"/>
        <v>1.3377926421404682E-3</v>
      </c>
      <c r="G145" s="7">
        <f t="shared" si="22"/>
        <v>-0.9</v>
      </c>
      <c r="H145" s="14">
        <f t="shared" si="21"/>
        <v>-1.0935601458080195E-2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1</v>
      </c>
      <c r="D147" s="6">
        <v>0</v>
      </c>
      <c r="E147" s="7">
        <f t="shared" si="19"/>
        <v>6.0753341433778852E-4</v>
      </c>
      <c r="F147" s="7" t="str">
        <f t="shared" si="20"/>
        <v/>
      </c>
      <c r="G147" s="7">
        <f t="shared" si="22"/>
        <v>-1</v>
      </c>
      <c r="H147" s="14">
        <f t="shared" si="21"/>
        <v>-6.0753341433778852E-4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1</v>
      </c>
      <c r="D149" s="6">
        <v>0</v>
      </c>
      <c r="E149" s="7">
        <f t="shared" si="19"/>
        <v>6.0753341433778852E-4</v>
      </c>
      <c r="F149" s="7" t="str">
        <f t="shared" si="20"/>
        <v/>
      </c>
      <c r="G149" s="7">
        <f t="shared" si="22"/>
        <v>-1</v>
      </c>
      <c r="H149" s="14">
        <f t="shared" si="21"/>
        <v>-6.0753341433778852E-4</v>
      </c>
    </row>
    <row r="150" spans="1:8" ht="25.5" x14ac:dyDescent="0.2">
      <c r="A150" s="26"/>
      <c r="B150" s="28" t="s">
        <v>136</v>
      </c>
      <c r="C150" s="31">
        <v>1</v>
      </c>
      <c r="D150" s="6">
        <v>11</v>
      </c>
      <c r="E150" s="7">
        <f t="shared" si="19"/>
        <v>6.0753341433778852E-4</v>
      </c>
      <c r="F150" s="7">
        <f t="shared" si="20"/>
        <v>7.3578595317725752E-3</v>
      </c>
      <c r="G150" s="7">
        <f t="shared" si="22"/>
        <v>10</v>
      </c>
      <c r="H150" s="14">
        <f t="shared" si="21"/>
        <v>6.075334143377885E-3</v>
      </c>
    </row>
    <row r="151" spans="1:8" ht="25.5" x14ac:dyDescent="0.2">
      <c r="A151" s="26"/>
      <c r="B151" s="28" t="s">
        <v>137</v>
      </c>
      <c r="C151" s="31">
        <v>3</v>
      </c>
      <c r="D151" s="6">
        <v>0</v>
      </c>
      <c r="E151" s="7">
        <f t="shared" si="19"/>
        <v>1.8226002430133657E-3</v>
      </c>
      <c r="F151" s="7" t="str">
        <f t="shared" si="20"/>
        <v/>
      </c>
      <c r="G151" s="7">
        <f t="shared" si="22"/>
        <v>-1</v>
      </c>
      <c r="H151" s="14">
        <f t="shared" si="21"/>
        <v>-1.8226002430133657E-3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1</v>
      </c>
      <c r="E153" s="7" t="str">
        <f t="shared" si="19"/>
        <v/>
      </c>
      <c r="F153" s="7">
        <f t="shared" si="20"/>
        <v>6.6889632107023408E-4</v>
      </c>
      <c r="G153" s="7">
        <f t="shared" si="22"/>
        <v>1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1</v>
      </c>
      <c r="D156" s="6">
        <v>2</v>
      </c>
      <c r="E156" s="7">
        <f t="shared" si="19"/>
        <v>6.0753341433778852E-4</v>
      </c>
      <c r="F156" s="7">
        <f t="shared" si="20"/>
        <v>1.3377926421404682E-3</v>
      </c>
      <c r="G156" s="7">
        <f t="shared" si="22"/>
        <v>1</v>
      </c>
      <c r="H156" s="14">
        <f t="shared" si="21"/>
        <v>6.0753341433778852E-4</v>
      </c>
    </row>
    <row r="157" spans="1:8" x14ac:dyDescent="0.2">
      <c r="A157" s="26"/>
      <c r="B157" s="28" t="s">
        <v>143</v>
      </c>
      <c r="C157" s="31">
        <v>0</v>
      </c>
      <c r="D157" s="6">
        <v>1</v>
      </c>
      <c r="E157" s="7" t="str">
        <f t="shared" si="19"/>
        <v/>
      </c>
      <c r="F157" s="7">
        <f t="shared" si="20"/>
        <v>6.6889632107023408E-4</v>
      </c>
      <c r="G157" s="7">
        <f t="shared" si="22"/>
        <v>1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4</v>
      </c>
      <c r="E160" s="7" t="str">
        <f t="shared" si="19"/>
        <v/>
      </c>
      <c r="F160" s="7">
        <f t="shared" si="20"/>
        <v>2.6755852842809363E-3</v>
      </c>
      <c r="G160" s="7">
        <f t="shared" si="22"/>
        <v>1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3</v>
      </c>
      <c r="D161" s="6">
        <v>5</v>
      </c>
      <c r="E161" s="7">
        <f t="shared" si="19"/>
        <v>1.8226002430133657E-3</v>
      </c>
      <c r="F161" s="7">
        <f t="shared" si="20"/>
        <v>3.3444816053511705E-3</v>
      </c>
      <c r="G161" s="7">
        <f t="shared" si="22"/>
        <v>0.66666666666666663</v>
      </c>
      <c r="H161" s="14">
        <f t="shared" si="21"/>
        <v>1.215066828675577E-3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2</v>
      </c>
      <c r="D163" s="6">
        <v>0</v>
      </c>
      <c r="E163" s="7">
        <f t="shared" si="19"/>
        <v>1.215066828675577E-3</v>
      </c>
      <c r="F163" s="7" t="str">
        <f t="shared" si="20"/>
        <v/>
      </c>
      <c r="G163" s="7">
        <f t="shared" si="22"/>
        <v>-1</v>
      </c>
      <c r="H163" s="14">
        <f t="shared" si="21"/>
        <v>-1.215066828675577E-3</v>
      </c>
    </row>
    <row r="164" spans="1:8" x14ac:dyDescent="0.2">
      <c r="A164" s="26"/>
      <c r="B164" s="28" t="s">
        <v>150</v>
      </c>
      <c r="C164" s="31">
        <v>2</v>
      </c>
      <c r="D164" s="6">
        <v>0</v>
      </c>
      <c r="E164" s="7">
        <f t="shared" si="19"/>
        <v>1.215066828675577E-3</v>
      </c>
      <c r="F164" s="7" t="str">
        <f t="shared" si="20"/>
        <v/>
      </c>
      <c r="G164" s="7">
        <f t="shared" si="22"/>
        <v>-1</v>
      </c>
      <c r="H164" s="14">
        <f t="shared" si="21"/>
        <v>-1.215066828675577E-3</v>
      </c>
    </row>
    <row r="165" spans="1:8" ht="25.5" x14ac:dyDescent="0.2">
      <c r="A165" s="26"/>
      <c r="B165" s="28" t="s">
        <v>151</v>
      </c>
      <c r="C165" s="31">
        <v>2</v>
      </c>
      <c r="D165" s="6">
        <v>0</v>
      </c>
      <c r="E165" s="7">
        <f t="shared" si="19"/>
        <v>1.215066828675577E-3</v>
      </c>
      <c r="F165" s="7" t="str">
        <f t="shared" si="20"/>
        <v/>
      </c>
      <c r="G165" s="7">
        <f t="shared" si="22"/>
        <v>-1</v>
      </c>
      <c r="H165" s="14">
        <f t="shared" si="21"/>
        <v>-1.215066828675577E-3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49</v>
      </c>
      <c r="D172" s="6">
        <v>40</v>
      </c>
      <c r="E172" s="7">
        <f t="shared" si="19"/>
        <v>2.9769137302551641E-2</v>
      </c>
      <c r="F172" s="7">
        <f t="shared" si="20"/>
        <v>2.6755852842809364E-2</v>
      </c>
      <c r="G172" s="7">
        <f t="shared" si="22"/>
        <v>-0.18367346938775511</v>
      </c>
      <c r="H172" s="14">
        <f t="shared" ref="H172:H175" si="23">+IF(OR(AND(E172=""),(G172="")),"",E172*G172)</f>
        <v>-5.4678007290400975E-3</v>
      </c>
    </row>
    <row r="173" spans="1:8" ht="25.5" x14ac:dyDescent="0.2">
      <c r="A173" s="26"/>
      <c r="B173" s="28" t="s">
        <v>159</v>
      </c>
      <c r="C173" s="31">
        <v>1</v>
      </c>
      <c r="D173" s="6">
        <v>18</v>
      </c>
      <c r="E173" s="7">
        <f t="shared" si="19"/>
        <v>6.0753341433778852E-4</v>
      </c>
      <c r="F173" s="7">
        <f t="shared" si="20"/>
        <v>1.2040133779264214E-2</v>
      </c>
      <c r="G173" s="7">
        <f t="shared" si="22"/>
        <v>17</v>
      </c>
      <c r="H173" s="14">
        <f t="shared" si="23"/>
        <v>1.0328068043742405E-2</v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3188</v>
      </c>
      <c r="D181" s="10">
        <f>SUM(D182:D356)</f>
        <v>2652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-0.16813048933500627</v>
      </c>
      <c r="H181" s="24">
        <f t="shared" ref="H181:H212" si="26">+IF(OR(AND(E181=""),(G181="")),"",E181*G181)</f>
        <v>-0.16813048933500627</v>
      </c>
    </row>
    <row r="182" spans="1:8" x14ac:dyDescent="0.2">
      <c r="A182" s="26"/>
      <c r="B182" s="27" t="s">
        <v>162</v>
      </c>
      <c r="C182" s="30">
        <v>33</v>
      </c>
      <c r="D182" s="11">
        <v>101</v>
      </c>
      <c r="E182" s="12">
        <f t="shared" si="24"/>
        <v>1.0351317440401506E-2</v>
      </c>
      <c r="F182" s="12">
        <f t="shared" si="25"/>
        <v>3.8084464555052787E-2</v>
      </c>
      <c r="G182" s="12">
        <f t="shared" ref="G182:G213" si="27">+IF(AND(C182=0,D182=0)," ",IF(C182=0,1,IF(D182=0,-1,(D182-C182)/C182)))</f>
        <v>2.0606060606060606</v>
      </c>
      <c r="H182" s="13">
        <f t="shared" si="26"/>
        <v>2.1329987452948555E-2</v>
      </c>
    </row>
    <row r="183" spans="1:8" x14ac:dyDescent="0.2">
      <c r="A183" s="26"/>
      <c r="B183" s="28" t="s">
        <v>163</v>
      </c>
      <c r="C183" s="31">
        <v>0</v>
      </c>
      <c r="D183" s="6">
        <v>4</v>
      </c>
      <c r="E183" s="7" t="str">
        <f t="shared" si="24"/>
        <v/>
      </c>
      <c r="F183" s="7">
        <f t="shared" si="25"/>
        <v>1.5082956259426848E-3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10</v>
      </c>
      <c r="D184" s="6">
        <v>13</v>
      </c>
      <c r="E184" s="7">
        <f t="shared" si="24"/>
        <v>3.1367628607277291E-3</v>
      </c>
      <c r="F184" s="7">
        <f t="shared" si="25"/>
        <v>4.9019607843137254E-3</v>
      </c>
      <c r="G184" s="7">
        <f t="shared" si="27"/>
        <v>0.3</v>
      </c>
      <c r="H184" s="14">
        <f t="shared" si="26"/>
        <v>9.4102885821831868E-4</v>
      </c>
    </row>
    <row r="185" spans="1:8" x14ac:dyDescent="0.2">
      <c r="A185" s="26"/>
      <c r="B185" s="28" t="s">
        <v>165</v>
      </c>
      <c r="C185" s="31">
        <v>0</v>
      </c>
      <c r="D185" s="6">
        <v>1</v>
      </c>
      <c r="E185" s="7" t="str">
        <f t="shared" si="24"/>
        <v/>
      </c>
      <c r="F185" s="7">
        <f t="shared" si="25"/>
        <v>3.7707390648567121E-4</v>
      </c>
      <c r="G185" s="7">
        <f t="shared" si="27"/>
        <v>1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61</v>
      </c>
      <c r="D186" s="6">
        <v>73</v>
      </c>
      <c r="E186" s="7">
        <f t="shared" si="24"/>
        <v>1.9134253450439148E-2</v>
      </c>
      <c r="F186" s="7">
        <f t="shared" si="25"/>
        <v>2.7526395173453996E-2</v>
      </c>
      <c r="G186" s="7">
        <f t="shared" si="27"/>
        <v>0.19672131147540983</v>
      </c>
      <c r="H186" s="14">
        <f t="shared" si="26"/>
        <v>3.7641154328732752E-3</v>
      </c>
    </row>
    <row r="187" spans="1:8" ht="25.5" x14ac:dyDescent="0.2">
      <c r="A187" s="26"/>
      <c r="B187" s="28" t="s">
        <v>167</v>
      </c>
      <c r="C187" s="31">
        <v>11</v>
      </c>
      <c r="D187" s="6">
        <v>0</v>
      </c>
      <c r="E187" s="7">
        <f t="shared" si="24"/>
        <v>3.4504391468005019E-3</v>
      </c>
      <c r="F187" s="7" t="str">
        <f t="shared" si="25"/>
        <v/>
      </c>
      <c r="G187" s="7">
        <f t="shared" si="27"/>
        <v>-1</v>
      </c>
      <c r="H187" s="14">
        <f t="shared" si="26"/>
        <v>-3.4504391468005019E-3</v>
      </c>
    </row>
    <row r="188" spans="1:8" x14ac:dyDescent="0.2">
      <c r="A188" s="26"/>
      <c r="B188" s="28" t="s">
        <v>168</v>
      </c>
      <c r="C188" s="31">
        <v>377</v>
      </c>
      <c r="D188" s="6">
        <v>151</v>
      </c>
      <c r="E188" s="7">
        <f t="shared" si="24"/>
        <v>0.11825595984943538</v>
      </c>
      <c r="F188" s="7">
        <f t="shared" si="25"/>
        <v>5.6938159879336349E-2</v>
      </c>
      <c r="G188" s="7">
        <f t="shared" si="27"/>
        <v>-0.59946949602122013</v>
      </c>
      <c r="H188" s="14">
        <f t="shared" si="26"/>
        <v>-7.0890840652446663E-2</v>
      </c>
    </row>
    <row r="189" spans="1:8" x14ac:dyDescent="0.2">
      <c r="A189" s="26"/>
      <c r="B189" s="28" t="s">
        <v>169</v>
      </c>
      <c r="C189" s="31">
        <v>7</v>
      </c>
      <c r="D189" s="6">
        <v>10</v>
      </c>
      <c r="E189" s="7">
        <f t="shared" si="24"/>
        <v>2.1957340025094102E-3</v>
      </c>
      <c r="F189" s="7">
        <f t="shared" si="25"/>
        <v>3.770739064856712E-3</v>
      </c>
      <c r="G189" s="7">
        <f t="shared" si="27"/>
        <v>0.42857142857142855</v>
      </c>
      <c r="H189" s="14">
        <f t="shared" si="26"/>
        <v>9.4102885821831857E-4</v>
      </c>
    </row>
    <row r="190" spans="1:8" x14ac:dyDescent="0.2">
      <c r="A190" s="26"/>
      <c r="B190" s="28" t="s">
        <v>170</v>
      </c>
      <c r="C190" s="31">
        <v>53</v>
      </c>
      <c r="D190" s="6">
        <v>74</v>
      </c>
      <c r="E190" s="7">
        <f t="shared" si="24"/>
        <v>1.6624843161856962E-2</v>
      </c>
      <c r="F190" s="7">
        <f t="shared" si="25"/>
        <v>2.790346907993967E-2</v>
      </c>
      <c r="G190" s="7">
        <f t="shared" si="27"/>
        <v>0.39622641509433965</v>
      </c>
      <c r="H190" s="14">
        <f t="shared" si="26"/>
        <v>6.587202007528231E-3</v>
      </c>
    </row>
    <row r="191" spans="1:8" x14ac:dyDescent="0.2">
      <c r="A191" s="26"/>
      <c r="B191" s="28" t="s">
        <v>171</v>
      </c>
      <c r="C191" s="31">
        <v>21</v>
      </c>
      <c r="D191" s="6">
        <v>24</v>
      </c>
      <c r="E191" s="7">
        <f t="shared" si="24"/>
        <v>6.587202007528231E-3</v>
      </c>
      <c r="F191" s="7">
        <f t="shared" si="25"/>
        <v>9.0497737556561094E-3</v>
      </c>
      <c r="G191" s="7">
        <f t="shared" si="27"/>
        <v>0.14285714285714285</v>
      </c>
      <c r="H191" s="14">
        <f t="shared" si="26"/>
        <v>9.4102885821831868E-4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2</v>
      </c>
      <c r="E193" s="7" t="str">
        <f t="shared" si="24"/>
        <v/>
      </c>
      <c r="F193" s="7">
        <f t="shared" si="25"/>
        <v>7.5414781297134241E-4</v>
      </c>
      <c r="G193" s="7">
        <f t="shared" si="27"/>
        <v>1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32</v>
      </c>
      <c r="D194" s="6">
        <v>78</v>
      </c>
      <c r="E194" s="7">
        <f t="shared" si="24"/>
        <v>1.0037641154328732E-2</v>
      </c>
      <c r="F194" s="7">
        <f t="shared" si="25"/>
        <v>2.9411764705882353E-2</v>
      </c>
      <c r="G194" s="7">
        <f t="shared" si="27"/>
        <v>1.4375</v>
      </c>
      <c r="H194" s="14">
        <f t="shared" si="26"/>
        <v>1.4429109159347552E-2</v>
      </c>
    </row>
    <row r="195" spans="1:8" x14ac:dyDescent="0.2">
      <c r="A195" s="26"/>
      <c r="B195" s="28" t="s">
        <v>175</v>
      </c>
      <c r="C195" s="31">
        <v>46</v>
      </c>
      <c r="D195" s="6">
        <v>21</v>
      </c>
      <c r="E195" s="7">
        <f t="shared" si="24"/>
        <v>1.4429109159347553E-2</v>
      </c>
      <c r="F195" s="7">
        <f t="shared" si="25"/>
        <v>7.9185520361990946E-3</v>
      </c>
      <c r="G195" s="7">
        <f t="shared" si="27"/>
        <v>-0.54347826086956519</v>
      </c>
      <c r="H195" s="14">
        <f t="shared" si="26"/>
        <v>-7.8419071518193214E-3</v>
      </c>
    </row>
    <row r="196" spans="1:8" x14ac:dyDescent="0.2">
      <c r="A196" s="26"/>
      <c r="B196" s="28" t="s">
        <v>176</v>
      </c>
      <c r="C196" s="31">
        <v>118</v>
      </c>
      <c r="D196" s="6">
        <v>88</v>
      </c>
      <c r="E196" s="7">
        <f t="shared" si="24"/>
        <v>3.7013801756587202E-2</v>
      </c>
      <c r="F196" s="7">
        <f t="shared" si="25"/>
        <v>3.3182503770739065E-2</v>
      </c>
      <c r="G196" s="7">
        <f t="shared" si="27"/>
        <v>-0.25423728813559321</v>
      </c>
      <c r="H196" s="14">
        <f t="shared" si="26"/>
        <v>-9.4102885821831864E-3</v>
      </c>
    </row>
    <row r="197" spans="1:8" ht="25.5" x14ac:dyDescent="0.2">
      <c r="A197" s="26"/>
      <c r="B197" s="28" t="s">
        <v>177</v>
      </c>
      <c r="C197" s="31">
        <v>116</v>
      </c>
      <c r="D197" s="6">
        <v>66</v>
      </c>
      <c r="E197" s="7">
        <f t="shared" si="24"/>
        <v>3.6386449184441658E-2</v>
      </c>
      <c r="F197" s="7">
        <f t="shared" si="25"/>
        <v>2.4886877828054297E-2</v>
      </c>
      <c r="G197" s="7">
        <f t="shared" si="27"/>
        <v>-0.43103448275862066</v>
      </c>
      <c r="H197" s="14">
        <f t="shared" si="26"/>
        <v>-1.5683814303638646E-2</v>
      </c>
    </row>
    <row r="198" spans="1:8" ht="25.5" x14ac:dyDescent="0.2">
      <c r="A198" s="26"/>
      <c r="B198" s="28" t="s">
        <v>178</v>
      </c>
      <c r="C198" s="31">
        <v>6</v>
      </c>
      <c r="D198" s="6">
        <v>0</v>
      </c>
      <c r="E198" s="7">
        <f t="shared" si="24"/>
        <v>1.8820577164366374E-3</v>
      </c>
      <c r="F198" s="7" t="str">
        <f t="shared" si="25"/>
        <v/>
      </c>
      <c r="G198" s="7">
        <f t="shared" si="27"/>
        <v>-1</v>
      </c>
      <c r="H198" s="14">
        <f t="shared" si="26"/>
        <v>-1.8820577164366374E-3</v>
      </c>
    </row>
    <row r="199" spans="1:8" x14ac:dyDescent="0.2">
      <c r="A199" s="26"/>
      <c r="B199" s="28" t="s">
        <v>179</v>
      </c>
      <c r="C199" s="31">
        <v>19</v>
      </c>
      <c r="D199" s="6">
        <v>9</v>
      </c>
      <c r="E199" s="7">
        <f t="shared" si="24"/>
        <v>5.9598494353826853E-3</v>
      </c>
      <c r="F199" s="7">
        <f t="shared" si="25"/>
        <v>3.3936651583710408E-3</v>
      </c>
      <c r="G199" s="7">
        <f t="shared" si="27"/>
        <v>-0.52631578947368418</v>
      </c>
      <c r="H199" s="14">
        <f t="shared" si="26"/>
        <v>-3.1367628607277291E-3</v>
      </c>
    </row>
    <row r="200" spans="1:8" x14ac:dyDescent="0.2">
      <c r="A200" s="26"/>
      <c r="B200" s="28" t="s">
        <v>180</v>
      </c>
      <c r="C200" s="31">
        <v>7</v>
      </c>
      <c r="D200" s="6">
        <v>3</v>
      </c>
      <c r="E200" s="7">
        <f t="shared" si="24"/>
        <v>2.1957340025094102E-3</v>
      </c>
      <c r="F200" s="7">
        <f t="shared" si="25"/>
        <v>1.1312217194570137E-3</v>
      </c>
      <c r="G200" s="7">
        <f t="shared" si="27"/>
        <v>-0.5714285714285714</v>
      </c>
      <c r="H200" s="14">
        <f t="shared" si="26"/>
        <v>-1.2547051442910915E-3</v>
      </c>
    </row>
    <row r="201" spans="1:8" x14ac:dyDescent="0.2">
      <c r="A201" s="26"/>
      <c r="B201" s="28" t="s">
        <v>181</v>
      </c>
      <c r="C201" s="31">
        <v>1</v>
      </c>
      <c r="D201" s="6">
        <v>9</v>
      </c>
      <c r="E201" s="7">
        <f t="shared" si="24"/>
        <v>3.1367628607277288E-4</v>
      </c>
      <c r="F201" s="7">
        <f t="shared" si="25"/>
        <v>3.3936651583710408E-3</v>
      </c>
      <c r="G201" s="7">
        <f t="shared" si="27"/>
        <v>8</v>
      </c>
      <c r="H201" s="14">
        <f t="shared" si="26"/>
        <v>2.509410288582183E-3</v>
      </c>
    </row>
    <row r="202" spans="1:8" ht="16.5" customHeight="1" x14ac:dyDescent="0.2">
      <c r="A202" s="26"/>
      <c r="B202" s="28" t="s">
        <v>182</v>
      </c>
      <c r="C202" s="31">
        <v>50</v>
      </c>
      <c r="D202" s="6">
        <v>76</v>
      </c>
      <c r="E202" s="7">
        <f t="shared" si="24"/>
        <v>1.5683814303638646E-2</v>
      </c>
      <c r="F202" s="7">
        <f t="shared" si="25"/>
        <v>2.8657616892911009E-2</v>
      </c>
      <c r="G202" s="7">
        <f t="shared" si="27"/>
        <v>0.52</v>
      </c>
      <c r="H202" s="14">
        <f t="shared" si="26"/>
        <v>8.1555834378920968E-3</v>
      </c>
    </row>
    <row r="203" spans="1:8" x14ac:dyDescent="0.2">
      <c r="A203" s="26"/>
      <c r="B203" s="28" t="s">
        <v>183</v>
      </c>
      <c r="C203" s="31">
        <v>46</v>
      </c>
      <c r="D203" s="6">
        <v>34</v>
      </c>
      <c r="E203" s="7">
        <f t="shared" si="24"/>
        <v>1.4429109159347553E-2</v>
      </c>
      <c r="F203" s="7">
        <f t="shared" si="25"/>
        <v>1.282051282051282E-2</v>
      </c>
      <c r="G203" s="7">
        <f t="shared" si="27"/>
        <v>-0.2608695652173913</v>
      </c>
      <c r="H203" s="14">
        <f t="shared" si="26"/>
        <v>-3.7641154328732747E-3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5</v>
      </c>
      <c r="D206" s="6">
        <v>7</v>
      </c>
      <c r="E206" s="7">
        <f t="shared" si="24"/>
        <v>1.5683814303638645E-3</v>
      </c>
      <c r="F206" s="7">
        <f t="shared" si="25"/>
        <v>2.6395173453996985E-3</v>
      </c>
      <c r="G206" s="7">
        <f t="shared" si="27"/>
        <v>0.4</v>
      </c>
      <c r="H206" s="14">
        <f t="shared" si="26"/>
        <v>6.2735257214554586E-4</v>
      </c>
    </row>
    <row r="207" spans="1:8" x14ac:dyDescent="0.2">
      <c r="A207" s="26"/>
      <c r="B207" s="28" t="s">
        <v>187</v>
      </c>
      <c r="C207" s="31">
        <v>3</v>
      </c>
      <c r="D207" s="6">
        <v>2</v>
      </c>
      <c r="E207" s="7">
        <f t="shared" si="24"/>
        <v>9.4102885821831868E-4</v>
      </c>
      <c r="F207" s="7">
        <f t="shared" si="25"/>
        <v>7.5414781297134241E-4</v>
      </c>
      <c r="G207" s="7">
        <f t="shared" si="27"/>
        <v>-0.33333333333333331</v>
      </c>
      <c r="H207" s="14">
        <f t="shared" si="26"/>
        <v>-3.1367628607277288E-4</v>
      </c>
    </row>
    <row r="208" spans="1:8" x14ac:dyDescent="0.2">
      <c r="A208" s="26"/>
      <c r="B208" s="28" t="s">
        <v>188</v>
      </c>
      <c r="C208" s="31">
        <v>23</v>
      </c>
      <c r="D208" s="6">
        <v>9</v>
      </c>
      <c r="E208" s="7">
        <f t="shared" si="24"/>
        <v>7.2145545796737766E-3</v>
      </c>
      <c r="F208" s="7">
        <f t="shared" si="25"/>
        <v>3.3936651583710408E-3</v>
      </c>
      <c r="G208" s="7">
        <f t="shared" si="27"/>
        <v>-0.60869565217391308</v>
      </c>
      <c r="H208" s="14">
        <f t="shared" si="26"/>
        <v>-4.3914680050188212E-3</v>
      </c>
    </row>
    <row r="209" spans="1:8" x14ac:dyDescent="0.2">
      <c r="A209" s="26"/>
      <c r="B209" s="28" t="s">
        <v>189</v>
      </c>
      <c r="C209" s="31">
        <v>3</v>
      </c>
      <c r="D209" s="6">
        <v>2</v>
      </c>
      <c r="E209" s="7">
        <f t="shared" si="24"/>
        <v>9.4102885821831868E-4</v>
      </c>
      <c r="F209" s="7">
        <f t="shared" si="25"/>
        <v>7.5414781297134241E-4</v>
      </c>
      <c r="G209" s="7">
        <f t="shared" si="27"/>
        <v>-0.33333333333333331</v>
      </c>
      <c r="H209" s="14">
        <f t="shared" si="26"/>
        <v>-3.1367628607277288E-4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78</v>
      </c>
      <c r="D211" s="6">
        <v>48</v>
      </c>
      <c r="E211" s="7">
        <f t="shared" si="24"/>
        <v>2.4466750313676285E-2</v>
      </c>
      <c r="F211" s="7">
        <f t="shared" si="25"/>
        <v>1.8099547511312219E-2</v>
      </c>
      <c r="G211" s="7">
        <f t="shared" si="27"/>
        <v>-0.38461538461538464</v>
      </c>
      <c r="H211" s="14">
        <f t="shared" si="26"/>
        <v>-9.4102885821831864E-3</v>
      </c>
    </row>
    <row r="212" spans="1:8" x14ac:dyDescent="0.2">
      <c r="A212" s="26"/>
      <c r="B212" s="28" t="s">
        <v>192</v>
      </c>
      <c r="C212" s="31">
        <v>151</v>
      </c>
      <c r="D212" s="6">
        <v>100</v>
      </c>
      <c r="E212" s="7">
        <f t="shared" si="24"/>
        <v>4.7365119196988707E-2</v>
      </c>
      <c r="F212" s="7">
        <f t="shared" si="25"/>
        <v>3.7707390648567117E-2</v>
      </c>
      <c r="G212" s="7">
        <f t="shared" si="27"/>
        <v>-0.33774834437086093</v>
      </c>
      <c r="H212" s="14">
        <f t="shared" si="26"/>
        <v>-1.5997490589711418E-2</v>
      </c>
    </row>
    <row r="213" spans="1:8" x14ac:dyDescent="0.2">
      <c r="A213" s="26"/>
      <c r="B213" s="28" t="s">
        <v>193</v>
      </c>
      <c r="C213" s="31">
        <v>103</v>
      </c>
      <c r="D213" s="6">
        <v>67</v>
      </c>
      <c r="E213" s="7">
        <f t="shared" ref="E213:E244" si="28">+IF(C213=0,"",C213/C$181)</f>
        <v>3.2308657465495612E-2</v>
      </c>
      <c r="F213" s="7">
        <f t="shared" ref="F213:F244" si="29">+IF(D213=0,"",D213/D$181)</f>
        <v>2.526395173453997E-2</v>
      </c>
      <c r="G213" s="7">
        <f t="shared" si="27"/>
        <v>-0.34951456310679613</v>
      </c>
      <c r="H213" s="14">
        <f t="shared" ref="H213:H244" si="30">+IF(OR(AND(E213=""),(G213="")),"",E213*G213)</f>
        <v>-1.1292346298619825E-2</v>
      </c>
    </row>
    <row r="214" spans="1:8" x14ac:dyDescent="0.2">
      <c r="A214" s="26"/>
      <c r="B214" s="28" t="s">
        <v>194</v>
      </c>
      <c r="C214" s="31">
        <v>202</v>
      </c>
      <c r="D214" s="6">
        <v>131</v>
      </c>
      <c r="E214" s="7">
        <f t="shared" si="28"/>
        <v>6.3362609786700122E-2</v>
      </c>
      <c r="F214" s="7">
        <f t="shared" si="29"/>
        <v>4.9396681749622924E-2</v>
      </c>
      <c r="G214" s="7">
        <f t="shared" ref="G214:G245" si="31">+IF(AND(C214=0,D214=0)," ",IF(C214=0,1,IF(D214=0,-1,(D214-C214)/C214)))</f>
        <v>-0.35148514851485146</v>
      </c>
      <c r="H214" s="14">
        <f t="shared" si="30"/>
        <v>-2.2271016311166875E-2</v>
      </c>
    </row>
    <row r="215" spans="1:8" x14ac:dyDescent="0.2">
      <c r="A215" s="26"/>
      <c r="B215" s="28" t="s">
        <v>195</v>
      </c>
      <c r="C215" s="31">
        <v>33</v>
      </c>
      <c r="D215" s="6">
        <v>28</v>
      </c>
      <c r="E215" s="7">
        <f t="shared" si="28"/>
        <v>1.0351317440401506E-2</v>
      </c>
      <c r="F215" s="7">
        <f t="shared" si="29"/>
        <v>1.0558069381598794E-2</v>
      </c>
      <c r="G215" s="7">
        <f t="shared" si="31"/>
        <v>-0.15151515151515152</v>
      </c>
      <c r="H215" s="14">
        <f t="shared" si="30"/>
        <v>-1.5683814303638645E-3</v>
      </c>
    </row>
    <row r="216" spans="1:8" x14ac:dyDescent="0.2">
      <c r="A216" s="26"/>
      <c r="B216" s="28" t="s">
        <v>196</v>
      </c>
      <c r="C216" s="31">
        <v>65</v>
      </c>
      <c r="D216" s="6">
        <v>55</v>
      </c>
      <c r="E216" s="7">
        <f t="shared" si="28"/>
        <v>2.0388958594730239E-2</v>
      </c>
      <c r="F216" s="7">
        <f t="shared" si="29"/>
        <v>2.0739064856711915E-2</v>
      </c>
      <c r="G216" s="7">
        <f t="shared" si="31"/>
        <v>-0.15384615384615385</v>
      </c>
      <c r="H216" s="14">
        <f t="shared" si="30"/>
        <v>-3.1367628607277295E-3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51</v>
      </c>
      <c r="D218" s="6">
        <v>70</v>
      </c>
      <c r="E218" s="7">
        <f t="shared" si="28"/>
        <v>1.5997490589711418E-2</v>
      </c>
      <c r="F218" s="7">
        <f t="shared" si="29"/>
        <v>2.6395173453996983E-2</v>
      </c>
      <c r="G218" s="7">
        <f t="shared" si="31"/>
        <v>0.37254901960784315</v>
      </c>
      <c r="H218" s="14">
        <f t="shared" si="30"/>
        <v>5.9598494353826853E-3</v>
      </c>
    </row>
    <row r="219" spans="1:8" x14ac:dyDescent="0.2">
      <c r="A219" s="26"/>
      <c r="B219" s="28" t="s">
        <v>199</v>
      </c>
      <c r="C219" s="31">
        <v>61</v>
      </c>
      <c r="D219" s="6">
        <v>59</v>
      </c>
      <c r="E219" s="7">
        <f t="shared" si="28"/>
        <v>1.9134253450439148E-2</v>
      </c>
      <c r="F219" s="7">
        <f t="shared" si="29"/>
        <v>2.2247360482654601E-2</v>
      </c>
      <c r="G219" s="7">
        <f t="shared" si="31"/>
        <v>-3.2786885245901641E-2</v>
      </c>
      <c r="H219" s="14">
        <f t="shared" si="30"/>
        <v>-6.2735257214554586E-4</v>
      </c>
    </row>
    <row r="220" spans="1:8" x14ac:dyDescent="0.2">
      <c r="A220" s="26"/>
      <c r="B220" s="28" t="s">
        <v>200</v>
      </c>
      <c r="C220" s="31">
        <v>22</v>
      </c>
      <c r="D220" s="6">
        <v>34</v>
      </c>
      <c r="E220" s="7">
        <f t="shared" si="28"/>
        <v>6.9008782936010038E-3</v>
      </c>
      <c r="F220" s="7">
        <f t="shared" si="29"/>
        <v>1.282051282051282E-2</v>
      </c>
      <c r="G220" s="7">
        <f t="shared" si="31"/>
        <v>0.54545454545454541</v>
      </c>
      <c r="H220" s="14">
        <f t="shared" si="30"/>
        <v>3.7641154328732747E-3</v>
      </c>
    </row>
    <row r="221" spans="1:8" x14ac:dyDescent="0.2">
      <c r="A221" s="26"/>
      <c r="B221" s="28" t="s">
        <v>201</v>
      </c>
      <c r="C221" s="31">
        <v>1</v>
      </c>
      <c r="D221" s="6">
        <v>0</v>
      </c>
      <c r="E221" s="7">
        <f t="shared" si="28"/>
        <v>3.1367628607277288E-4</v>
      </c>
      <c r="F221" s="7" t="str">
        <f t="shared" si="29"/>
        <v/>
      </c>
      <c r="G221" s="7">
        <f t="shared" si="31"/>
        <v>-1</v>
      </c>
      <c r="H221" s="14">
        <f t="shared" si="30"/>
        <v>-3.1367628607277288E-4</v>
      </c>
    </row>
    <row r="222" spans="1:8" x14ac:dyDescent="0.2">
      <c r="A222" s="26"/>
      <c r="B222" s="28" t="s">
        <v>202</v>
      </c>
      <c r="C222" s="31">
        <v>3</v>
      </c>
      <c r="D222" s="6">
        <v>2</v>
      </c>
      <c r="E222" s="7">
        <f t="shared" si="28"/>
        <v>9.4102885821831868E-4</v>
      </c>
      <c r="F222" s="7">
        <f t="shared" si="29"/>
        <v>7.5414781297134241E-4</v>
      </c>
      <c r="G222" s="7">
        <f t="shared" si="31"/>
        <v>-0.33333333333333331</v>
      </c>
      <c r="H222" s="14">
        <f t="shared" si="30"/>
        <v>-3.1367628607277288E-4</v>
      </c>
    </row>
    <row r="223" spans="1:8" ht="25.5" x14ac:dyDescent="0.2">
      <c r="A223" s="26"/>
      <c r="B223" s="28" t="s">
        <v>203</v>
      </c>
      <c r="C223" s="31">
        <v>288</v>
      </c>
      <c r="D223" s="6">
        <v>167</v>
      </c>
      <c r="E223" s="7">
        <f t="shared" si="28"/>
        <v>9.03387703889586E-2</v>
      </c>
      <c r="F223" s="7">
        <f t="shared" si="29"/>
        <v>6.2971342383107087E-2</v>
      </c>
      <c r="G223" s="7">
        <f t="shared" si="31"/>
        <v>-0.4201388888888889</v>
      </c>
      <c r="H223" s="14">
        <f t="shared" si="30"/>
        <v>-3.7954830614805521E-2</v>
      </c>
    </row>
    <row r="224" spans="1:8" x14ac:dyDescent="0.2">
      <c r="A224" s="26"/>
      <c r="B224" s="28" t="s">
        <v>204</v>
      </c>
      <c r="C224" s="31">
        <v>30</v>
      </c>
      <c r="D224" s="6">
        <v>5</v>
      </c>
      <c r="E224" s="7">
        <f t="shared" si="28"/>
        <v>9.4102885821831864E-3</v>
      </c>
      <c r="F224" s="7">
        <f t="shared" si="29"/>
        <v>1.885369532428356E-3</v>
      </c>
      <c r="G224" s="7">
        <f t="shared" si="31"/>
        <v>-0.83333333333333337</v>
      </c>
      <c r="H224" s="14">
        <f t="shared" si="30"/>
        <v>-7.8419071518193231E-3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1</v>
      </c>
      <c r="D226" s="6">
        <v>0</v>
      </c>
      <c r="E226" s="7">
        <f t="shared" si="28"/>
        <v>3.1367628607277288E-4</v>
      </c>
      <c r="F226" s="7" t="str">
        <f t="shared" si="29"/>
        <v/>
      </c>
      <c r="G226" s="7">
        <f t="shared" si="31"/>
        <v>-1</v>
      </c>
      <c r="H226" s="14">
        <f t="shared" si="30"/>
        <v>-3.1367628607277288E-4</v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102</v>
      </c>
      <c r="D228" s="6">
        <v>116</v>
      </c>
      <c r="E228" s="7">
        <f t="shared" si="28"/>
        <v>3.1994981179422836E-2</v>
      </c>
      <c r="F228" s="7">
        <f t="shared" si="29"/>
        <v>4.3740573152337855E-2</v>
      </c>
      <c r="G228" s="7">
        <f t="shared" si="31"/>
        <v>0.13725490196078433</v>
      </c>
      <c r="H228" s="14">
        <f t="shared" si="30"/>
        <v>4.3914680050188212E-3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6</v>
      </c>
      <c r="D230" s="6">
        <v>0</v>
      </c>
      <c r="E230" s="7">
        <f t="shared" si="28"/>
        <v>1.8820577164366374E-3</v>
      </c>
      <c r="F230" s="7" t="str">
        <f t="shared" si="29"/>
        <v/>
      </c>
      <c r="G230" s="7">
        <f t="shared" si="31"/>
        <v>-1</v>
      </c>
      <c r="H230" s="14">
        <f t="shared" si="30"/>
        <v>-1.8820577164366374E-3</v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1</v>
      </c>
      <c r="D233" s="6">
        <v>1</v>
      </c>
      <c r="E233" s="7">
        <f t="shared" si="28"/>
        <v>3.1367628607277288E-4</v>
      </c>
      <c r="F233" s="7">
        <f t="shared" si="29"/>
        <v>3.7707390648567121E-4</v>
      </c>
      <c r="G233" s="7">
        <f t="shared" si="31"/>
        <v>0</v>
      </c>
      <c r="H233" s="14">
        <f t="shared" si="30"/>
        <v>0</v>
      </c>
    </row>
    <row r="234" spans="1:8" x14ac:dyDescent="0.2">
      <c r="A234" s="26"/>
      <c r="B234" s="28" t="s">
        <v>214</v>
      </c>
      <c r="C234" s="31">
        <v>1</v>
      </c>
      <c r="D234" s="6">
        <v>0</v>
      </c>
      <c r="E234" s="7">
        <f t="shared" si="28"/>
        <v>3.1367628607277288E-4</v>
      </c>
      <c r="F234" s="7" t="str">
        <f t="shared" si="29"/>
        <v/>
      </c>
      <c r="G234" s="7">
        <f t="shared" si="31"/>
        <v>-1</v>
      </c>
      <c r="H234" s="14">
        <f t="shared" si="30"/>
        <v>-3.1367628607277288E-4</v>
      </c>
    </row>
    <row r="235" spans="1:8" x14ac:dyDescent="0.2">
      <c r="A235" s="26"/>
      <c r="B235" s="28" t="s">
        <v>215</v>
      </c>
      <c r="C235" s="31">
        <v>82</v>
      </c>
      <c r="D235" s="6">
        <v>136</v>
      </c>
      <c r="E235" s="7">
        <f t="shared" si="28"/>
        <v>2.5721455457967377E-2</v>
      </c>
      <c r="F235" s="7">
        <f t="shared" si="29"/>
        <v>5.128205128205128E-2</v>
      </c>
      <c r="G235" s="7">
        <f t="shared" si="31"/>
        <v>0.65853658536585369</v>
      </c>
      <c r="H235" s="14">
        <f t="shared" si="30"/>
        <v>1.6938519447929738E-2</v>
      </c>
    </row>
    <row r="236" spans="1:8" x14ac:dyDescent="0.2">
      <c r="A236" s="26"/>
      <c r="B236" s="28" t="s">
        <v>216</v>
      </c>
      <c r="C236" s="31">
        <v>1</v>
      </c>
      <c r="D236" s="6">
        <v>1</v>
      </c>
      <c r="E236" s="7">
        <f t="shared" si="28"/>
        <v>3.1367628607277288E-4</v>
      </c>
      <c r="F236" s="7">
        <f t="shared" si="29"/>
        <v>3.7707390648567121E-4</v>
      </c>
      <c r="G236" s="7">
        <f t="shared" si="31"/>
        <v>0</v>
      </c>
      <c r="H236" s="14">
        <f t="shared" si="30"/>
        <v>0</v>
      </c>
    </row>
    <row r="237" spans="1:8" x14ac:dyDescent="0.2">
      <c r="A237" s="26"/>
      <c r="B237" s="28" t="s">
        <v>217</v>
      </c>
      <c r="C237" s="31">
        <v>6</v>
      </c>
      <c r="D237" s="6">
        <v>0</v>
      </c>
      <c r="E237" s="7">
        <f t="shared" si="28"/>
        <v>1.8820577164366374E-3</v>
      </c>
      <c r="F237" s="7" t="str">
        <f t="shared" si="29"/>
        <v/>
      </c>
      <c r="G237" s="7">
        <f t="shared" si="31"/>
        <v>-1</v>
      </c>
      <c r="H237" s="14">
        <f t="shared" si="30"/>
        <v>-1.8820577164366374E-3</v>
      </c>
    </row>
    <row r="238" spans="1:8" x14ac:dyDescent="0.2">
      <c r="A238" s="26"/>
      <c r="B238" s="28" t="s">
        <v>218</v>
      </c>
      <c r="C238" s="31">
        <v>4</v>
      </c>
      <c r="D238" s="6">
        <v>11</v>
      </c>
      <c r="E238" s="7">
        <f t="shared" si="28"/>
        <v>1.2547051442910915E-3</v>
      </c>
      <c r="F238" s="7">
        <f t="shared" si="29"/>
        <v>4.1478129713423831E-3</v>
      </c>
      <c r="G238" s="7">
        <f t="shared" si="31"/>
        <v>1.75</v>
      </c>
      <c r="H238" s="14">
        <f t="shared" si="30"/>
        <v>2.1957340025094102E-3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22</v>
      </c>
      <c r="D241" s="6">
        <v>30</v>
      </c>
      <c r="E241" s="7">
        <f t="shared" si="28"/>
        <v>6.9008782936010038E-3</v>
      </c>
      <c r="F241" s="7">
        <f t="shared" si="29"/>
        <v>1.1312217194570135E-2</v>
      </c>
      <c r="G241" s="7">
        <f t="shared" si="31"/>
        <v>0.36363636363636365</v>
      </c>
      <c r="H241" s="14">
        <f t="shared" si="30"/>
        <v>2.5094102885821834E-3</v>
      </c>
    </row>
    <row r="242" spans="1:8" x14ac:dyDescent="0.2">
      <c r="A242" s="26"/>
      <c r="B242" s="28" t="s">
        <v>222</v>
      </c>
      <c r="C242" s="31">
        <v>1</v>
      </c>
      <c r="D242" s="6">
        <v>0</v>
      </c>
      <c r="E242" s="7">
        <f t="shared" si="28"/>
        <v>3.1367628607277288E-4</v>
      </c>
      <c r="F242" s="7" t="str">
        <f t="shared" si="29"/>
        <v/>
      </c>
      <c r="G242" s="7">
        <f t="shared" si="31"/>
        <v>-1</v>
      </c>
      <c r="H242" s="14">
        <f t="shared" si="30"/>
        <v>-3.1367628607277288E-4</v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11</v>
      </c>
      <c r="E244" s="7" t="str">
        <f t="shared" si="28"/>
        <v/>
      </c>
      <c r="F244" s="7">
        <f t="shared" si="29"/>
        <v>4.1478129713423831E-3</v>
      </c>
      <c r="G244" s="7">
        <f t="shared" si="31"/>
        <v>1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</v>
      </c>
      <c r="D245" s="6">
        <v>25</v>
      </c>
      <c r="E245" s="7">
        <f t="shared" ref="E245:E276" si="32">+IF(C245=0,"",C245/C$181)</f>
        <v>3.1367628607277288E-4</v>
      </c>
      <c r="F245" s="7">
        <f t="shared" ref="F245:F276" si="33">+IF(D245=0,"",D245/D$181)</f>
        <v>9.4268476621417793E-3</v>
      </c>
      <c r="G245" s="7">
        <f t="shared" si="31"/>
        <v>24</v>
      </c>
      <c r="H245" s="14">
        <f t="shared" ref="H245:H276" si="34">+IF(OR(AND(E245=""),(G245="")),"",E245*G245)</f>
        <v>7.5282308657465494E-3</v>
      </c>
    </row>
    <row r="246" spans="1:8" ht="25.5" x14ac:dyDescent="0.2">
      <c r="A246" s="26"/>
      <c r="B246" s="28" t="s">
        <v>226</v>
      </c>
      <c r="C246" s="31">
        <v>0</v>
      </c>
      <c r="D246" s="6">
        <v>2</v>
      </c>
      <c r="E246" s="7" t="str">
        <f t="shared" si="32"/>
        <v/>
      </c>
      <c r="F246" s="7">
        <f t="shared" si="33"/>
        <v>7.5414781297134241E-4</v>
      </c>
      <c r="G246" s="7">
        <f t="shared" ref="G246:G277" si="35">+IF(AND(C246=0,D246=0)," ",IF(C246=0,1,IF(D246=0,-1,(D246-C246)/C246)))</f>
        <v>1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3</v>
      </c>
      <c r="D247" s="6">
        <v>3</v>
      </c>
      <c r="E247" s="7">
        <f t="shared" si="32"/>
        <v>9.4102885821831868E-4</v>
      </c>
      <c r="F247" s="7">
        <f t="shared" si="33"/>
        <v>1.1312217194570137E-3</v>
      </c>
      <c r="G247" s="7">
        <f t="shared" si="35"/>
        <v>0</v>
      </c>
      <c r="H247" s="14">
        <f t="shared" si="34"/>
        <v>0</v>
      </c>
    </row>
    <row r="248" spans="1:8" x14ac:dyDescent="0.2">
      <c r="A248" s="26"/>
      <c r="B248" s="28" t="s">
        <v>228</v>
      </c>
      <c r="C248" s="31">
        <v>11</v>
      </c>
      <c r="D248" s="6">
        <v>13</v>
      </c>
      <c r="E248" s="7">
        <f t="shared" si="32"/>
        <v>3.4504391468005019E-3</v>
      </c>
      <c r="F248" s="7">
        <f t="shared" si="33"/>
        <v>4.9019607843137254E-3</v>
      </c>
      <c r="G248" s="7">
        <f t="shared" si="35"/>
        <v>0.18181818181818182</v>
      </c>
      <c r="H248" s="14">
        <f t="shared" si="34"/>
        <v>6.2735257214554586E-4</v>
      </c>
    </row>
    <row r="249" spans="1:8" x14ac:dyDescent="0.2">
      <c r="A249" s="26"/>
      <c r="B249" s="28" t="s">
        <v>229</v>
      </c>
      <c r="C249" s="31">
        <v>1</v>
      </c>
      <c r="D249" s="6">
        <v>14</v>
      </c>
      <c r="E249" s="7">
        <f t="shared" si="32"/>
        <v>3.1367628607277288E-4</v>
      </c>
      <c r="F249" s="7">
        <f t="shared" si="33"/>
        <v>5.279034690799397E-3</v>
      </c>
      <c r="G249" s="7">
        <f t="shared" si="35"/>
        <v>13</v>
      </c>
      <c r="H249" s="14">
        <f t="shared" si="34"/>
        <v>4.0777917189460475E-3</v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20</v>
      </c>
      <c r="D251" s="6">
        <v>13</v>
      </c>
      <c r="E251" s="7">
        <f t="shared" si="32"/>
        <v>6.2735257214554582E-3</v>
      </c>
      <c r="F251" s="7">
        <f t="shared" si="33"/>
        <v>4.9019607843137254E-3</v>
      </c>
      <c r="G251" s="7">
        <f t="shared" si="35"/>
        <v>-0.35</v>
      </c>
      <c r="H251" s="14">
        <f t="shared" si="34"/>
        <v>-2.1957340025094102E-3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2</v>
      </c>
      <c r="D253" s="6">
        <v>0</v>
      </c>
      <c r="E253" s="7">
        <f t="shared" si="32"/>
        <v>6.2735257214554575E-4</v>
      </c>
      <c r="F253" s="7" t="str">
        <f t="shared" si="33"/>
        <v/>
      </c>
      <c r="G253" s="7">
        <f t="shared" si="35"/>
        <v>-1</v>
      </c>
      <c r="H253" s="14">
        <f t="shared" si="34"/>
        <v>-6.2735257214554575E-4</v>
      </c>
    </row>
    <row r="254" spans="1:8" x14ac:dyDescent="0.2">
      <c r="A254" s="26"/>
      <c r="B254" s="28" t="s">
        <v>234</v>
      </c>
      <c r="C254" s="31">
        <v>2</v>
      </c>
      <c r="D254" s="6">
        <v>2</v>
      </c>
      <c r="E254" s="7">
        <f t="shared" si="32"/>
        <v>6.2735257214554575E-4</v>
      </c>
      <c r="F254" s="7">
        <f t="shared" si="33"/>
        <v>7.5414781297134241E-4</v>
      </c>
      <c r="G254" s="7">
        <f t="shared" si="35"/>
        <v>0</v>
      </c>
      <c r="H254" s="14">
        <f t="shared" si="34"/>
        <v>0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1</v>
      </c>
      <c r="E258" s="7">
        <f t="shared" si="32"/>
        <v>3.1367628607277288E-4</v>
      </c>
      <c r="F258" s="7">
        <f t="shared" si="33"/>
        <v>3.7707390648567121E-4</v>
      </c>
      <c r="G258" s="7">
        <f t="shared" si="35"/>
        <v>0</v>
      </c>
      <c r="H258" s="14">
        <f t="shared" si="34"/>
        <v>0</v>
      </c>
    </row>
    <row r="259" spans="1:8" x14ac:dyDescent="0.2">
      <c r="A259" s="26"/>
      <c r="B259" s="28" t="s">
        <v>239</v>
      </c>
      <c r="C259" s="31">
        <v>3</v>
      </c>
      <c r="D259" s="6">
        <v>0</v>
      </c>
      <c r="E259" s="7">
        <f t="shared" si="32"/>
        <v>9.4102885821831868E-4</v>
      </c>
      <c r="F259" s="7" t="str">
        <f t="shared" si="33"/>
        <v/>
      </c>
      <c r="G259" s="7">
        <f t="shared" si="35"/>
        <v>-1</v>
      </c>
      <c r="H259" s="14">
        <f t="shared" si="34"/>
        <v>-9.4102885821831868E-4</v>
      </c>
    </row>
    <row r="260" spans="1:8" x14ac:dyDescent="0.2">
      <c r="A260" s="26"/>
      <c r="B260" s="28" t="s">
        <v>240</v>
      </c>
      <c r="C260" s="31">
        <v>5</v>
      </c>
      <c r="D260" s="6">
        <v>4</v>
      </c>
      <c r="E260" s="7">
        <f t="shared" si="32"/>
        <v>1.5683814303638645E-3</v>
      </c>
      <c r="F260" s="7">
        <f t="shared" si="33"/>
        <v>1.5082956259426848E-3</v>
      </c>
      <c r="G260" s="7">
        <f t="shared" si="35"/>
        <v>-0.2</v>
      </c>
      <c r="H260" s="14">
        <f t="shared" si="34"/>
        <v>-3.1367628607277293E-4</v>
      </c>
    </row>
    <row r="261" spans="1:8" x14ac:dyDescent="0.2">
      <c r="A261" s="26"/>
      <c r="B261" s="28" t="s">
        <v>241</v>
      </c>
      <c r="C261" s="31">
        <v>3</v>
      </c>
      <c r="D261" s="6">
        <v>0</v>
      </c>
      <c r="E261" s="7">
        <f t="shared" si="32"/>
        <v>9.4102885821831868E-4</v>
      </c>
      <c r="F261" s="7" t="str">
        <f t="shared" si="33"/>
        <v/>
      </c>
      <c r="G261" s="7">
        <f t="shared" si="35"/>
        <v>-1</v>
      </c>
      <c r="H261" s="14">
        <f t="shared" si="34"/>
        <v>-9.4102885821831868E-4</v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1</v>
      </c>
      <c r="E263" s="7" t="str">
        <f t="shared" si="32"/>
        <v/>
      </c>
      <c r="F263" s="7">
        <f t="shared" si="33"/>
        <v>3.7707390648567121E-4</v>
      </c>
      <c r="G263" s="7">
        <f t="shared" si="35"/>
        <v>1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1</v>
      </c>
      <c r="E264" s="7" t="str">
        <f t="shared" si="32"/>
        <v/>
      </c>
      <c r="F264" s="7">
        <f t="shared" si="33"/>
        <v>3.7707390648567121E-4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1</v>
      </c>
      <c r="D265" s="6">
        <v>1</v>
      </c>
      <c r="E265" s="7">
        <f t="shared" si="32"/>
        <v>3.1367628607277288E-4</v>
      </c>
      <c r="F265" s="7">
        <f t="shared" si="33"/>
        <v>3.7707390648567121E-4</v>
      </c>
      <c r="G265" s="7">
        <f t="shared" si="35"/>
        <v>0</v>
      </c>
      <c r="H265" s="14">
        <f t="shared" si="34"/>
        <v>0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5</v>
      </c>
      <c r="D268" s="6">
        <v>7</v>
      </c>
      <c r="E268" s="7">
        <f t="shared" si="32"/>
        <v>1.5683814303638645E-3</v>
      </c>
      <c r="F268" s="7">
        <f t="shared" si="33"/>
        <v>2.6395173453996985E-3</v>
      </c>
      <c r="G268" s="7">
        <f t="shared" si="35"/>
        <v>0.4</v>
      </c>
      <c r="H268" s="14">
        <f t="shared" si="34"/>
        <v>6.2735257214554586E-4</v>
      </c>
    </row>
    <row r="269" spans="1:8" ht="25.5" x14ac:dyDescent="0.2">
      <c r="A269" s="26"/>
      <c r="B269" s="28" t="s">
        <v>249</v>
      </c>
      <c r="C269" s="31">
        <v>7</v>
      </c>
      <c r="D269" s="6">
        <v>6</v>
      </c>
      <c r="E269" s="7">
        <f t="shared" si="32"/>
        <v>2.1957340025094102E-3</v>
      </c>
      <c r="F269" s="7">
        <f t="shared" si="33"/>
        <v>2.2624434389140274E-3</v>
      </c>
      <c r="G269" s="7">
        <f t="shared" si="35"/>
        <v>-0.14285714285714285</v>
      </c>
      <c r="H269" s="14">
        <f t="shared" si="34"/>
        <v>-3.1367628607277288E-4</v>
      </c>
    </row>
    <row r="270" spans="1:8" x14ac:dyDescent="0.2">
      <c r="A270" s="26"/>
      <c r="B270" s="28" t="s">
        <v>250</v>
      </c>
      <c r="C270" s="31">
        <v>9</v>
      </c>
      <c r="D270" s="6">
        <v>8</v>
      </c>
      <c r="E270" s="7">
        <f t="shared" si="32"/>
        <v>2.8230865746549563E-3</v>
      </c>
      <c r="F270" s="7">
        <f t="shared" si="33"/>
        <v>3.0165912518853697E-3</v>
      </c>
      <c r="G270" s="7">
        <f t="shared" si="35"/>
        <v>-0.1111111111111111</v>
      </c>
      <c r="H270" s="14">
        <f t="shared" si="34"/>
        <v>-3.1367628607277288E-4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1</v>
      </c>
      <c r="D272" s="6">
        <v>0</v>
      </c>
      <c r="E272" s="7">
        <f t="shared" si="32"/>
        <v>3.1367628607277288E-4</v>
      </c>
      <c r="F272" s="7" t="str">
        <f t="shared" si="33"/>
        <v/>
      </c>
      <c r="G272" s="7">
        <f t="shared" si="35"/>
        <v>-1</v>
      </c>
      <c r="H272" s="14">
        <f t="shared" si="34"/>
        <v>-3.1367628607277288E-4</v>
      </c>
    </row>
    <row r="273" spans="1:8" x14ac:dyDescent="0.2">
      <c r="A273" s="26"/>
      <c r="B273" s="28" t="s">
        <v>253</v>
      </c>
      <c r="C273" s="31">
        <v>0</v>
      </c>
      <c r="D273" s="6">
        <v>1</v>
      </c>
      <c r="E273" s="7" t="str">
        <f t="shared" si="32"/>
        <v/>
      </c>
      <c r="F273" s="7">
        <f t="shared" si="33"/>
        <v>3.7707390648567121E-4</v>
      </c>
      <c r="G273" s="7">
        <f t="shared" si="35"/>
        <v>1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9</v>
      </c>
      <c r="D274" s="6">
        <v>16</v>
      </c>
      <c r="E274" s="7">
        <f t="shared" si="32"/>
        <v>2.8230865746549563E-3</v>
      </c>
      <c r="F274" s="7">
        <f t="shared" si="33"/>
        <v>6.0331825037707393E-3</v>
      </c>
      <c r="G274" s="7">
        <f t="shared" si="35"/>
        <v>0.77777777777777779</v>
      </c>
      <c r="H274" s="14">
        <f t="shared" si="34"/>
        <v>2.1957340025094106E-3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1</v>
      </c>
      <c r="E277" s="7" t="str">
        <f t="shared" ref="E277:E308" si="36">+IF(C277=0,"",C277/C$181)</f>
        <v/>
      </c>
      <c r="F277" s="7">
        <f t="shared" ref="F277:F308" si="37">+IF(D277=0,"",D277/D$181)</f>
        <v>3.7707390648567121E-4</v>
      </c>
      <c r="G277" s="7">
        <f t="shared" si="35"/>
        <v>1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1</v>
      </c>
      <c r="E279" s="7" t="str">
        <f t="shared" si="36"/>
        <v/>
      </c>
      <c r="F279" s="7">
        <f t="shared" si="37"/>
        <v>3.7707390648567121E-4</v>
      </c>
      <c r="G279" s="7">
        <f t="shared" si="39"/>
        <v>1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4</v>
      </c>
      <c r="E280" s="7" t="str">
        <f t="shared" si="36"/>
        <v/>
      </c>
      <c r="F280" s="7">
        <f t="shared" si="37"/>
        <v>1.5082956259426848E-3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2</v>
      </c>
      <c r="E281" s="7" t="str">
        <f t="shared" si="36"/>
        <v/>
      </c>
      <c r="F281" s="7">
        <f t="shared" si="37"/>
        <v>7.5414781297134241E-4</v>
      </c>
      <c r="G281" s="7">
        <f t="shared" si="39"/>
        <v>1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67</v>
      </c>
      <c r="D285" s="6">
        <v>48</v>
      </c>
      <c r="E285" s="7">
        <f t="shared" si="36"/>
        <v>2.1016311166875783E-2</v>
      </c>
      <c r="F285" s="7">
        <f t="shared" si="37"/>
        <v>1.8099547511312219E-2</v>
      </c>
      <c r="G285" s="7">
        <f t="shared" si="39"/>
        <v>-0.28358208955223879</v>
      </c>
      <c r="H285" s="14">
        <f t="shared" si="38"/>
        <v>-5.9598494353826845E-3</v>
      </c>
    </row>
    <row r="286" spans="1:8" ht="25.5" x14ac:dyDescent="0.2">
      <c r="A286" s="26"/>
      <c r="B286" s="28" t="s">
        <v>266</v>
      </c>
      <c r="C286" s="31">
        <v>115</v>
      </c>
      <c r="D286" s="6">
        <v>89</v>
      </c>
      <c r="E286" s="7">
        <f t="shared" si="36"/>
        <v>3.6072772898368882E-2</v>
      </c>
      <c r="F286" s="7">
        <f t="shared" si="37"/>
        <v>3.3559577677224735E-2</v>
      </c>
      <c r="G286" s="7">
        <f t="shared" si="39"/>
        <v>-0.22608695652173913</v>
      </c>
      <c r="H286" s="14">
        <f t="shared" si="38"/>
        <v>-8.1555834378920951E-3</v>
      </c>
    </row>
    <row r="287" spans="1:8" x14ac:dyDescent="0.2">
      <c r="A287" s="26"/>
      <c r="B287" s="28" t="s">
        <v>267</v>
      </c>
      <c r="C287" s="31">
        <v>41</v>
      </c>
      <c r="D287" s="6">
        <v>25</v>
      </c>
      <c r="E287" s="7">
        <f t="shared" si="36"/>
        <v>1.2860727728983688E-2</v>
      </c>
      <c r="F287" s="7">
        <f t="shared" si="37"/>
        <v>9.4268476621417793E-3</v>
      </c>
      <c r="G287" s="7">
        <f t="shared" si="39"/>
        <v>-0.3902439024390244</v>
      </c>
      <c r="H287" s="14">
        <f t="shared" si="38"/>
        <v>-5.018820577164366E-3</v>
      </c>
    </row>
    <row r="288" spans="1:8" x14ac:dyDescent="0.2">
      <c r="A288" s="26"/>
      <c r="B288" s="28" t="s">
        <v>268</v>
      </c>
      <c r="C288" s="31">
        <v>7</v>
      </c>
      <c r="D288" s="6">
        <v>13</v>
      </c>
      <c r="E288" s="7">
        <f t="shared" si="36"/>
        <v>2.1957340025094102E-3</v>
      </c>
      <c r="F288" s="7">
        <f t="shared" si="37"/>
        <v>4.9019607843137254E-3</v>
      </c>
      <c r="G288" s="7">
        <f t="shared" si="39"/>
        <v>0.8571428571428571</v>
      </c>
      <c r="H288" s="14">
        <f t="shared" si="38"/>
        <v>1.8820577164366371E-3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0</v>
      </c>
      <c r="E290" s="7">
        <f t="shared" si="36"/>
        <v>3.1367628607277288E-4</v>
      </c>
      <c r="F290" s="7" t="str">
        <f t="shared" si="37"/>
        <v/>
      </c>
      <c r="G290" s="7">
        <f t="shared" si="39"/>
        <v>-1</v>
      </c>
      <c r="H290" s="14">
        <f t="shared" si="38"/>
        <v>-3.1367628607277288E-4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2</v>
      </c>
      <c r="E292" s="7" t="str">
        <f t="shared" si="36"/>
        <v/>
      </c>
      <c r="F292" s="7">
        <f t="shared" si="37"/>
        <v>7.5414781297134241E-4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11</v>
      </c>
      <c r="D293" s="6">
        <v>6</v>
      </c>
      <c r="E293" s="7">
        <f t="shared" si="36"/>
        <v>3.4504391468005019E-3</v>
      </c>
      <c r="F293" s="7">
        <f t="shared" si="37"/>
        <v>2.2624434389140274E-3</v>
      </c>
      <c r="G293" s="7">
        <f t="shared" si="39"/>
        <v>-0.45454545454545453</v>
      </c>
      <c r="H293" s="14">
        <f t="shared" si="38"/>
        <v>-1.5683814303638645E-3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1</v>
      </c>
      <c r="E296" s="7" t="str">
        <f t="shared" si="36"/>
        <v/>
      </c>
      <c r="F296" s="7">
        <f t="shared" si="37"/>
        <v>3.7707390648567121E-4</v>
      </c>
      <c r="G296" s="7">
        <f t="shared" si="39"/>
        <v>1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</v>
      </c>
      <c r="D297" s="6">
        <v>0</v>
      </c>
      <c r="E297" s="7">
        <f t="shared" si="36"/>
        <v>3.1367628607277288E-4</v>
      </c>
      <c r="F297" s="7" t="str">
        <f t="shared" si="37"/>
        <v/>
      </c>
      <c r="G297" s="7">
        <f t="shared" si="39"/>
        <v>-1</v>
      </c>
      <c r="H297" s="14">
        <f t="shared" si="38"/>
        <v>-3.1367628607277288E-4</v>
      </c>
    </row>
    <row r="298" spans="1:8" x14ac:dyDescent="0.2">
      <c r="A298" s="26"/>
      <c r="B298" s="28" t="s">
        <v>278</v>
      </c>
      <c r="C298" s="31">
        <v>3</v>
      </c>
      <c r="D298" s="6">
        <v>2</v>
      </c>
      <c r="E298" s="7">
        <f t="shared" si="36"/>
        <v>9.4102885821831868E-4</v>
      </c>
      <c r="F298" s="7">
        <f t="shared" si="37"/>
        <v>7.5414781297134241E-4</v>
      </c>
      <c r="G298" s="7">
        <f t="shared" si="39"/>
        <v>-0.33333333333333331</v>
      </c>
      <c r="H298" s="14">
        <f t="shared" si="38"/>
        <v>-3.1367628607277288E-4</v>
      </c>
    </row>
    <row r="299" spans="1:8" x14ac:dyDescent="0.2">
      <c r="A299" s="26"/>
      <c r="B299" s="28" t="s">
        <v>279</v>
      </c>
      <c r="C299" s="31">
        <v>87</v>
      </c>
      <c r="D299" s="6">
        <v>66</v>
      </c>
      <c r="E299" s="7">
        <f t="shared" si="36"/>
        <v>2.7289836888331243E-2</v>
      </c>
      <c r="F299" s="7">
        <f t="shared" si="37"/>
        <v>2.4886877828054297E-2</v>
      </c>
      <c r="G299" s="7">
        <f t="shared" si="39"/>
        <v>-0.2413793103448276</v>
      </c>
      <c r="H299" s="14">
        <f t="shared" si="38"/>
        <v>-6.5872020075282318E-3</v>
      </c>
    </row>
    <row r="300" spans="1:8" x14ac:dyDescent="0.2">
      <c r="A300" s="26"/>
      <c r="B300" s="28" t="s">
        <v>280</v>
      </c>
      <c r="C300" s="31">
        <v>6</v>
      </c>
      <c r="D300" s="6">
        <v>0</v>
      </c>
      <c r="E300" s="7">
        <f t="shared" si="36"/>
        <v>1.8820577164366374E-3</v>
      </c>
      <c r="F300" s="7" t="str">
        <f t="shared" si="37"/>
        <v/>
      </c>
      <c r="G300" s="7">
        <f t="shared" si="39"/>
        <v>-1</v>
      </c>
      <c r="H300" s="14">
        <f t="shared" si="38"/>
        <v>-1.8820577164366374E-3</v>
      </c>
    </row>
    <row r="301" spans="1:8" x14ac:dyDescent="0.2">
      <c r="A301" s="26"/>
      <c r="B301" s="28" t="s">
        <v>281</v>
      </c>
      <c r="C301" s="31">
        <v>4</v>
      </c>
      <c r="D301" s="6">
        <v>8</v>
      </c>
      <c r="E301" s="7">
        <f t="shared" si="36"/>
        <v>1.2547051442910915E-3</v>
      </c>
      <c r="F301" s="7">
        <f t="shared" si="37"/>
        <v>3.0165912518853697E-3</v>
      </c>
      <c r="G301" s="7">
        <f t="shared" si="39"/>
        <v>1</v>
      </c>
      <c r="H301" s="14">
        <f t="shared" si="38"/>
        <v>1.2547051442910915E-3</v>
      </c>
    </row>
    <row r="302" spans="1:8" x14ac:dyDescent="0.2">
      <c r="A302" s="26"/>
      <c r="B302" s="28" t="s">
        <v>282</v>
      </c>
      <c r="C302" s="31">
        <v>24</v>
      </c>
      <c r="D302" s="6">
        <v>9</v>
      </c>
      <c r="E302" s="7">
        <f t="shared" si="36"/>
        <v>7.5282308657465494E-3</v>
      </c>
      <c r="F302" s="7">
        <f t="shared" si="37"/>
        <v>3.3936651583710408E-3</v>
      </c>
      <c r="G302" s="7">
        <f t="shared" si="39"/>
        <v>-0.625</v>
      </c>
      <c r="H302" s="14">
        <f t="shared" si="38"/>
        <v>-4.7051442910915932E-3</v>
      </c>
    </row>
    <row r="303" spans="1:8" x14ac:dyDescent="0.2">
      <c r="A303" s="26"/>
      <c r="B303" s="28" t="s">
        <v>283</v>
      </c>
      <c r="C303" s="31">
        <v>2</v>
      </c>
      <c r="D303" s="6">
        <v>1</v>
      </c>
      <c r="E303" s="7">
        <f t="shared" si="36"/>
        <v>6.2735257214554575E-4</v>
      </c>
      <c r="F303" s="7">
        <f t="shared" si="37"/>
        <v>3.7707390648567121E-4</v>
      </c>
      <c r="G303" s="7">
        <f t="shared" si="39"/>
        <v>-0.5</v>
      </c>
      <c r="H303" s="14">
        <f t="shared" si="38"/>
        <v>-3.1367628607277288E-4</v>
      </c>
    </row>
    <row r="304" spans="1:8" ht="25.5" x14ac:dyDescent="0.2">
      <c r="A304" s="26"/>
      <c r="B304" s="28" t="s">
        <v>284</v>
      </c>
      <c r="C304" s="31">
        <v>5</v>
      </c>
      <c r="D304" s="6">
        <v>1</v>
      </c>
      <c r="E304" s="7">
        <f t="shared" si="36"/>
        <v>1.5683814303638645E-3</v>
      </c>
      <c r="F304" s="7">
        <f t="shared" si="37"/>
        <v>3.7707390648567121E-4</v>
      </c>
      <c r="G304" s="7">
        <f t="shared" si="39"/>
        <v>-0.8</v>
      </c>
      <c r="H304" s="14">
        <f t="shared" si="38"/>
        <v>-1.2547051442910917E-3</v>
      </c>
    </row>
    <row r="305" spans="1:8" x14ac:dyDescent="0.2">
      <c r="A305" s="26"/>
      <c r="B305" s="28" t="s">
        <v>285</v>
      </c>
      <c r="C305" s="31">
        <v>32</v>
      </c>
      <c r="D305" s="6">
        <v>21</v>
      </c>
      <c r="E305" s="7">
        <f t="shared" si="36"/>
        <v>1.0037641154328732E-2</v>
      </c>
      <c r="F305" s="7">
        <f t="shared" si="37"/>
        <v>7.9185520361990946E-3</v>
      </c>
      <c r="G305" s="7">
        <f t="shared" si="39"/>
        <v>-0.34375</v>
      </c>
      <c r="H305" s="14">
        <f t="shared" si="38"/>
        <v>-3.4504391468005015E-3</v>
      </c>
    </row>
    <row r="306" spans="1:8" x14ac:dyDescent="0.2">
      <c r="A306" s="26"/>
      <c r="B306" s="28" t="s">
        <v>286</v>
      </c>
      <c r="C306" s="31">
        <v>0</v>
      </c>
      <c r="D306" s="6">
        <v>5</v>
      </c>
      <c r="E306" s="7" t="str">
        <f t="shared" si="36"/>
        <v/>
      </c>
      <c r="F306" s="7">
        <f t="shared" si="37"/>
        <v>1.885369532428356E-3</v>
      </c>
      <c r="G306" s="7">
        <f t="shared" si="39"/>
        <v>1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3</v>
      </c>
      <c r="D307" s="6">
        <v>0</v>
      </c>
      <c r="E307" s="7">
        <f t="shared" si="36"/>
        <v>9.4102885821831868E-4</v>
      </c>
      <c r="F307" s="7" t="str">
        <f t="shared" si="37"/>
        <v/>
      </c>
      <c r="G307" s="7">
        <f t="shared" si="39"/>
        <v>-1</v>
      </c>
      <c r="H307" s="14">
        <f t="shared" si="38"/>
        <v>-9.4102885821831868E-4</v>
      </c>
    </row>
    <row r="308" spans="1:8" x14ac:dyDescent="0.2">
      <c r="A308" s="26"/>
      <c r="B308" s="28" t="s">
        <v>288</v>
      </c>
      <c r="C308" s="31">
        <v>2</v>
      </c>
      <c r="D308" s="6">
        <v>2</v>
      </c>
      <c r="E308" s="7">
        <f t="shared" si="36"/>
        <v>6.2735257214554575E-4</v>
      </c>
      <c r="F308" s="7">
        <f t="shared" si="37"/>
        <v>7.5414781297134241E-4</v>
      </c>
      <c r="G308" s="7">
        <f t="shared" si="39"/>
        <v>0</v>
      </c>
      <c r="H308" s="14">
        <f t="shared" si="38"/>
        <v>0</v>
      </c>
    </row>
    <row r="309" spans="1:8" x14ac:dyDescent="0.2">
      <c r="A309" s="26"/>
      <c r="B309" s="28" t="s">
        <v>289</v>
      </c>
      <c r="C309" s="31">
        <v>1</v>
      </c>
      <c r="D309" s="6">
        <v>0</v>
      </c>
      <c r="E309" s="7">
        <f t="shared" ref="E309:E340" si="40">+IF(C309=0,"",C309/C$181)</f>
        <v>3.1367628607277288E-4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-3.1367628607277288E-4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3</v>
      </c>
      <c r="D311" s="6">
        <v>18</v>
      </c>
      <c r="E311" s="7">
        <f t="shared" si="40"/>
        <v>9.4102885821831868E-4</v>
      </c>
      <c r="F311" s="7">
        <f t="shared" si="41"/>
        <v>6.7873303167420816E-3</v>
      </c>
      <c r="G311" s="7">
        <f t="shared" si="43"/>
        <v>5</v>
      </c>
      <c r="H311" s="14">
        <f t="shared" si="42"/>
        <v>4.7051442910915932E-3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2</v>
      </c>
      <c r="D314" s="6">
        <v>5</v>
      </c>
      <c r="E314" s="7">
        <f t="shared" si="40"/>
        <v>6.2735257214554575E-4</v>
      </c>
      <c r="F314" s="7">
        <f t="shared" si="41"/>
        <v>1.885369532428356E-3</v>
      </c>
      <c r="G314" s="7">
        <f t="shared" si="43"/>
        <v>1.5</v>
      </c>
      <c r="H314" s="14">
        <f t="shared" si="42"/>
        <v>9.4102885821831868E-4</v>
      </c>
    </row>
    <row r="315" spans="1:8" x14ac:dyDescent="0.2">
      <c r="A315" s="26"/>
      <c r="B315" s="28" t="s">
        <v>295</v>
      </c>
      <c r="C315" s="31">
        <v>3</v>
      </c>
      <c r="D315" s="6">
        <v>0</v>
      </c>
      <c r="E315" s="7">
        <f t="shared" si="40"/>
        <v>9.4102885821831868E-4</v>
      </c>
      <c r="F315" s="7" t="str">
        <f t="shared" si="41"/>
        <v/>
      </c>
      <c r="G315" s="7">
        <f t="shared" si="43"/>
        <v>-1</v>
      </c>
      <c r="H315" s="14">
        <f t="shared" si="42"/>
        <v>-9.4102885821831868E-4</v>
      </c>
    </row>
    <row r="316" spans="1:8" ht="25.5" x14ac:dyDescent="0.2">
      <c r="A316" s="26"/>
      <c r="B316" s="28" t="s">
        <v>296</v>
      </c>
      <c r="C316" s="31">
        <v>3</v>
      </c>
      <c r="D316" s="6">
        <v>0</v>
      </c>
      <c r="E316" s="7">
        <f t="shared" si="40"/>
        <v>9.4102885821831868E-4</v>
      </c>
      <c r="F316" s="7" t="str">
        <f t="shared" si="41"/>
        <v/>
      </c>
      <c r="G316" s="7">
        <f t="shared" si="43"/>
        <v>-1</v>
      </c>
      <c r="H316" s="14">
        <f t="shared" si="42"/>
        <v>-9.4102885821831868E-4</v>
      </c>
    </row>
    <row r="317" spans="1:8" x14ac:dyDescent="0.2">
      <c r="A317" s="26"/>
      <c r="B317" s="28" t="s">
        <v>297</v>
      </c>
      <c r="C317" s="31">
        <v>50</v>
      </c>
      <c r="D317" s="6">
        <v>30</v>
      </c>
      <c r="E317" s="7">
        <f t="shared" si="40"/>
        <v>1.5683814303638646E-2</v>
      </c>
      <c r="F317" s="7">
        <f t="shared" si="41"/>
        <v>1.1312217194570135E-2</v>
      </c>
      <c r="G317" s="7">
        <f t="shared" si="43"/>
        <v>-0.4</v>
      </c>
      <c r="H317" s="14">
        <f t="shared" si="42"/>
        <v>-6.273525721455459E-3</v>
      </c>
    </row>
    <row r="318" spans="1:8" x14ac:dyDescent="0.2">
      <c r="A318" s="26"/>
      <c r="B318" s="28" t="s">
        <v>298</v>
      </c>
      <c r="C318" s="31">
        <v>1</v>
      </c>
      <c r="D318" s="6">
        <v>2</v>
      </c>
      <c r="E318" s="7">
        <f t="shared" si="40"/>
        <v>3.1367628607277288E-4</v>
      </c>
      <c r="F318" s="7">
        <f t="shared" si="41"/>
        <v>7.5414781297134241E-4</v>
      </c>
      <c r="G318" s="7">
        <f t="shared" si="43"/>
        <v>1</v>
      </c>
      <c r="H318" s="14">
        <f t="shared" si="42"/>
        <v>3.1367628607277288E-4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10</v>
      </c>
      <c r="D320" s="6">
        <v>6</v>
      </c>
      <c r="E320" s="7">
        <f t="shared" si="40"/>
        <v>3.1367628607277291E-3</v>
      </c>
      <c r="F320" s="7">
        <f t="shared" si="41"/>
        <v>2.2624434389140274E-3</v>
      </c>
      <c r="G320" s="7">
        <f t="shared" si="43"/>
        <v>-0.4</v>
      </c>
      <c r="H320" s="14">
        <f t="shared" si="42"/>
        <v>-1.2547051442910917E-3</v>
      </c>
    </row>
    <row r="321" spans="1:8" x14ac:dyDescent="0.2">
      <c r="A321" s="26"/>
      <c r="B321" s="28" t="s">
        <v>301</v>
      </c>
      <c r="C321" s="31">
        <v>2</v>
      </c>
      <c r="D321" s="6">
        <v>0</v>
      </c>
      <c r="E321" s="7">
        <f t="shared" si="40"/>
        <v>6.2735257214554575E-4</v>
      </c>
      <c r="F321" s="7" t="str">
        <f t="shared" si="41"/>
        <v/>
      </c>
      <c r="G321" s="7">
        <f t="shared" si="43"/>
        <v>-1</v>
      </c>
      <c r="H321" s="14">
        <f t="shared" si="42"/>
        <v>-6.2735257214554575E-4</v>
      </c>
    </row>
    <row r="322" spans="1:8" x14ac:dyDescent="0.2">
      <c r="A322" s="26"/>
      <c r="B322" s="28" t="s">
        <v>302</v>
      </c>
      <c r="C322" s="31">
        <v>0</v>
      </c>
      <c r="D322" s="6">
        <v>1</v>
      </c>
      <c r="E322" s="7" t="str">
        <f t="shared" si="40"/>
        <v/>
      </c>
      <c r="F322" s="7">
        <f t="shared" si="41"/>
        <v>3.7707390648567121E-4</v>
      </c>
      <c r="G322" s="7">
        <f t="shared" si="43"/>
        <v>1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19</v>
      </c>
      <c r="D325" s="6">
        <v>3</v>
      </c>
      <c r="E325" s="7">
        <f t="shared" si="40"/>
        <v>5.9598494353826853E-3</v>
      </c>
      <c r="F325" s="7">
        <f t="shared" si="41"/>
        <v>1.1312217194570137E-3</v>
      </c>
      <c r="G325" s="7">
        <f t="shared" si="43"/>
        <v>-0.84210526315789469</v>
      </c>
      <c r="H325" s="14">
        <f t="shared" si="42"/>
        <v>-5.018820577164366E-3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4</v>
      </c>
      <c r="D327" s="6">
        <v>8</v>
      </c>
      <c r="E327" s="7">
        <f t="shared" si="40"/>
        <v>1.2547051442910915E-3</v>
      </c>
      <c r="F327" s="7">
        <f t="shared" si="41"/>
        <v>3.0165912518853697E-3</v>
      </c>
      <c r="G327" s="7">
        <f t="shared" si="43"/>
        <v>1</v>
      </c>
      <c r="H327" s="14">
        <f t="shared" si="42"/>
        <v>1.2547051442910915E-3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23</v>
      </c>
      <c r="D329" s="6">
        <v>9</v>
      </c>
      <c r="E329" s="7">
        <f t="shared" si="40"/>
        <v>7.2145545796737766E-3</v>
      </c>
      <c r="F329" s="7">
        <f t="shared" si="41"/>
        <v>3.3936651583710408E-3</v>
      </c>
      <c r="G329" s="7">
        <f t="shared" si="43"/>
        <v>-0.60869565217391308</v>
      </c>
      <c r="H329" s="14">
        <f t="shared" si="42"/>
        <v>-4.3914680050188212E-3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76</v>
      </c>
      <c r="D331" s="6">
        <v>48</v>
      </c>
      <c r="E331" s="7">
        <f t="shared" si="40"/>
        <v>2.3839397741530741E-2</v>
      </c>
      <c r="F331" s="7">
        <f t="shared" si="41"/>
        <v>1.8099547511312219E-2</v>
      </c>
      <c r="G331" s="7">
        <f t="shared" si="43"/>
        <v>-0.36842105263157893</v>
      </c>
      <c r="H331" s="14">
        <f t="shared" si="42"/>
        <v>-8.7829360100376407E-3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13</v>
      </c>
      <c r="D333" s="6">
        <v>10</v>
      </c>
      <c r="E333" s="7">
        <f t="shared" si="40"/>
        <v>4.0777917189460475E-3</v>
      </c>
      <c r="F333" s="7">
        <f t="shared" si="41"/>
        <v>3.770739064856712E-3</v>
      </c>
      <c r="G333" s="7">
        <f t="shared" si="43"/>
        <v>-0.23076923076923078</v>
      </c>
      <c r="H333" s="14">
        <f t="shared" si="42"/>
        <v>-9.4102885821831868E-4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11</v>
      </c>
      <c r="D336" s="6">
        <v>71</v>
      </c>
      <c r="E336" s="7">
        <f t="shared" si="40"/>
        <v>3.4504391468005019E-3</v>
      </c>
      <c r="F336" s="7">
        <f t="shared" si="41"/>
        <v>2.6772247360482653E-2</v>
      </c>
      <c r="G336" s="7">
        <f t="shared" si="43"/>
        <v>5.4545454545454541</v>
      </c>
      <c r="H336" s="14">
        <f t="shared" si="42"/>
        <v>1.8820577164366373E-2</v>
      </c>
    </row>
    <row r="337" spans="1:8" ht="25.5" x14ac:dyDescent="0.2">
      <c r="A337" s="26"/>
      <c r="B337" s="28" t="s">
        <v>317</v>
      </c>
      <c r="C337" s="31">
        <v>3</v>
      </c>
      <c r="D337" s="6">
        <v>26</v>
      </c>
      <c r="E337" s="7">
        <f t="shared" si="40"/>
        <v>9.4102885821831868E-4</v>
      </c>
      <c r="F337" s="7">
        <f t="shared" si="41"/>
        <v>9.8039215686274508E-3</v>
      </c>
      <c r="G337" s="7">
        <f t="shared" si="43"/>
        <v>7.666666666666667</v>
      </c>
      <c r="H337" s="14">
        <f t="shared" si="42"/>
        <v>7.2145545796737766E-3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37</v>
      </c>
      <c r="D340" s="6">
        <v>16</v>
      </c>
      <c r="E340" s="7">
        <f t="shared" si="40"/>
        <v>1.1606022584692597E-2</v>
      </c>
      <c r="F340" s="7">
        <f t="shared" si="41"/>
        <v>6.0331825037707393E-3</v>
      </c>
      <c r="G340" s="7">
        <f t="shared" si="43"/>
        <v>-0.56756756756756754</v>
      </c>
      <c r="H340" s="14">
        <f t="shared" si="42"/>
        <v>-6.5872020075282301E-3</v>
      </c>
    </row>
    <row r="341" spans="1:8" x14ac:dyDescent="0.2">
      <c r="A341" s="26"/>
      <c r="B341" s="28" t="s">
        <v>321</v>
      </c>
      <c r="C341" s="31">
        <v>1</v>
      </c>
      <c r="D341" s="6">
        <v>0</v>
      </c>
      <c r="E341" s="7">
        <f t="shared" ref="E341:E356" si="44">+IF(C341=0,"",C341/C$181)</f>
        <v>3.1367628607277288E-4</v>
      </c>
      <c r="F341" s="7" t="str">
        <f t="shared" ref="F341:F356" si="45">+IF(D341=0,"",D341/D$181)</f>
        <v/>
      </c>
      <c r="G341" s="7">
        <f t="shared" si="43"/>
        <v>-1</v>
      </c>
      <c r="H341" s="14">
        <f t="shared" ref="H341:H356" si="46">+IF(OR(AND(E341=""),(G341="")),"",E341*G341)</f>
        <v>-3.1367628607277288E-4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3</v>
      </c>
      <c r="D345" s="6">
        <v>2</v>
      </c>
      <c r="E345" s="7">
        <f t="shared" si="44"/>
        <v>9.4102885821831868E-4</v>
      </c>
      <c r="F345" s="7">
        <f t="shared" si="45"/>
        <v>7.5414781297134241E-4</v>
      </c>
      <c r="G345" s="7">
        <f t="shared" si="47"/>
        <v>-0.33333333333333331</v>
      </c>
      <c r="H345" s="14">
        <f t="shared" si="46"/>
        <v>-3.1367628607277288E-4</v>
      </c>
    </row>
    <row r="346" spans="1:8" ht="25.5" x14ac:dyDescent="0.2">
      <c r="A346" s="26"/>
      <c r="B346" s="28" t="s">
        <v>326</v>
      </c>
      <c r="C346" s="31">
        <v>3</v>
      </c>
      <c r="D346" s="6">
        <v>0</v>
      </c>
      <c r="E346" s="7">
        <f t="shared" si="44"/>
        <v>9.4102885821831868E-4</v>
      </c>
      <c r="F346" s="7" t="str">
        <f t="shared" si="45"/>
        <v/>
      </c>
      <c r="G346" s="7">
        <f t="shared" si="47"/>
        <v>-1</v>
      </c>
      <c r="H346" s="14">
        <f t="shared" si="46"/>
        <v>-9.4102885821831868E-4</v>
      </c>
    </row>
    <row r="347" spans="1:8" ht="25.5" x14ac:dyDescent="0.2">
      <c r="A347" s="26"/>
      <c r="B347" s="28" t="s">
        <v>327</v>
      </c>
      <c r="C347" s="31">
        <v>3</v>
      </c>
      <c r="D347" s="6">
        <v>0</v>
      </c>
      <c r="E347" s="7">
        <f t="shared" si="44"/>
        <v>9.4102885821831868E-4</v>
      </c>
      <c r="F347" s="7" t="str">
        <f t="shared" si="45"/>
        <v/>
      </c>
      <c r="G347" s="7">
        <f t="shared" si="47"/>
        <v>-1</v>
      </c>
      <c r="H347" s="14">
        <f t="shared" si="46"/>
        <v>-9.4102885821831868E-4</v>
      </c>
    </row>
    <row r="348" spans="1:8" ht="25.5" x14ac:dyDescent="0.2">
      <c r="A348" s="26"/>
      <c r="B348" s="28" t="s">
        <v>328</v>
      </c>
      <c r="C348" s="31">
        <v>12</v>
      </c>
      <c r="D348" s="6">
        <v>9</v>
      </c>
      <c r="E348" s="7">
        <f t="shared" si="44"/>
        <v>3.7641154328732747E-3</v>
      </c>
      <c r="F348" s="7">
        <f t="shared" si="45"/>
        <v>3.3936651583710408E-3</v>
      </c>
      <c r="G348" s="7">
        <f t="shared" si="47"/>
        <v>-0.25</v>
      </c>
      <c r="H348" s="14">
        <f t="shared" si="46"/>
        <v>-9.4102885821831868E-4</v>
      </c>
    </row>
    <row r="349" spans="1:8" x14ac:dyDescent="0.2">
      <c r="A349" s="26"/>
      <c r="B349" s="28" t="s">
        <v>329</v>
      </c>
      <c r="C349" s="31">
        <v>13</v>
      </c>
      <c r="D349" s="6">
        <v>1</v>
      </c>
      <c r="E349" s="7">
        <f t="shared" si="44"/>
        <v>4.0777917189460475E-3</v>
      </c>
      <c r="F349" s="7">
        <f t="shared" si="45"/>
        <v>3.7707390648567121E-4</v>
      </c>
      <c r="G349" s="7">
        <f t="shared" si="47"/>
        <v>-0.92307692307692313</v>
      </c>
      <c r="H349" s="14">
        <f t="shared" si="46"/>
        <v>-3.7641154328732747E-3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23</v>
      </c>
      <c r="D354" s="6">
        <v>23</v>
      </c>
      <c r="E354" s="7">
        <f t="shared" si="44"/>
        <v>7.2145545796737766E-3</v>
      </c>
      <c r="F354" s="7">
        <f t="shared" si="45"/>
        <v>8.6726998491704378E-3</v>
      </c>
      <c r="G354" s="7">
        <f t="shared" si="47"/>
        <v>0</v>
      </c>
      <c r="H354" s="14">
        <f t="shared" si="46"/>
        <v>0</v>
      </c>
    </row>
    <row r="355" spans="1:8" x14ac:dyDescent="0.2">
      <c r="A355" s="26"/>
      <c r="B355" s="28" t="s">
        <v>335</v>
      </c>
      <c r="C355" s="31">
        <v>0</v>
      </c>
      <c r="D355" s="6">
        <v>7</v>
      </c>
      <c r="E355" s="7" t="str">
        <f t="shared" si="44"/>
        <v/>
      </c>
      <c r="F355" s="7">
        <f t="shared" si="45"/>
        <v>2.6395173453996985E-3</v>
      </c>
      <c r="G355" s="7">
        <f t="shared" si="47"/>
        <v>1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11</v>
      </c>
      <c r="D356" s="15">
        <v>3</v>
      </c>
      <c r="E356" s="16">
        <f t="shared" si="44"/>
        <v>3.4504391468005019E-3</v>
      </c>
      <c r="F356" s="16">
        <f t="shared" si="45"/>
        <v>1.1312217194570137E-3</v>
      </c>
      <c r="G356" s="16">
        <f t="shared" si="47"/>
        <v>-0.72727272727272729</v>
      </c>
      <c r="H356" s="17">
        <f t="shared" si="46"/>
        <v>-2.5094102885821834E-3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13091</v>
      </c>
      <c r="D362" s="10">
        <f>SUM(D363:D595)</f>
        <v>12949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-1.0847146894813231E-2</v>
      </c>
      <c r="H362" s="24">
        <f t="shared" ref="H362:H425" si="50">+IF(OR(AND(E362=""),(G362="")),"",E362*G362)</f>
        <v>-1.0847146894813231E-2</v>
      </c>
    </row>
    <row r="363" spans="1:8" x14ac:dyDescent="0.2">
      <c r="A363" s="26"/>
      <c r="B363" s="27" t="s">
        <v>337</v>
      </c>
      <c r="C363" s="30">
        <v>121</v>
      </c>
      <c r="D363" s="11">
        <v>105</v>
      </c>
      <c r="E363" s="12">
        <f t="shared" si="48"/>
        <v>9.2429913681154989E-3</v>
      </c>
      <c r="F363" s="12">
        <f t="shared" si="49"/>
        <v>8.1087342651942236E-3</v>
      </c>
      <c r="G363" s="12">
        <f t="shared" ref="G363:G426" si="51">+IF(AND(C363=0,D363=0)," ",IF(C363=0,1,IF(D363=0,-1,(D363-C363)/C363)))</f>
        <v>-0.13223140495867769</v>
      </c>
      <c r="H363" s="13">
        <f t="shared" si="50"/>
        <v>-1.2222137346268429E-3</v>
      </c>
    </row>
    <row r="364" spans="1:8" x14ac:dyDescent="0.2">
      <c r="A364" s="26"/>
      <c r="B364" s="28" t="s">
        <v>338</v>
      </c>
      <c r="C364" s="31">
        <v>18</v>
      </c>
      <c r="D364" s="6">
        <v>40</v>
      </c>
      <c r="E364" s="7">
        <f t="shared" si="48"/>
        <v>1.3749904514551983E-3</v>
      </c>
      <c r="F364" s="7">
        <f t="shared" si="49"/>
        <v>3.0890416248358947E-3</v>
      </c>
      <c r="G364" s="7">
        <f t="shared" si="51"/>
        <v>1.2222222222222223</v>
      </c>
      <c r="H364" s="14">
        <f t="shared" si="50"/>
        <v>1.6805438851119092E-3</v>
      </c>
    </row>
    <row r="365" spans="1:8" x14ac:dyDescent="0.2">
      <c r="A365" s="26"/>
      <c r="B365" s="28" t="s">
        <v>339</v>
      </c>
      <c r="C365" s="31">
        <v>75</v>
      </c>
      <c r="D365" s="6">
        <v>106</v>
      </c>
      <c r="E365" s="7">
        <f t="shared" si="48"/>
        <v>5.7291268810633258E-3</v>
      </c>
      <c r="F365" s="7">
        <f t="shared" si="49"/>
        <v>8.1859603058151206E-3</v>
      </c>
      <c r="G365" s="7">
        <f t="shared" si="51"/>
        <v>0.41333333333333333</v>
      </c>
      <c r="H365" s="14">
        <f t="shared" si="50"/>
        <v>2.3680391108395079E-3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695</v>
      </c>
      <c r="D368" s="6">
        <v>803</v>
      </c>
      <c r="E368" s="7">
        <f t="shared" si="48"/>
        <v>5.3089909097853487E-2</v>
      </c>
      <c r="F368" s="7">
        <f t="shared" si="49"/>
        <v>6.2012510618580582E-2</v>
      </c>
      <c r="G368" s="7">
        <f t="shared" si="51"/>
        <v>0.1553956834532374</v>
      </c>
      <c r="H368" s="14">
        <f t="shared" si="50"/>
        <v>8.249942708731188E-3</v>
      </c>
    </row>
    <row r="369" spans="1:8" x14ac:dyDescent="0.2">
      <c r="A369" s="26"/>
      <c r="B369" s="28" t="s">
        <v>343</v>
      </c>
      <c r="C369" s="31">
        <v>26</v>
      </c>
      <c r="D369" s="6">
        <v>20</v>
      </c>
      <c r="E369" s="7">
        <f t="shared" si="48"/>
        <v>1.9860973187686196E-3</v>
      </c>
      <c r="F369" s="7">
        <f t="shared" si="49"/>
        <v>1.5445208124179473E-3</v>
      </c>
      <c r="G369" s="7">
        <f t="shared" si="51"/>
        <v>-0.23076923076923078</v>
      </c>
      <c r="H369" s="14">
        <f t="shared" si="50"/>
        <v>-4.583301504850661E-4</v>
      </c>
    </row>
    <row r="370" spans="1:8" x14ac:dyDescent="0.2">
      <c r="A370" s="26"/>
      <c r="B370" s="28" t="s">
        <v>344</v>
      </c>
      <c r="C370" s="31">
        <v>30</v>
      </c>
      <c r="D370" s="6">
        <v>22</v>
      </c>
      <c r="E370" s="7">
        <f t="shared" si="48"/>
        <v>2.2916507524253305E-3</v>
      </c>
      <c r="F370" s="7">
        <f t="shared" si="49"/>
        <v>1.6989728936597421E-3</v>
      </c>
      <c r="G370" s="7">
        <f t="shared" si="51"/>
        <v>-0.26666666666666666</v>
      </c>
      <c r="H370" s="14">
        <f t="shared" si="50"/>
        <v>-6.1110686731342143E-4</v>
      </c>
    </row>
    <row r="371" spans="1:8" x14ac:dyDescent="0.2">
      <c r="A371" s="26"/>
      <c r="B371" s="28" t="s">
        <v>345</v>
      </c>
      <c r="C371" s="31">
        <v>74</v>
      </c>
      <c r="D371" s="6">
        <v>75</v>
      </c>
      <c r="E371" s="7">
        <f t="shared" si="48"/>
        <v>5.652738522649148E-3</v>
      </c>
      <c r="F371" s="7">
        <f t="shared" si="49"/>
        <v>5.7919530465673028E-3</v>
      </c>
      <c r="G371" s="7">
        <f t="shared" si="51"/>
        <v>1.3513513513513514E-2</v>
      </c>
      <c r="H371" s="14">
        <f t="shared" si="50"/>
        <v>7.6388358414177678E-5</v>
      </c>
    </row>
    <row r="372" spans="1:8" x14ac:dyDescent="0.2">
      <c r="A372" s="26"/>
      <c r="B372" s="28" t="s">
        <v>346</v>
      </c>
      <c r="C372" s="31">
        <v>27</v>
      </c>
      <c r="D372" s="6">
        <v>17</v>
      </c>
      <c r="E372" s="7">
        <f t="shared" si="48"/>
        <v>2.0624856771827974E-3</v>
      </c>
      <c r="F372" s="7">
        <f t="shared" si="49"/>
        <v>1.3128426905552552E-3</v>
      </c>
      <c r="G372" s="7">
        <f t="shared" si="51"/>
        <v>-0.37037037037037035</v>
      </c>
      <c r="H372" s="14">
        <f t="shared" si="50"/>
        <v>-7.6388358414177676E-4</v>
      </c>
    </row>
    <row r="373" spans="1:8" x14ac:dyDescent="0.2">
      <c r="A373" s="26"/>
      <c r="B373" s="28" t="s">
        <v>347</v>
      </c>
      <c r="C373" s="31">
        <v>1</v>
      </c>
      <c r="D373" s="6">
        <v>0</v>
      </c>
      <c r="E373" s="7">
        <f t="shared" si="48"/>
        <v>7.6388358414177678E-5</v>
      </c>
      <c r="F373" s="7" t="str">
        <f t="shared" si="49"/>
        <v/>
      </c>
      <c r="G373" s="7">
        <f t="shared" si="51"/>
        <v>-1</v>
      </c>
      <c r="H373" s="14">
        <f t="shared" si="50"/>
        <v>-7.6388358414177678E-5</v>
      </c>
    </row>
    <row r="374" spans="1:8" x14ac:dyDescent="0.2">
      <c r="A374" s="26"/>
      <c r="B374" s="28" t="s">
        <v>348</v>
      </c>
      <c r="C374" s="31">
        <v>420</v>
      </c>
      <c r="D374" s="6">
        <v>254</v>
      </c>
      <c r="E374" s="7">
        <f t="shared" si="48"/>
        <v>3.2083110533954629E-2</v>
      </c>
      <c r="F374" s="7">
        <f t="shared" si="49"/>
        <v>1.9615414317707931E-2</v>
      </c>
      <c r="G374" s="7">
        <f t="shared" si="51"/>
        <v>-0.39523809523809522</v>
      </c>
      <c r="H374" s="14">
        <f t="shared" si="50"/>
        <v>-1.2680467496753495E-2</v>
      </c>
    </row>
    <row r="375" spans="1:8" x14ac:dyDescent="0.2">
      <c r="A375" s="26"/>
      <c r="B375" s="28" t="s">
        <v>349</v>
      </c>
      <c r="C375" s="31">
        <v>72</v>
      </c>
      <c r="D375" s="6">
        <v>35</v>
      </c>
      <c r="E375" s="7">
        <f t="shared" si="48"/>
        <v>5.4999618058207932E-3</v>
      </c>
      <c r="F375" s="7">
        <f t="shared" si="49"/>
        <v>2.7029114217314077E-3</v>
      </c>
      <c r="G375" s="7">
        <f t="shared" si="51"/>
        <v>-0.51388888888888884</v>
      </c>
      <c r="H375" s="14">
        <f t="shared" si="50"/>
        <v>-2.826369261324574E-3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53</v>
      </c>
      <c r="D377" s="6">
        <v>190</v>
      </c>
      <c r="E377" s="7">
        <f t="shared" si="48"/>
        <v>4.048582995951417E-3</v>
      </c>
      <c r="F377" s="7">
        <f t="shared" si="49"/>
        <v>1.4672947717970499E-2</v>
      </c>
      <c r="G377" s="7">
        <f t="shared" si="51"/>
        <v>2.5849056603773586</v>
      </c>
      <c r="H377" s="14">
        <f t="shared" si="50"/>
        <v>1.0465205102742342E-2</v>
      </c>
    </row>
    <row r="378" spans="1:8" x14ac:dyDescent="0.2">
      <c r="A378" s="26"/>
      <c r="B378" s="28" t="s">
        <v>352</v>
      </c>
      <c r="C378" s="31">
        <v>54</v>
      </c>
      <c r="D378" s="6">
        <v>31</v>
      </c>
      <c r="E378" s="7">
        <f t="shared" si="48"/>
        <v>4.1249713543655949E-3</v>
      </c>
      <c r="F378" s="7">
        <f t="shared" si="49"/>
        <v>2.3940072592478182E-3</v>
      </c>
      <c r="G378" s="7">
        <f t="shared" si="51"/>
        <v>-0.42592592592592593</v>
      </c>
      <c r="H378" s="14">
        <f t="shared" si="50"/>
        <v>-1.7569322435260868E-3</v>
      </c>
    </row>
    <row r="379" spans="1:8" x14ac:dyDescent="0.2">
      <c r="A379" s="26"/>
      <c r="B379" s="28" t="s">
        <v>353</v>
      </c>
      <c r="C379" s="31">
        <v>59</v>
      </c>
      <c r="D379" s="6">
        <v>61</v>
      </c>
      <c r="E379" s="7">
        <f t="shared" si="48"/>
        <v>4.5069131464364831E-3</v>
      </c>
      <c r="F379" s="7">
        <f t="shared" si="49"/>
        <v>4.7107884778747394E-3</v>
      </c>
      <c r="G379" s="7">
        <f t="shared" si="51"/>
        <v>3.3898305084745763E-2</v>
      </c>
      <c r="H379" s="14">
        <f t="shared" si="50"/>
        <v>1.5277671682835536E-4</v>
      </c>
    </row>
    <row r="380" spans="1:8" x14ac:dyDescent="0.2">
      <c r="A380" s="26"/>
      <c r="B380" s="28" t="s">
        <v>354</v>
      </c>
      <c r="C380" s="31">
        <v>1</v>
      </c>
      <c r="D380" s="6">
        <v>0</v>
      </c>
      <c r="E380" s="7">
        <f t="shared" si="48"/>
        <v>7.6388358414177678E-5</v>
      </c>
      <c r="F380" s="7" t="str">
        <f t="shared" si="49"/>
        <v/>
      </c>
      <c r="G380" s="7">
        <f t="shared" si="51"/>
        <v>-1</v>
      </c>
      <c r="H380" s="14">
        <f t="shared" si="50"/>
        <v>-7.6388358414177678E-5</v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616</v>
      </c>
      <c r="D382" s="6">
        <v>575</v>
      </c>
      <c r="E382" s="7">
        <f t="shared" si="48"/>
        <v>4.7055228783133451E-2</v>
      </c>
      <c r="F382" s="7">
        <f t="shared" si="49"/>
        <v>4.4404973357015987E-2</v>
      </c>
      <c r="G382" s="7">
        <f t="shared" si="51"/>
        <v>-6.6558441558441553E-2</v>
      </c>
      <c r="H382" s="14">
        <f t="shared" si="50"/>
        <v>-3.1319226949812849E-3</v>
      </c>
    </row>
    <row r="383" spans="1:8" x14ac:dyDescent="0.2">
      <c r="A383" s="26"/>
      <c r="B383" s="28" t="s">
        <v>357</v>
      </c>
      <c r="C383" s="31">
        <v>30</v>
      </c>
      <c r="D383" s="6">
        <v>13</v>
      </c>
      <c r="E383" s="7">
        <f t="shared" si="48"/>
        <v>2.2916507524253305E-3</v>
      </c>
      <c r="F383" s="7">
        <f t="shared" si="49"/>
        <v>1.0039385280716658E-3</v>
      </c>
      <c r="G383" s="7">
        <f t="shared" si="51"/>
        <v>-0.56666666666666665</v>
      </c>
      <c r="H383" s="14">
        <f t="shared" si="50"/>
        <v>-1.2986020930410207E-3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197</v>
      </c>
      <c r="D385" s="6">
        <v>141</v>
      </c>
      <c r="E385" s="7">
        <f t="shared" si="48"/>
        <v>1.5048506607593003E-2</v>
      </c>
      <c r="F385" s="7">
        <f t="shared" si="49"/>
        <v>1.0888871727546528E-2</v>
      </c>
      <c r="G385" s="7">
        <f t="shared" si="51"/>
        <v>-0.28426395939086296</v>
      </c>
      <c r="H385" s="14">
        <f t="shared" si="50"/>
        <v>-4.2777480711939505E-3</v>
      </c>
    </row>
    <row r="386" spans="1:8" x14ac:dyDescent="0.2">
      <c r="A386" s="26"/>
      <c r="B386" s="28" t="s">
        <v>360</v>
      </c>
      <c r="C386" s="31">
        <v>1033</v>
      </c>
      <c r="D386" s="6">
        <v>863</v>
      </c>
      <c r="E386" s="7">
        <f t="shared" si="48"/>
        <v>7.8909174241845542E-2</v>
      </c>
      <c r="F386" s="7">
        <f t="shared" si="49"/>
        <v>6.6646073055834421E-2</v>
      </c>
      <c r="G386" s="7">
        <f t="shared" si="51"/>
        <v>-0.16456921587608905</v>
      </c>
      <c r="H386" s="14">
        <f t="shared" si="50"/>
        <v>-1.2986020930410205E-2</v>
      </c>
    </row>
    <row r="387" spans="1:8" x14ac:dyDescent="0.2">
      <c r="A387" s="26"/>
      <c r="B387" s="28" t="s">
        <v>361</v>
      </c>
      <c r="C387" s="31">
        <v>48</v>
      </c>
      <c r="D387" s="6">
        <v>87</v>
      </c>
      <c r="E387" s="7">
        <f t="shared" si="48"/>
        <v>3.6666412038805288E-3</v>
      </c>
      <c r="F387" s="7">
        <f t="shared" si="49"/>
        <v>6.7186655340180706E-3</v>
      </c>
      <c r="G387" s="7">
        <f t="shared" si="51"/>
        <v>0.8125</v>
      </c>
      <c r="H387" s="14">
        <f t="shared" si="50"/>
        <v>2.9791459781529296E-3</v>
      </c>
    </row>
    <row r="388" spans="1:8" x14ac:dyDescent="0.2">
      <c r="A388" s="26"/>
      <c r="B388" s="28" t="s">
        <v>362</v>
      </c>
      <c r="C388" s="31">
        <v>2</v>
      </c>
      <c r="D388" s="6">
        <v>2</v>
      </c>
      <c r="E388" s="7">
        <f t="shared" si="48"/>
        <v>1.5277671682835536E-4</v>
      </c>
      <c r="F388" s="7">
        <f t="shared" si="49"/>
        <v>1.5445208124179472E-4</v>
      </c>
      <c r="G388" s="7">
        <f t="shared" si="51"/>
        <v>0</v>
      </c>
      <c r="H388" s="14">
        <f t="shared" si="50"/>
        <v>0</v>
      </c>
    </row>
    <row r="389" spans="1:8" x14ac:dyDescent="0.2">
      <c r="A389" s="26"/>
      <c r="B389" s="28" t="s">
        <v>363</v>
      </c>
      <c r="C389" s="31">
        <v>11</v>
      </c>
      <c r="D389" s="6">
        <v>61</v>
      </c>
      <c r="E389" s="7">
        <f t="shared" si="48"/>
        <v>8.4027194255595448E-4</v>
      </c>
      <c r="F389" s="7">
        <f t="shared" si="49"/>
        <v>4.7107884778747394E-3</v>
      </c>
      <c r="G389" s="7">
        <f t="shared" si="51"/>
        <v>4.5454545454545459</v>
      </c>
      <c r="H389" s="14">
        <f t="shared" si="50"/>
        <v>3.8194179207088844E-3</v>
      </c>
    </row>
    <row r="390" spans="1:8" x14ac:dyDescent="0.2">
      <c r="A390" s="26"/>
      <c r="B390" s="28" t="s">
        <v>364</v>
      </c>
      <c r="C390" s="31">
        <v>0</v>
      </c>
      <c r="D390" s="6">
        <v>2</v>
      </c>
      <c r="E390" s="7" t="str">
        <f t="shared" si="48"/>
        <v/>
      </c>
      <c r="F390" s="7">
        <f t="shared" si="49"/>
        <v>1.5445208124179472E-4</v>
      </c>
      <c r="G390" s="7">
        <f t="shared" si="51"/>
        <v>1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1</v>
      </c>
      <c r="D391" s="6">
        <v>0</v>
      </c>
      <c r="E391" s="7">
        <f t="shared" si="48"/>
        <v>7.6388358414177678E-5</v>
      </c>
      <c r="F391" s="7" t="str">
        <f t="shared" si="49"/>
        <v/>
      </c>
      <c r="G391" s="7">
        <f t="shared" si="51"/>
        <v>-1</v>
      </c>
      <c r="H391" s="14">
        <f t="shared" si="50"/>
        <v>-7.6388358414177678E-5</v>
      </c>
    </row>
    <row r="392" spans="1:8" x14ac:dyDescent="0.2">
      <c r="A392" s="26"/>
      <c r="B392" s="28" t="s">
        <v>366</v>
      </c>
      <c r="C392" s="31">
        <v>13</v>
      </c>
      <c r="D392" s="6">
        <v>14</v>
      </c>
      <c r="E392" s="7">
        <f t="shared" si="48"/>
        <v>9.930486593843098E-4</v>
      </c>
      <c r="F392" s="7">
        <f t="shared" si="49"/>
        <v>1.0811645686925632E-3</v>
      </c>
      <c r="G392" s="7">
        <f t="shared" si="51"/>
        <v>7.6923076923076927E-2</v>
      </c>
      <c r="H392" s="14">
        <f t="shared" si="50"/>
        <v>7.6388358414177678E-5</v>
      </c>
    </row>
    <row r="393" spans="1:8" x14ac:dyDescent="0.2">
      <c r="A393" s="26"/>
      <c r="B393" s="28" t="s">
        <v>367</v>
      </c>
      <c r="C393" s="31">
        <v>71</v>
      </c>
      <c r="D393" s="6">
        <v>47</v>
      </c>
      <c r="E393" s="7">
        <f t="shared" si="48"/>
        <v>5.4235734474066153E-3</v>
      </c>
      <c r="F393" s="7">
        <f t="shared" si="49"/>
        <v>3.6296239091821764E-3</v>
      </c>
      <c r="G393" s="7">
        <f t="shared" si="51"/>
        <v>-0.3380281690140845</v>
      </c>
      <c r="H393" s="14">
        <f t="shared" si="50"/>
        <v>-1.8333206019402644E-3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7</v>
      </c>
      <c r="D395" s="6">
        <v>5</v>
      </c>
      <c r="E395" s="7">
        <f t="shared" si="48"/>
        <v>5.3471850889924371E-4</v>
      </c>
      <c r="F395" s="7">
        <f t="shared" si="49"/>
        <v>3.8613020310448683E-4</v>
      </c>
      <c r="G395" s="7">
        <f t="shared" si="51"/>
        <v>-0.2857142857142857</v>
      </c>
      <c r="H395" s="14">
        <f t="shared" si="50"/>
        <v>-1.5277671682835533E-4</v>
      </c>
    </row>
    <row r="396" spans="1:8" ht="25.5" x14ac:dyDescent="0.2">
      <c r="A396" s="26"/>
      <c r="B396" s="28" t="s">
        <v>370</v>
      </c>
      <c r="C396" s="31">
        <v>40</v>
      </c>
      <c r="D396" s="6">
        <v>72</v>
      </c>
      <c r="E396" s="7">
        <f t="shared" si="48"/>
        <v>3.055534336567107E-3</v>
      </c>
      <c r="F396" s="7">
        <f t="shared" si="49"/>
        <v>5.5602749247046102E-3</v>
      </c>
      <c r="G396" s="7">
        <f t="shared" si="51"/>
        <v>0.8</v>
      </c>
      <c r="H396" s="14">
        <f t="shared" si="50"/>
        <v>2.4444274692536857E-3</v>
      </c>
    </row>
    <row r="397" spans="1:8" x14ac:dyDescent="0.2">
      <c r="A397" s="26"/>
      <c r="B397" s="28" t="s">
        <v>371</v>
      </c>
      <c r="C397" s="31">
        <v>224</v>
      </c>
      <c r="D397" s="6">
        <v>264</v>
      </c>
      <c r="E397" s="7">
        <f t="shared" si="48"/>
        <v>1.7110992284775799E-2</v>
      </c>
      <c r="F397" s="7">
        <f t="shared" si="49"/>
        <v>2.0387674723916904E-2</v>
      </c>
      <c r="G397" s="7">
        <f t="shared" si="51"/>
        <v>0.17857142857142858</v>
      </c>
      <c r="H397" s="14">
        <f t="shared" si="50"/>
        <v>3.055534336567107E-3</v>
      </c>
    </row>
    <row r="398" spans="1:8" x14ac:dyDescent="0.2">
      <c r="A398" s="26"/>
      <c r="B398" s="28" t="s">
        <v>372</v>
      </c>
      <c r="C398" s="31">
        <v>16</v>
      </c>
      <c r="D398" s="6">
        <v>12</v>
      </c>
      <c r="E398" s="7">
        <f t="shared" si="48"/>
        <v>1.2222137346268429E-3</v>
      </c>
      <c r="F398" s="7">
        <f t="shared" si="49"/>
        <v>9.2671248745076844E-4</v>
      </c>
      <c r="G398" s="7">
        <f t="shared" si="51"/>
        <v>-0.25</v>
      </c>
      <c r="H398" s="14">
        <f t="shared" si="50"/>
        <v>-3.0555343365671071E-4</v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8</v>
      </c>
      <c r="D400" s="6">
        <v>8</v>
      </c>
      <c r="E400" s="7">
        <f t="shared" si="48"/>
        <v>6.1110686731342143E-4</v>
      </c>
      <c r="F400" s="7">
        <f t="shared" si="49"/>
        <v>6.1780832496717889E-4</v>
      </c>
      <c r="G400" s="7">
        <f t="shared" si="51"/>
        <v>0</v>
      </c>
      <c r="H400" s="14">
        <f t="shared" si="50"/>
        <v>0</v>
      </c>
    </row>
    <row r="401" spans="1:8" x14ac:dyDescent="0.2">
      <c r="A401" s="26"/>
      <c r="B401" s="28" t="s">
        <v>375</v>
      </c>
      <c r="C401" s="31">
        <v>58</v>
      </c>
      <c r="D401" s="6">
        <v>38</v>
      </c>
      <c r="E401" s="7">
        <f t="shared" si="48"/>
        <v>4.4305247880223053E-3</v>
      </c>
      <c r="F401" s="7">
        <f t="shared" si="49"/>
        <v>2.9345895435940999E-3</v>
      </c>
      <c r="G401" s="7">
        <f t="shared" si="51"/>
        <v>-0.34482758620689657</v>
      </c>
      <c r="H401" s="14">
        <f t="shared" si="50"/>
        <v>-1.5277671682835537E-3</v>
      </c>
    </row>
    <row r="402" spans="1:8" x14ac:dyDescent="0.2">
      <c r="A402" s="26"/>
      <c r="B402" s="28" t="s">
        <v>376</v>
      </c>
      <c r="C402" s="31">
        <v>7</v>
      </c>
      <c r="D402" s="6">
        <v>7</v>
      </c>
      <c r="E402" s="7">
        <f t="shared" si="48"/>
        <v>5.3471850889924371E-4</v>
      </c>
      <c r="F402" s="7">
        <f t="shared" si="49"/>
        <v>5.4058228434628161E-4</v>
      </c>
      <c r="G402" s="7">
        <f t="shared" si="51"/>
        <v>0</v>
      </c>
      <c r="H402" s="14">
        <f t="shared" si="50"/>
        <v>0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100</v>
      </c>
      <c r="D404" s="6">
        <v>29</v>
      </c>
      <c r="E404" s="7">
        <f t="shared" si="48"/>
        <v>7.638835841417768E-3</v>
      </c>
      <c r="F404" s="7">
        <f t="shared" si="49"/>
        <v>2.2395551780060238E-3</v>
      </c>
      <c r="G404" s="7">
        <f t="shared" si="51"/>
        <v>-0.71</v>
      </c>
      <c r="H404" s="14">
        <f t="shared" si="50"/>
        <v>-5.4235734474066153E-3</v>
      </c>
    </row>
    <row r="405" spans="1:8" x14ac:dyDescent="0.2">
      <c r="A405" s="26"/>
      <c r="B405" s="28" t="s">
        <v>379</v>
      </c>
      <c r="C405" s="31">
        <v>0</v>
      </c>
      <c r="D405" s="6">
        <v>3</v>
      </c>
      <c r="E405" s="7" t="str">
        <f t="shared" si="48"/>
        <v/>
      </c>
      <c r="F405" s="7">
        <f t="shared" si="49"/>
        <v>2.3167812186269211E-4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3</v>
      </c>
      <c r="D407" s="6">
        <v>0</v>
      </c>
      <c r="E407" s="7">
        <f t="shared" si="48"/>
        <v>2.2916507524253305E-4</v>
      </c>
      <c r="F407" s="7" t="str">
        <f t="shared" si="49"/>
        <v/>
      </c>
      <c r="G407" s="7">
        <f t="shared" si="51"/>
        <v>-1</v>
      </c>
      <c r="H407" s="14">
        <f t="shared" si="50"/>
        <v>-2.2916507524253305E-4</v>
      </c>
    </row>
    <row r="408" spans="1:8" x14ac:dyDescent="0.2">
      <c r="A408" s="26"/>
      <c r="B408" s="28" t="s">
        <v>382</v>
      </c>
      <c r="C408" s="31">
        <v>0</v>
      </c>
      <c r="D408" s="6">
        <v>1</v>
      </c>
      <c r="E408" s="7" t="str">
        <f t="shared" si="48"/>
        <v/>
      </c>
      <c r="F408" s="7">
        <f t="shared" si="49"/>
        <v>7.7226040620897361E-5</v>
      </c>
      <c r="G408" s="7">
        <f t="shared" si="51"/>
        <v>1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1510</v>
      </c>
      <c r="D410" s="6">
        <v>1377</v>
      </c>
      <c r="E410" s="7">
        <f t="shared" si="48"/>
        <v>0.11534642120540829</v>
      </c>
      <c r="F410" s="7">
        <f t="shared" si="49"/>
        <v>0.10634025793497567</v>
      </c>
      <c r="G410" s="7">
        <f t="shared" si="51"/>
        <v>-8.80794701986755E-2</v>
      </c>
      <c r="H410" s="14">
        <f t="shared" si="50"/>
        <v>-1.0159651669085631E-2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1</v>
      </c>
      <c r="D412" s="6">
        <v>0</v>
      </c>
      <c r="E412" s="7">
        <f t="shared" si="48"/>
        <v>7.6388358414177678E-5</v>
      </c>
      <c r="F412" s="7" t="str">
        <f t="shared" si="49"/>
        <v/>
      </c>
      <c r="G412" s="7">
        <f t="shared" si="51"/>
        <v>-1</v>
      </c>
      <c r="H412" s="14">
        <f t="shared" si="50"/>
        <v>-7.6388358414177678E-5</v>
      </c>
    </row>
    <row r="413" spans="1:8" x14ac:dyDescent="0.2">
      <c r="A413" s="26"/>
      <c r="B413" s="28" t="s">
        <v>387</v>
      </c>
      <c r="C413" s="31">
        <v>208</v>
      </c>
      <c r="D413" s="6">
        <v>287</v>
      </c>
      <c r="E413" s="7">
        <f t="shared" si="48"/>
        <v>1.5888778550148957E-2</v>
      </c>
      <c r="F413" s="7">
        <f t="shared" si="49"/>
        <v>2.2163873658197546E-2</v>
      </c>
      <c r="G413" s="7">
        <f t="shared" si="51"/>
        <v>0.37980769230769229</v>
      </c>
      <c r="H413" s="14">
        <f t="shared" si="50"/>
        <v>6.0346803147200362E-3</v>
      </c>
    </row>
    <row r="414" spans="1:8" x14ac:dyDescent="0.2">
      <c r="A414" s="26"/>
      <c r="B414" s="28" t="s">
        <v>388</v>
      </c>
      <c r="C414" s="31">
        <v>638</v>
      </c>
      <c r="D414" s="6">
        <v>1200</v>
      </c>
      <c r="E414" s="7">
        <f t="shared" si="48"/>
        <v>4.8735772668245358E-2</v>
      </c>
      <c r="F414" s="7">
        <f t="shared" si="49"/>
        <v>9.2671248745076845E-2</v>
      </c>
      <c r="G414" s="7">
        <f t="shared" si="51"/>
        <v>0.88087774294670851</v>
      </c>
      <c r="H414" s="14">
        <f t="shared" si="50"/>
        <v>4.2930257428767854E-2</v>
      </c>
    </row>
    <row r="415" spans="1:8" x14ac:dyDescent="0.2">
      <c r="A415" s="26"/>
      <c r="B415" s="28" t="s">
        <v>389</v>
      </c>
      <c r="C415" s="31">
        <v>322</v>
      </c>
      <c r="D415" s="6">
        <v>208</v>
      </c>
      <c r="E415" s="7">
        <f t="shared" si="48"/>
        <v>2.4597051409365214E-2</v>
      </c>
      <c r="F415" s="7">
        <f t="shared" si="49"/>
        <v>1.6063016449146653E-2</v>
      </c>
      <c r="G415" s="7">
        <f t="shared" si="51"/>
        <v>-0.35403726708074534</v>
      </c>
      <c r="H415" s="14">
        <f t="shared" si="50"/>
        <v>-8.708272859216255E-3</v>
      </c>
    </row>
    <row r="416" spans="1:8" x14ac:dyDescent="0.2">
      <c r="A416" s="26"/>
      <c r="B416" s="28" t="s">
        <v>390</v>
      </c>
      <c r="C416" s="31">
        <v>0</v>
      </c>
      <c r="D416" s="6">
        <v>1</v>
      </c>
      <c r="E416" s="7" t="str">
        <f t="shared" si="48"/>
        <v/>
      </c>
      <c r="F416" s="7">
        <f t="shared" si="49"/>
        <v>7.7226040620897361E-5</v>
      </c>
      <c r="G416" s="7">
        <f t="shared" si="51"/>
        <v>1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14</v>
      </c>
      <c r="D417" s="6">
        <v>64</v>
      </c>
      <c r="E417" s="7">
        <f t="shared" si="48"/>
        <v>1.0694370177984874E-3</v>
      </c>
      <c r="F417" s="7">
        <f t="shared" si="49"/>
        <v>4.9424665997374311E-3</v>
      </c>
      <c r="G417" s="7">
        <f t="shared" si="51"/>
        <v>3.5714285714285716</v>
      </c>
      <c r="H417" s="14">
        <f t="shared" si="50"/>
        <v>3.819417920708884E-3</v>
      </c>
    </row>
    <row r="418" spans="1:8" ht="25.5" x14ac:dyDescent="0.2">
      <c r="A418" s="26"/>
      <c r="B418" s="28" t="s">
        <v>392</v>
      </c>
      <c r="C418" s="31">
        <v>1</v>
      </c>
      <c r="D418" s="6">
        <v>1</v>
      </c>
      <c r="E418" s="7">
        <f t="shared" si="48"/>
        <v>7.6388358414177678E-5</v>
      </c>
      <c r="F418" s="7">
        <f t="shared" si="49"/>
        <v>7.7226040620897361E-5</v>
      </c>
      <c r="G418" s="7">
        <f t="shared" si="51"/>
        <v>0</v>
      </c>
      <c r="H418" s="14">
        <f t="shared" si="50"/>
        <v>0</v>
      </c>
    </row>
    <row r="419" spans="1:8" x14ac:dyDescent="0.2">
      <c r="A419" s="26"/>
      <c r="B419" s="28" t="s">
        <v>393</v>
      </c>
      <c r="C419" s="31">
        <v>18</v>
      </c>
      <c r="D419" s="6">
        <v>92</v>
      </c>
      <c r="E419" s="7">
        <f t="shared" si="48"/>
        <v>1.3749904514551983E-3</v>
      </c>
      <c r="F419" s="7">
        <f t="shared" si="49"/>
        <v>7.104795737122558E-3</v>
      </c>
      <c r="G419" s="7">
        <f t="shared" si="51"/>
        <v>4.1111111111111107</v>
      </c>
      <c r="H419" s="14">
        <f t="shared" si="50"/>
        <v>5.652738522649148E-3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2</v>
      </c>
      <c r="D421" s="6">
        <v>10</v>
      </c>
      <c r="E421" s="7">
        <f t="shared" si="48"/>
        <v>1.5277671682835536E-4</v>
      </c>
      <c r="F421" s="7">
        <f t="shared" si="49"/>
        <v>7.7226040620897367E-4</v>
      </c>
      <c r="G421" s="7">
        <f t="shared" si="51"/>
        <v>4</v>
      </c>
      <c r="H421" s="14">
        <f t="shared" si="50"/>
        <v>6.1110686731342143E-4</v>
      </c>
    </row>
    <row r="422" spans="1:8" x14ac:dyDescent="0.2">
      <c r="A422" s="26"/>
      <c r="B422" s="28" t="s">
        <v>396</v>
      </c>
      <c r="C422" s="31">
        <v>0</v>
      </c>
      <c r="D422" s="6">
        <v>1</v>
      </c>
      <c r="E422" s="7" t="str">
        <f t="shared" si="48"/>
        <v/>
      </c>
      <c r="F422" s="7">
        <f t="shared" si="49"/>
        <v>7.7226040620897361E-5</v>
      </c>
      <c r="G422" s="7">
        <f t="shared" si="51"/>
        <v>1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20</v>
      </c>
      <c r="D423" s="6">
        <v>0</v>
      </c>
      <c r="E423" s="7">
        <f t="shared" si="48"/>
        <v>1.5277671682835535E-3</v>
      </c>
      <c r="F423" s="7" t="str">
        <f t="shared" si="49"/>
        <v/>
      </c>
      <c r="G423" s="7">
        <f t="shared" si="51"/>
        <v>-1</v>
      </c>
      <c r="H423" s="14">
        <f t="shared" si="50"/>
        <v>-1.5277671682835535E-3</v>
      </c>
    </row>
    <row r="424" spans="1:8" ht="25.5" x14ac:dyDescent="0.2">
      <c r="A424" s="26"/>
      <c r="B424" s="28" t="s">
        <v>398</v>
      </c>
      <c r="C424" s="31">
        <v>78</v>
      </c>
      <c r="D424" s="6">
        <v>26</v>
      </c>
      <c r="E424" s="7">
        <f t="shared" si="48"/>
        <v>5.9582919563058593E-3</v>
      </c>
      <c r="F424" s="7">
        <f t="shared" si="49"/>
        <v>2.0078770561433317E-3</v>
      </c>
      <c r="G424" s="7">
        <f t="shared" si="51"/>
        <v>-0.66666666666666663</v>
      </c>
      <c r="H424" s="14">
        <f t="shared" si="50"/>
        <v>-3.9721946375372392E-3</v>
      </c>
    </row>
    <row r="425" spans="1:8" x14ac:dyDescent="0.2">
      <c r="A425" s="26"/>
      <c r="B425" s="28" t="s">
        <v>399</v>
      </c>
      <c r="C425" s="31">
        <v>61</v>
      </c>
      <c r="D425" s="6">
        <v>31</v>
      </c>
      <c r="E425" s="7">
        <f t="shared" si="48"/>
        <v>4.6596898632648388E-3</v>
      </c>
      <c r="F425" s="7">
        <f t="shared" si="49"/>
        <v>2.3940072592478182E-3</v>
      </c>
      <c r="G425" s="7">
        <f t="shared" si="51"/>
        <v>-0.49180327868852458</v>
      </c>
      <c r="H425" s="14">
        <f t="shared" si="50"/>
        <v>-2.2916507524253305E-3</v>
      </c>
    </row>
    <row r="426" spans="1:8" x14ac:dyDescent="0.2">
      <c r="A426" s="26"/>
      <c r="B426" s="28" t="s">
        <v>400</v>
      </c>
      <c r="C426" s="31">
        <v>241</v>
      </c>
      <c r="D426" s="6">
        <v>288</v>
      </c>
      <c r="E426" s="7">
        <f t="shared" ref="E426:E489" si="52">+IF(C426=0,"",C426/C$362)</f>
        <v>1.8409594377816821E-2</v>
      </c>
      <c r="F426" s="7">
        <f t="shared" ref="F426:F489" si="53">+IF(D426=0,"",D426/D$362)</f>
        <v>2.2241099698818441E-2</v>
      </c>
      <c r="G426" s="7">
        <f t="shared" si="51"/>
        <v>0.19502074688796681</v>
      </c>
      <c r="H426" s="14">
        <f t="shared" ref="H426:H489" si="54">+IF(OR(AND(E426=""),(G426="")),"",E426*G426)</f>
        <v>3.5902528454663509E-3</v>
      </c>
    </row>
    <row r="427" spans="1:8" x14ac:dyDescent="0.2">
      <c r="A427" s="26"/>
      <c r="B427" s="28" t="s">
        <v>401</v>
      </c>
      <c r="C427" s="31">
        <v>31</v>
      </c>
      <c r="D427" s="6">
        <v>14</v>
      </c>
      <c r="E427" s="7">
        <f t="shared" si="52"/>
        <v>2.3680391108395079E-3</v>
      </c>
      <c r="F427" s="7">
        <f t="shared" si="53"/>
        <v>1.0811645686925632E-3</v>
      </c>
      <c r="G427" s="7">
        <f t="shared" ref="G427:G490" si="55">+IF(AND(C427=0,D427=0)," ",IF(C427=0,1,IF(D427=0,-1,(D427-C427)/C427)))</f>
        <v>-0.54838709677419351</v>
      </c>
      <c r="H427" s="14">
        <f t="shared" si="54"/>
        <v>-1.2986020930410202E-3</v>
      </c>
    </row>
    <row r="428" spans="1:8" x14ac:dyDescent="0.2">
      <c r="A428" s="26"/>
      <c r="B428" s="28" t="s">
        <v>402</v>
      </c>
      <c r="C428" s="31">
        <v>87</v>
      </c>
      <c r="D428" s="6">
        <v>72</v>
      </c>
      <c r="E428" s="7">
        <f t="shared" si="52"/>
        <v>6.645787182033458E-3</v>
      </c>
      <c r="F428" s="7">
        <f t="shared" si="53"/>
        <v>5.5602749247046102E-3</v>
      </c>
      <c r="G428" s="7">
        <f t="shared" si="55"/>
        <v>-0.17241379310344829</v>
      </c>
      <c r="H428" s="14">
        <f t="shared" si="54"/>
        <v>-1.1458253762126652E-3</v>
      </c>
    </row>
    <row r="429" spans="1:8" x14ac:dyDescent="0.2">
      <c r="A429" s="26"/>
      <c r="B429" s="28" t="s">
        <v>403</v>
      </c>
      <c r="C429" s="31">
        <v>12</v>
      </c>
      <c r="D429" s="6">
        <v>6</v>
      </c>
      <c r="E429" s="7">
        <f t="shared" si="52"/>
        <v>9.1666030097013219E-4</v>
      </c>
      <c r="F429" s="7">
        <f t="shared" si="53"/>
        <v>4.6335624372538422E-4</v>
      </c>
      <c r="G429" s="7">
        <f t="shared" si="55"/>
        <v>-0.5</v>
      </c>
      <c r="H429" s="14">
        <f t="shared" si="54"/>
        <v>-4.583301504850661E-4</v>
      </c>
    </row>
    <row r="430" spans="1:8" x14ac:dyDescent="0.2">
      <c r="A430" s="26"/>
      <c r="B430" s="28" t="s">
        <v>404</v>
      </c>
      <c r="C430" s="31">
        <v>4</v>
      </c>
      <c r="D430" s="6">
        <v>0</v>
      </c>
      <c r="E430" s="7">
        <f t="shared" si="52"/>
        <v>3.0555343365671071E-4</v>
      </c>
      <c r="F430" s="7" t="str">
        <f t="shared" si="53"/>
        <v/>
      </c>
      <c r="G430" s="7">
        <f t="shared" si="55"/>
        <v>-1</v>
      </c>
      <c r="H430" s="14">
        <f t="shared" si="54"/>
        <v>-3.0555343365671071E-4</v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1</v>
      </c>
      <c r="E434" s="7" t="str">
        <f t="shared" si="52"/>
        <v/>
      </c>
      <c r="F434" s="7">
        <f t="shared" si="53"/>
        <v>7.7226040620897361E-5</v>
      </c>
      <c r="G434" s="7">
        <f t="shared" si="55"/>
        <v>1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299</v>
      </c>
      <c r="D437" s="6">
        <v>191</v>
      </c>
      <c r="E437" s="7">
        <f t="shared" si="52"/>
        <v>2.2840119165839126E-2</v>
      </c>
      <c r="F437" s="7">
        <f t="shared" si="53"/>
        <v>1.4750173758591396E-2</v>
      </c>
      <c r="G437" s="7">
        <f t="shared" si="55"/>
        <v>-0.3612040133779264</v>
      </c>
      <c r="H437" s="14">
        <f t="shared" si="54"/>
        <v>-8.2499427087311897E-3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1</v>
      </c>
      <c r="E439" s="7" t="str">
        <f t="shared" si="52"/>
        <v/>
      </c>
      <c r="F439" s="7">
        <f t="shared" si="53"/>
        <v>7.7226040620897361E-5</v>
      </c>
      <c r="G439" s="7">
        <f t="shared" si="55"/>
        <v>1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2</v>
      </c>
      <c r="D440" s="6">
        <v>0</v>
      </c>
      <c r="E440" s="7">
        <f t="shared" si="52"/>
        <v>1.5277671682835536E-4</v>
      </c>
      <c r="F440" s="7" t="str">
        <f t="shared" si="53"/>
        <v/>
      </c>
      <c r="G440" s="7">
        <f t="shared" si="55"/>
        <v>-1</v>
      </c>
      <c r="H440" s="14">
        <f t="shared" si="54"/>
        <v>-1.5277671682835536E-4</v>
      </c>
    </row>
    <row r="441" spans="1:8" x14ac:dyDescent="0.2">
      <c r="A441" s="26"/>
      <c r="B441" s="28" t="s">
        <v>415</v>
      </c>
      <c r="C441" s="31">
        <v>27</v>
      </c>
      <c r="D441" s="6">
        <v>14</v>
      </c>
      <c r="E441" s="7">
        <f t="shared" si="52"/>
        <v>2.0624856771827974E-3</v>
      </c>
      <c r="F441" s="7">
        <f t="shared" si="53"/>
        <v>1.0811645686925632E-3</v>
      </c>
      <c r="G441" s="7">
        <f t="shared" si="55"/>
        <v>-0.48148148148148145</v>
      </c>
      <c r="H441" s="14">
        <f t="shared" si="54"/>
        <v>-9.930486593843098E-4</v>
      </c>
    </row>
    <row r="442" spans="1:8" x14ac:dyDescent="0.2">
      <c r="A442" s="26"/>
      <c r="B442" s="28" t="s">
        <v>416</v>
      </c>
      <c r="C442" s="31">
        <v>7</v>
      </c>
      <c r="D442" s="6">
        <v>6</v>
      </c>
      <c r="E442" s="7">
        <f t="shared" si="52"/>
        <v>5.3471850889924371E-4</v>
      </c>
      <c r="F442" s="7">
        <f t="shared" si="53"/>
        <v>4.6335624372538422E-4</v>
      </c>
      <c r="G442" s="7">
        <f t="shared" si="55"/>
        <v>-0.14285714285714285</v>
      </c>
      <c r="H442" s="14">
        <f t="shared" si="54"/>
        <v>-7.6388358414177665E-5</v>
      </c>
    </row>
    <row r="443" spans="1:8" x14ac:dyDescent="0.2">
      <c r="A443" s="26"/>
      <c r="B443" s="28" t="s">
        <v>417</v>
      </c>
      <c r="C443" s="31">
        <v>2</v>
      </c>
      <c r="D443" s="6">
        <v>2</v>
      </c>
      <c r="E443" s="7">
        <f t="shared" si="52"/>
        <v>1.5277671682835536E-4</v>
      </c>
      <c r="F443" s="7">
        <f t="shared" si="53"/>
        <v>1.5445208124179472E-4</v>
      </c>
      <c r="G443" s="7">
        <f t="shared" si="55"/>
        <v>0</v>
      </c>
      <c r="H443" s="14">
        <f t="shared" si="54"/>
        <v>0</v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20</v>
      </c>
      <c r="D445" s="6">
        <v>10</v>
      </c>
      <c r="E445" s="7">
        <f t="shared" si="52"/>
        <v>1.5277671682835535E-3</v>
      </c>
      <c r="F445" s="7">
        <f t="shared" si="53"/>
        <v>7.7226040620897367E-4</v>
      </c>
      <c r="G445" s="7">
        <f t="shared" si="55"/>
        <v>-0.5</v>
      </c>
      <c r="H445" s="14">
        <f t="shared" si="54"/>
        <v>-7.6388358414177676E-4</v>
      </c>
    </row>
    <row r="446" spans="1:8" x14ac:dyDescent="0.2">
      <c r="A446" s="26"/>
      <c r="B446" s="28" t="s">
        <v>420</v>
      </c>
      <c r="C446" s="31">
        <v>23</v>
      </c>
      <c r="D446" s="6">
        <v>7</v>
      </c>
      <c r="E446" s="7">
        <f t="shared" si="52"/>
        <v>1.7569322435260866E-3</v>
      </c>
      <c r="F446" s="7">
        <f t="shared" si="53"/>
        <v>5.4058228434628161E-4</v>
      </c>
      <c r="G446" s="7">
        <f t="shared" si="55"/>
        <v>-0.69565217391304346</v>
      </c>
      <c r="H446" s="14">
        <f t="shared" si="54"/>
        <v>-1.2222137346268429E-3</v>
      </c>
    </row>
    <row r="447" spans="1:8" x14ac:dyDescent="0.2">
      <c r="A447" s="26"/>
      <c r="B447" s="28" t="s">
        <v>421</v>
      </c>
      <c r="C447" s="31">
        <v>0</v>
      </c>
      <c r="D447" s="6">
        <v>1</v>
      </c>
      <c r="E447" s="7" t="str">
        <f t="shared" si="52"/>
        <v/>
      </c>
      <c r="F447" s="7">
        <f t="shared" si="53"/>
        <v>7.7226040620897361E-5</v>
      </c>
      <c r="G447" s="7">
        <f t="shared" si="55"/>
        <v>1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1</v>
      </c>
      <c r="D448" s="6">
        <v>30</v>
      </c>
      <c r="E448" s="7">
        <f t="shared" si="52"/>
        <v>7.6388358414177678E-5</v>
      </c>
      <c r="F448" s="7">
        <f t="shared" si="53"/>
        <v>2.3167812186269208E-3</v>
      </c>
      <c r="G448" s="7">
        <f t="shared" si="55"/>
        <v>29</v>
      </c>
      <c r="H448" s="14">
        <f t="shared" si="54"/>
        <v>2.2152623940111527E-3</v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7</v>
      </c>
      <c r="E451" s="7" t="str">
        <f t="shared" si="52"/>
        <v/>
      </c>
      <c r="F451" s="7">
        <f t="shared" si="53"/>
        <v>5.4058228434628161E-4</v>
      </c>
      <c r="G451" s="7">
        <f t="shared" si="55"/>
        <v>1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1</v>
      </c>
      <c r="D454" s="6">
        <v>6</v>
      </c>
      <c r="E454" s="7">
        <f t="shared" si="52"/>
        <v>7.6388358414177678E-5</v>
      </c>
      <c r="F454" s="7">
        <f t="shared" si="53"/>
        <v>4.6335624372538422E-4</v>
      </c>
      <c r="G454" s="7">
        <f t="shared" si="55"/>
        <v>5</v>
      </c>
      <c r="H454" s="14">
        <f t="shared" si="54"/>
        <v>3.8194179207088838E-4</v>
      </c>
    </row>
    <row r="455" spans="1:8" x14ac:dyDescent="0.2">
      <c r="A455" s="26"/>
      <c r="B455" s="28" t="s">
        <v>429</v>
      </c>
      <c r="C455" s="31">
        <v>2</v>
      </c>
      <c r="D455" s="6">
        <v>0</v>
      </c>
      <c r="E455" s="7">
        <f t="shared" si="52"/>
        <v>1.5277671682835536E-4</v>
      </c>
      <c r="F455" s="7" t="str">
        <f t="shared" si="53"/>
        <v/>
      </c>
      <c r="G455" s="7">
        <f t="shared" si="55"/>
        <v>-1</v>
      </c>
      <c r="H455" s="14">
        <f t="shared" si="54"/>
        <v>-1.5277671682835536E-4</v>
      </c>
    </row>
    <row r="456" spans="1:8" x14ac:dyDescent="0.2">
      <c r="A456" s="26"/>
      <c r="B456" s="28" t="s">
        <v>430</v>
      </c>
      <c r="C456" s="31">
        <v>5</v>
      </c>
      <c r="D456" s="6">
        <v>0</v>
      </c>
      <c r="E456" s="7">
        <f t="shared" si="52"/>
        <v>3.8194179207088838E-4</v>
      </c>
      <c r="F456" s="7" t="str">
        <f t="shared" si="53"/>
        <v/>
      </c>
      <c r="G456" s="7">
        <f t="shared" si="55"/>
        <v>-1</v>
      </c>
      <c r="H456" s="14">
        <f t="shared" si="54"/>
        <v>-3.8194179207088838E-4</v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34</v>
      </c>
      <c r="E460" s="7" t="str">
        <f t="shared" si="52"/>
        <v/>
      </c>
      <c r="F460" s="7">
        <f t="shared" si="53"/>
        <v>2.6256853811105103E-3</v>
      </c>
      <c r="G460" s="7">
        <f t="shared" si="55"/>
        <v>1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55</v>
      </c>
      <c r="D461" s="6">
        <v>413</v>
      </c>
      <c r="E461" s="7">
        <f t="shared" si="52"/>
        <v>4.2013597127797727E-3</v>
      </c>
      <c r="F461" s="7">
        <f t="shared" si="53"/>
        <v>3.1894354776430614E-2</v>
      </c>
      <c r="G461" s="7">
        <f t="shared" si="55"/>
        <v>6.5090909090909088</v>
      </c>
      <c r="H461" s="14">
        <f t="shared" si="54"/>
        <v>2.7347032312275612E-2</v>
      </c>
    </row>
    <row r="462" spans="1:8" x14ac:dyDescent="0.2">
      <c r="A462" s="26"/>
      <c r="B462" s="28" t="s">
        <v>436</v>
      </c>
      <c r="C462" s="31">
        <v>35</v>
      </c>
      <c r="D462" s="6">
        <v>118</v>
      </c>
      <c r="E462" s="7">
        <f t="shared" si="52"/>
        <v>2.6735925444962188E-3</v>
      </c>
      <c r="F462" s="7">
        <f t="shared" si="53"/>
        <v>9.1126727932658892E-3</v>
      </c>
      <c r="G462" s="7">
        <f t="shared" si="55"/>
        <v>2.3714285714285714</v>
      </c>
      <c r="H462" s="14">
        <f t="shared" si="54"/>
        <v>6.3402337483767475E-3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27</v>
      </c>
      <c r="D464" s="6">
        <v>33</v>
      </c>
      <c r="E464" s="7">
        <f t="shared" si="52"/>
        <v>2.0624856771827974E-3</v>
      </c>
      <c r="F464" s="7">
        <f t="shared" si="53"/>
        <v>2.5484593404896129E-3</v>
      </c>
      <c r="G464" s="7">
        <f t="shared" si="55"/>
        <v>0.22222222222222221</v>
      </c>
      <c r="H464" s="14">
        <f t="shared" si="54"/>
        <v>4.583301504850661E-4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23</v>
      </c>
      <c r="D467" s="6">
        <v>0</v>
      </c>
      <c r="E467" s="7">
        <f t="shared" si="52"/>
        <v>1.7569322435260866E-3</v>
      </c>
      <c r="F467" s="7" t="str">
        <f t="shared" si="53"/>
        <v/>
      </c>
      <c r="G467" s="7">
        <f t="shared" si="55"/>
        <v>-1</v>
      </c>
      <c r="H467" s="14">
        <f t="shared" si="54"/>
        <v>-1.7569322435260866E-3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1</v>
      </c>
      <c r="D469" s="6">
        <v>0</v>
      </c>
      <c r="E469" s="7">
        <f t="shared" si="52"/>
        <v>7.6388358414177678E-5</v>
      </c>
      <c r="F469" s="7" t="str">
        <f t="shared" si="53"/>
        <v/>
      </c>
      <c r="G469" s="7">
        <f t="shared" si="55"/>
        <v>-1</v>
      </c>
      <c r="H469" s="14">
        <f t="shared" si="54"/>
        <v>-7.6388358414177678E-5</v>
      </c>
    </row>
    <row r="470" spans="1:8" x14ac:dyDescent="0.2">
      <c r="A470" s="26"/>
      <c r="B470" s="28" t="s">
        <v>444</v>
      </c>
      <c r="C470" s="31">
        <v>1</v>
      </c>
      <c r="D470" s="6">
        <v>0</v>
      </c>
      <c r="E470" s="7">
        <f t="shared" si="52"/>
        <v>7.6388358414177678E-5</v>
      </c>
      <c r="F470" s="7" t="str">
        <f t="shared" si="53"/>
        <v/>
      </c>
      <c r="G470" s="7">
        <f t="shared" si="55"/>
        <v>-1</v>
      </c>
      <c r="H470" s="14">
        <f t="shared" si="54"/>
        <v>-7.6388358414177678E-5</v>
      </c>
    </row>
    <row r="471" spans="1:8" x14ac:dyDescent="0.2">
      <c r="A471" s="26"/>
      <c r="B471" s="28" t="s">
        <v>445</v>
      </c>
      <c r="C471" s="31">
        <v>10</v>
      </c>
      <c r="D471" s="6">
        <v>0</v>
      </c>
      <c r="E471" s="7">
        <f t="shared" si="52"/>
        <v>7.6388358414177676E-4</v>
      </c>
      <c r="F471" s="7" t="str">
        <f t="shared" si="53"/>
        <v/>
      </c>
      <c r="G471" s="7">
        <f t="shared" si="55"/>
        <v>-1</v>
      </c>
      <c r="H471" s="14">
        <f t="shared" si="54"/>
        <v>-7.6388358414177676E-4</v>
      </c>
    </row>
    <row r="472" spans="1:8" x14ac:dyDescent="0.2">
      <c r="A472" s="26"/>
      <c r="B472" s="28" t="s">
        <v>446</v>
      </c>
      <c r="C472" s="31">
        <v>285</v>
      </c>
      <c r="D472" s="6">
        <v>109</v>
      </c>
      <c r="E472" s="7">
        <f t="shared" si="52"/>
        <v>2.1770682148040638E-2</v>
      </c>
      <c r="F472" s="7">
        <f t="shared" si="53"/>
        <v>8.4176384276778132E-3</v>
      </c>
      <c r="G472" s="7">
        <f t="shared" si="55"/>
        <v>-0.61754385964912284</v>
      </c>
      <c r="H472" s="14">
        <f t="shared" si="54"/>
        <v>-1.3444351080895272E-2</v>
      </c>
    </row>
    <row r="473" spans="1:8" x14ac:dyDescent="0.2">
      <c r="A473" s="26"/>
      <c r="B473" s="28" t="s">
        <v>447</v>
      </c>
      <c r="C473" s="31">
        <v>5</v>
      </c>
      <c r="D473" s="6">
        <v>5</v>
      </c>
      <c r="E473" s="7">
        <f t="shared" si="52"/>
        <v>3.8194179207088838E-4</v>
      </c>
      <c r="F473" s="7">
        <f t="shared" si="53"/>
        <v>3.8613020310448683E-4</v>
      </c>
      <c r="G473" s="7">
        <f t="shared" si="55"/>
        <v>0</v>
      </c>
      <c r="H473" s="14">
        <f t="shared" si="54"/>
        <v>0</v>
      </c>
    </row>
    <row r="474" spans="1:8" x14ac:dyDescent="0.2">
      <c r="A474" s="26"/>
      <c r="B474" s="28" t="s">
        <v>448</v>
      </c>
      <c r="C474" s="31">
        <v>140</v>
      </c>
      <c r="D474" s="6">
        <v>147</v>
      </c>
      <c r="E474" s="7">
        <f t="shared" si="52"/>
        <v>1.0694370177984875E-2</v>
      </c>
      <c r="F474" s="7">
        <f t="shared" si="53"/>
        <v>1.1352227971271913E-2</v>
      </c>
      <c r="G474" s="7">
        <f t="shared" si="55"/>
        <v>0.05</v>
      </c>
      <c r="H474" s="14">
        <f t="shared" si="54"/>
        <v>5.3471850889924382E-4</v>
      </c>
    </row>
    <row r="475" spans="1:8" x14ac:dyDescent="0.2">
      <c r="A475" s="26"/>
      <c r="B475" s="28" t="s">
        <v>449</v>
      </c>
      <c r="C475" s="31">
        <v>291</v>
      </c>
      <c r="D475" s="6">
        <v>168</v>
      </c>
      <c r="E475" s="7">
        <f t="shared" si="52"/>
        <v>2.2229012298525704E-2</v>
      </c>
      <c r="F475" s="7">
        <f t="shared" si="53"/>
        <v>1.2973974824310758E-2</v>
      </c>
      <c r="G475" s="7">
        <f t="shared" si="55"/>
        <v>-0.42268041237113402</v>
      </c>
      <c r="H475" s="14">
        <f t="shared" si="54"/>
        <v>-9.3957680849438546E-3</v>
      </c>
    </row>
    <row r="476" spans="1:8" x14ac:dyDescent="0.2">
      <c r="A476" s="26"/>
      <c r="B476" s="28" t="s">
        <v>450</v>
      </c>
      <c r="C476" s="31">
        <v>8</v>
      </c>
      <c r="D476" s="6">
        <v>20</v>
      </c>
      <c r="E476" s="7">
        <f t="shared" si="52"/>
        <v>6.1110686731342143E-4</v>
      </c>
      <c r="F476" s="7">
        <f t="shared" si="53"/>
        <v>1.5445208124179473E-3</v>
      </c>
      <c r="G476" s="7">
        <f t="shared" si="55"/>
        <v>1.5</v>
      </c>
      <c r="H476" s="14">
        <f t="shared" si="54"/>
        <v>9.1666030097013219E-4</v>
      </c>
    </row>
    <row r="477" spans="1:8" ht="25.5" x14ac:dyDescent="0.2">
      <c r="A477" s="26"/>
      <c r="B477" s="28" t="s">
        <v>451</v>
      </c>
      <c r="C477" s="31">
        <v>36</v>
      </c>
      <c r="D477" s="6">
        <v>265</v>
      </c>
      <c r="E477" s="7">
        <f t="shared" si="52"/>
        <v>2.7499809029103966E-3</v>
      </c>
      <c r="F477" s="7">
        <f t="shared" si="53"/>
        <v>2.0464900764537802E-2</v>
      </c>
      <c r="G477" s="7">
        <f t="shared" si="55"/>
        <v>6.3611111111111107</v>
      </c>
      <c r="H477" s="14">
        <f t="shared" si="54"/>
        <v>1.7492934076846687E-2</v>
      </c>
    </row>
    <row r="478" spans="1:8" ht="25.5" x14ac:dyDescent="0.2">
      <c r="A478" s="26"/>
      <c r="B478" s="28" t="s">
        <v>452</v>
      </c>
      <c r="C478" s="31">
        <v>47</v>
      </c>
      <c r="D478" s="6">
        <v>180</v>
      </c>
      <c r="E478" s="7">
        <f t="shared" si="52"/>
        <v>3.5902528454663509E-3</v>
      </c>
      <c r="F478" s="7">
        <f t="shared" si="53"/>
        <v>1.3900687311761526E-2</v>
      </c>
      <c r="G478" s="7">
        <f t="shared" si="55"/>
        <v>2.8297872340425534</v>
      </c>
      <c r="H478" s="14">
        <f t="shared" si="54"/>
        <v>1.0159651669085633E-2</v>
      </c>
    </row>
    <row r="479" spans="1:8" ht="25.5" x14ac:dyDescent="0.2">
      <c r="A479" s="26"/>
      <c r="B479" s="28" t="s">
        <v>453</v>
      </c>
      <c r="C479" s="31">
        <v>3</v>
      </c>
      <c r="D479" s="6">
        <v>0</v>
      </c>
      <c r="E479" s="7">
        <f t="shared" si="52"/>
        <v>2.2916507524253305E-4</v>
      </c>
      <c r="F479" s="7" t="str">
        <f t="shared" si="53"/>
        <v/>
      </c>
      <c r="G479" s="7">
        <f t="shared" si="55"/>
        <v>-1</v>
      </c>
      <c r="H479" s="14">
        <f t="shared" si="54"/>
        <v>-2.2916507524253305E-4</v>
      </c>
    </row>
    <row r="480" spans="1:8" x14ac:dyDescent="0.2">
      <c r="A480" s="26"/>
      <c r="B480" s="28" t="s">
        <v>454</v>
      </c>
      <c r="C480" s="31">
        <v>20</v>
      </c>
      <c r="D480" s="6">
        <v>8</v>
      </c>
      <c r="E480" s="7">
        <f t="shared" si="52"/>
        <v>1.5277671682835535E-3</v>
      </c>
      <c r="F480" s="7">
        <f t="shared" si="53"/>
        <v>6.1780832496717889E-4</v>
      </c>
      <c r="G480" s="7">
        <f t="shared" si="55"/>
        <v>-0.6</v>
      </c>
      <c r="H480" s="14">
        <f t="shared" si="54"/>
        <v>-9.1666030097013209E-4</v>
      </c>
    </row>
    <row r="481" spans="1:8" ht="25.5" x14ac:dyDescent="0.2">
      <c r="A481" s="26"/>
      <c r="B481" s="28" t="s">
        <v>455</v>
      </c>
      <c r="C481" s="31">
        <v>3</v>
      </c>
      <c r="D481" s="6">
        <v>2</v>
      </c>
      <c r="E481" s="7">
        <f t="shared" si="52"/>
        <v>2.2916507524253305E-4</v>
      </c>
      <c r="F481" s="7">
        <f t="shared" si="53"/>
        <v>1.5445208124179472E-4</v>
      </c>
      <c r="G481" s="7">
        <f t="shared" si="55"/>
        <v>-0.33333333333333331</v>
      </c>
      <c r="H481" s="14">
        <f t="shared" si="54"/>
        <v>-7.6388358414177678E-5</v>
      </c>
    </row>
    <row r="482" spans="1:8" x14ac:dyDescent="0.2">
      <c r="A482" s="26"/>
      <c r="B482" s="28" t="s">
        <v>456</v>
      </c>
      <c r="C482" s="31">
        <v>21</v>
      </c>
      <c r="D482" s="6">
        <v>4</v>
      </c>
      <c r="E482" s="7">
        <f t="shared" si="52"/>
        <v>1.6041555266977313E-3</v>
      </c>
      <c r="F482" s="7">
        <f t="shared" si="53"/>
        <v>3.0890416248358944E-4</v>
      </c>
      <c r="G482" s="7">
        <f t="shared" si="55"/>
        <v>-0.80952380952380953</v>
      </c>
      <c r="H482" s="14">
        <f t="shared" si="54"/>
        <v>-1.2986020930410207E-3</v>
      </c>
    </row>
    <row r="483" spans="1:8" x14ac:dyDescent="0.2">
      <c r="A483" s="26"/>
      <c r="B483" s="28" t="s">
        <v>457</v>
      </c>
      <c r="C483" s="31">
        <v>8</v>
      </c>
      <c r="D483" s="6">
        <v>185</v>
      </c>
      <c r="E483" s="7">
        <f t="shared" si="52"/>
        <v>6.1110686731342143E-4</v>
      </c>
      <c r="F483" s="7">
        <f t="shared" si="53"/>
        <v>1.4286817514866013E-2</v>
      </c>
      <c r="G483" s="7">
        <f t="shared" si="55"/>
        <v>22.125</v>
      </c>
      <c r="H483" s="14">
        <f t="shared" si="54"/>
        <v>1.3520739439309449E-2</v>
      </c>
    </row>
    <row r="484" spans="1:8" x14ac:dyDescent="0.2">
      <c r="A484" s="26"/>
      <c r="B484" s="28" t="s">
        <v>458</v>
      </c>
      <c r="C484" s="31">
        <v>405</v>
      </c>
      <c r="D484" s="6">
        <v>395</v>
      </c>
      <c r="E484" s="7">
        <f t="shared" si="52"/>
        <v>3.093728515774196E-2</v>
      </c>
      <c r="F484" s="7">
        <f t="shared" si="53"/>
        <v>3.0504286045254458E-2</v>
      </c>
      <c r="G484" s="7">
        <f t="shared" si="55"/>
        <v>-2.4691358024691357E-2</v>
      </c>
      <c r="H484" s="14">
        <f t="shared" si="54"/>
        <v>-7.6388358414177676E-4</v>
      </c>
    </row>
    <row r="485" spans="1:8" x14ac:dyDescent="0.2">
      <c r="A485" s="26"/>
      <c r="B485" s="28" t="s">
        <v>459</v>
      </c>
      <c r="C485" s="31">
        <v>110</v>
      </c>
      <c r="D485" s="6">
        <v>105</v>
      </c>
      <c r="E485" s="7">
        <f t="shared" si="52"/>
        <v>8.4027194255595454E-3</v>
      </c>
      <c r="F485" s="7">
        <f t="shared" si="53"/>
        <v>8.1087342651942236E-3</v>
      </c>
      <c r="G485" s="7">
        <f t="shared" si="55"/>
        <v>-4.5454545454545456E-2</v>
      </c>
      <c r="H485" s="14">
        <f t="shared" si="54"/>
        <v>-3.8194179207088843E-4</v>
      </c>
    </row>
    <row r="486" spans="1:8" x14ac:dyDescent="0.2">
      <c r="A486" s="26"/>
      <c r="B486" s="28" t="s">
        <v>460</v>
      </c>
      <c r="C486" s="31">
        <v>10</v>
      </c>
      <c r="D486" s="6">
        <v>2</v>
      </c>
      <c r="E486" s="7">
        <f t="shared" si="52"/>
        <v>7.6388358414177676E-4</v>
      </c>
      <c r="F486" s="7">
        <f t="shared" si="53"/>
        <v>1.5445208124179472E-4</v>
      </c>
      <c r="G486" s="7">
        <f t="shared" si="55"/>
        <v>-0.8</v>
      </c>
      <c r="H486" s="14">
        <f t="shared" si="54"/>
        <v>-6.1110686731342143E-4</v>
      </c>
    </row>
    <row r="487" spans="1:8" x14ac:dyDescent="0.2">
      <c r="A487" s="26"/>
      <c r="B487" s="28" t="s">
        <v>461</v>
      </c>
      <c r="C487" s="31">
        <v>17</v>
      </c>
      <c r="D487" s="6">
        <v>1</v>
      </c>
      <c r="E487" s="7">
        <f t="shared" si="52"/>
        <v>1.2986020930410205E-3</v>
      </c>
      <c r="F487" s="7">
        <f t="shared" si="53"/>
        <v>7.7226040620897361E-5</v>
      </c>
      <c r="G487" s="7">
        <f t="shared" si="55"/>
        <v>-0.94117647058823528</v>
      </c>
      <c r="H487" s="14">
        <f t="shared" si="54"/>
        <v>-1.2222137346268429E-3</v>
      </c>
    </row>
    <row r="488" spans="1:8" x14ac:dyDescent="0.2">
      <c r="A488" s="26"/>
      <c r="B488" s="28" t="s">
        <v>462</v>
      </c>
      <c r="C488" s="31">
        <v>33</v>
      </c>
      <c r="D488" s="6">
        <v>36</v>
      </c>
      <c r="E488" s="7">
        <f t="shared" si="52"/>
        <v>2.5208158276678635E-3</v>
      </c>
      <c r="F488" s="7">
        <f t="shared" si="53"/>
        <v>2.7801374623523051E-3</v>
      </c>
      <c r="G488" s="7">
        <f t="shared" si="55"/>
        <v>9.0909090909090912E-2</v>
      </c>
      <c r="H488" s="14">
        <f t="shared" si="54"/>
        <v>2.2916507524253305E-4</v>
      </c>
    </row>
    <row r="489" spans="1:8" x14ac:dyDescent="0.2">
      <c r="A489" s="26"/>
      <c r="B489" s="28" t="s">
        <v>463</v>
      </c>
      <c r="C489" s="31">
        <v>6</v>
      </c>
      <c r="D489" s="6">
        <v>2</v>
      </c>
      <c r="E489" s="7">
        <f t="shared" si="52"/>
        <v>4.583301504850661E-4</v>
      </c>
      <c r="F489" s="7">
        <f t="shared" si="53"/>
        <v>1.5445208124179472E-4</v>
      </c>
      <c r="G489" s="7">
        <f t="shared" si="55"/>
        <v>-0.66666666666666663</v>
      </c>
      <c r="H489" s="14">
        <f t="shared" si="54"/>
        <v>-3.0555343365671071E-4</v>
      </c>
    </row>
    <row r="490" spans="1:8" x14ac:dyDescent="0.2">
      <c r="A490" s="26"/>
      <c r="B490" s="28" t="s">
        <v>464</v>
      </c>
      <c r="C490" s="31">
        <v>307</v>
      </c>
      <c r="D490" s="6">
        <v>170</v>
      </c>
      <c r="E490" s="7">
        <f t="shared" ref="E490:E553" si="56">+IF(C490=0,"",C490/C$362)</f>
        <v>2.3451226033152549E-2</v>
      </c>
      <c r="F490" s="7">
        <f t="shared" ref="F490:F553" si="57">+IF(D490=0,"",D490/D$362)</f>
        <v>1.3128426905552552E-2</v>
      </c>
      <c r="G490" s="7">
        <f t="shared" si="55"/>
        <v>-0.44625407166123776</v>
      </c>
      <c r="H490" s="14">
        <f t="shared" ref="H490:H553" si="58">+IF(OR(AND(E490=""),(G490="")),"",E490*G490)</f>
        <v>-1.0465205102742342E-2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3</v>
      </c>
      <c r="D492" s="6">
        <v>0</v>
      </c>
      <c r="E492" s="7">
        <f t="shared" si="56"/>
        <v>2.2916507524253305E-4</v>
      </c>
      <c r="F492" s="7" t="str">
        <f t="shared" si="57"/>
        <v/>
      </c>
      <c r="G492" s="7">
        <f t="shared" si="59"/>
        <v>-1</v>
      </c>
      <c r="H492" s="14">
        <f t="shared" si="58"/>
        <v>-2.2916507524253305E-4</v>
      </c>
    </row>
    <row r="493" spans="1:8" x14ac:dyDescent="0.2">
      <c r="A493" s="26"/>
      <c r="B493" s="28" t="s">
        <v>467</v>
      </c>
      <c r="C493" s="31">
        <v>8</v>
      </c>
      <c r="D493" s="6">
        <v>0</v>
      </c>
      <c r="E493" s="7">
        <f t="shared" si="56"/>
        <v>6.1110686731342143E-4</v>
      </c>
      <c r="F493" s="7" t="str">
        <f t="shared" si="57"/>
        <v/>
      </c>
      <c r="G493" s="7">
        <f t="shared" si="59"/>
        <v>-1</v>
      </c>
      <c r="H493" s="14">
        <f t="shared" si="58"/>
        <v>-6.1110686731342143E-4</v>
      </c>
    </row>
    <row r="494" spans="1:8" x14ac:dyDescent="0.2">
      <c r="A494" s="26"/>
      <c r="B494" s="28" t="s">
        <v>468</v>
      </c>
      <c r="C494" s="31">
        <v>4</v>
      </c>
      <c r="D494" s="6">
        <v>8</v>
      </c>
      <c r="E494" s="7">
        <f t="shared" si="56"/>
        <v>3.0555343365671071E-4</v>
      </c>
      <c r="F494" s="7">
        <f t="shared" si="57"/>
        <v>6.1780832496717889E-4</v>
      </c>
      <c r="G494" s="7">
        <f t="shared" si="59"/>
        <v>1</v>
      </c>
      <c r="H494" s="14">
        <f t="shared" si="58"/>
        <v>3.0555343365671071E-4</v>
      </c>
    </row>
    <row r="495" spans="1:8" x14ac:dyDescent="0.2">
      <c r="A495" s="26"/>
      <c r="B495" s="28" t="s">
        <v>469</v>
      </c>
      <c r="C495" s="31">
        <v>19</v>
      </c>
      <c r="D495" s="6">
        <v>10</v>
      </c>
      <c r="E495" s="7">
        <f t="shared" si="56"/>
        <v>1.4513788098693759E-3</v>
      </c>
      <c r="F495" s="7">
        <f t="shared" si="57"/>
        <v>7.7226040620897367E-4</v>
      </c>
      <c r="G495" s="7">
        <f t="shared" si="59"/>
        <v>-0.47368421052631576</v>
      </c>
      <c r="H495" s="14">
        <f t="shared" si="58"/>
        <v>-6.8749522572759904E-4</v>
      </c>
    </row>
    <row r="496" spans="1:8" x14ac:dyDescent="0.2">
      <c r="A496" s="26"/>
      <c r="B496" s="28" t="s">
        <v>470</v>
      </c>
      <c r="C496" s="31">
        <v>2</v>
      </c>
      <c r="D496" s="6">
        <v>3</v>
      </c>
      <c r="E496" s="7">
        <f t="shared" si="56"/>
        <v>1.5277671682835536E-4</v>
      </c>
      <c r="F496" s="7">
        <f t="shared" si="57"/>
        <v>2.3167812186269211E-4</v>
      </c>
      <c r="G496" s="7">
        <f t="shared" si="59"/>
        <v>0.5</v>
      </c>
      <c r="H496" s="14">
        <f t="shared" si="58"/>
        <v>7.6388358414177678E-5</v>
      </c>
    </row>
    <row r="497" spans="1:8" x14ac:dyDescent="0.2">
      <c r="A497" s="26"/>
      <c r="B497" s="28" t="s">
        <v>471</v>
      </c>
      <c r="C497" s="31">
        <v>0</v>
      </c>
      <c r="D497" s="6">
        <v>3</v>
      </c>
      <c r="E497" s="7" t="str">
        <f t="shared" si="56"/>
        <v/>
      </c>
      <c r="F497" s="7">
        <f t="shared" si="57"/>
        <v>2.3167812186269211E-4</v>
      </c>
      <c r="G497" s="7">
        <f t="shared" si="59"/>
        <v>1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201</v>
      </c>
      <c r="D498" s="6">
        <v>90</v>
      </c>
      <c r="E498" s="7">
        <f t="shared" si="56"/>
        <v>1.5354060041249713E-2</v>
      </c>
      <c r="F498" s="7">
        <f t="shared" si="57"/>
        <v>6.9503436558807632E-3</v>
      </c>
      <c r="G498" s="7">
        <f t="shared" si="59"/>
        <v>-0.55223880597014929</v>
      </c>
      <c r="H498" s="14">
        <f t="shared" si="58"/>
        <v>-8.4791077839737224E-3</v>
      </c>
    </row>
    <row r="499" spans="1:8" ht="25.5" x14ac:dyDescent="0.2">
      <c r="A499" s="26"/>
      <c r="B499" s="28" t="s">
        <v>473</v>
      </c>
      <c r="C499" s="31">
        <v>6</v>
      </c>
      <c r="D499" s="6">
        <v>2</v>
      </c>
      <c r="E499" s="7">
        <f t="shared" si="56"/>
        <v>4.583301504850661E-4</v>
      </c>
      <c r="F499" s="7">
        <f t="shared" si="57"/>
        <v>1.5445208124179472E-4</v>
      </c>
      <c r="G499" s="7">
        <f t="shared" si="59"/>
        <v>-0.66666666666666663</v>
      </c>
      <c r="H499" s="14">
        <f t="shared" si="58"/>
        <v>-3.0555343365671071E-4</v>
      </c>
    </row>
    <row r="500" spans="1:8" x14ac:dyDescent="0.2">
      <c r="A500" s="26"/>
      <c r="B500" s="28" t="s">
        <v>474</v>
      </c>
      <c r="C500" s="31">
        <v>46</v>
      </c>
      <c r="D500" s="6">
        <v>47</v>
      </c>
      <c r="E500" s="7">
        <f t="shared" si="56"/>
        <v>3.5138644870521731E-3</v>
      </c>
      <c r="F500" s="7">
        <f t="shared" si="57"/>
        <v>3.6296239091821764E-3</v>
      </c>
      <c r="G500" s="7">
        <f t="shared" si="59"/>
        <v>2.1739130434782608E-2</v>
      </c>
      <c r="H500" s="14">
        <f t="shared" si="58"/>
        <v>7.6388358414177678E-5</v>
      </c>
    </row>
    <row r="501" spans="1:8" x14ac:dyDescent="0.2">
      <c r="A501" s="26"/>
      <c r="B501" s="28" t="s">
        <v>475</v>
      </c>
      <c r="C501" s="31">
        <v>0</v>
      </c>
      <c r="D501" s="6">
        <v>2</v>
      </c>
      <c r="E501" s="7" t="str">
        <f t="shared" si="56"/>
        <v/>
      </c>
      <c r="F501" s="7">
        <f t="shared" si="57"/>
        <v>1.5445208124179472E-4</v>
      </c>
      <c r="G501" s="7">
        <f t="shared" si="59"/>
        <v>1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86</v>
      </c>
      <c r="D502" s="6">
        <v>110</v>
      </c>
      <c r="E502" s="7">
        <f t="shared" si="56"/>
        <v>6.5693988236192801E-3</v>
      </c>
      <c r="F502" s="7">
        <f t="shared" si="57"/>
        <v>8.4948644682987101E-3</v>
      </c>
      <c r="G502" s="7">
        <f t="shared" si="59"/>
        <v>0.27906976744186046</v>
      </c>
      <c r="H502" s="14">
        <f t="shared" si="58"/>
        <v>1.8333206019402642E-3</v>
      </c>
    </row>
    <row r="503" spans="1:8" x14ac:dyDescent="0.2">
      <c r="A503" s="26"/>
      <c r="B503" s="28" t="s">
        <v>477</v>
      </c>
      <c r="C503" s="31">
        <v>141</v>
      </c>
      <c r="D503" s="6">
        <v>200</v>
      </c>
      <c r="E503" s="7">
        <f t="shared" si="56"/>
        <v>1.0770758536399052E-2</v>
      </c>
      <c r="F503" s="7">
        <f t="shared" si="57"/>
        <v>1.5445208124179472E-2</v>
      </c>
      <c r="G503" s="7">
        <f t="shared" si="59"/>
        <v>0.41843971631205673</v>
      </c>
      <c r="H503" s="14">
        <f t="shared" si="58"/>
        <v>4.5069131464364823E-3</v>
      </c>
    </row>
    <row r="504" spans="1:8" x14ac:dyDescent="0.2">
      <c r="A504" s="26"/>
      <c r="B504" s="28" t="s">
        <v>478</v>
      </c>
      <c r="C504" s="31">
        <v>36</v>
      </c>
      <c r="D504" s="6">
        <v>28</v>
      </c>
      <c r="E504" s="7">
        <f t="shared" si="56"/>
        <v>2.7499809029103966E-3</v>
      </c>
      <c r="F504" s="7">
        <f t="shared" si="57"/>
        <v>2.1623291373851264E-3</v>
      </c>
      <c r="G504" s="7">
        <f t="shared" si="59"/>
        <v>-0.22222222222222221</v>
      </c>
      <c r="H504" s="14">
        <f t="shared" si="58"/>
        <v>-6.1110686731342143E-4</v>
      </c>
    </row>
    <row r="505" spans="1:8" x14ac:dyDescent="0.2">
      <c r="A505" s="26"/>
      <c r="B505" s="28" t="s">
        <v>479</v>
      </c>
      <c r="C505" s="31">
        <v>28</v>
      </c>
      <c r="D505" s="6">
        <v>14</v>
      </c>
      <c r="E505" s="7">
        <f t="shared" si="56"/>
        <v>2.1388740355969748E-3</v>
      </c>
      <c r="F505" s="7">
        <f t="shared" si="57"/>
        <v>1.0811645686925632E-3</v>
      </c>
      <c r="G505" s="7">
        <f t="shared" si="59"/>
        <v>-0.5</v>
      </c>
      <c r="H505" s="14">
        <f t="shared" si="58"/>
        <v>-1.0694370177984874E-3</v>
      </c>
    </row>
    <row r="506" spans="1:8" x14ac:dyDescent="0.2">
      <c r="A506" s="26"/>
      <c r="B506" s="28" t="s">
        <v>480</v>
      </c>
      <c r="C506" s="31">
        <v>15</v>
      </c>
      <c r="D506" s="6">
        <v>15</v>
      </c>
      <c r="E506" s="7">
        <f t="shared" si="56"/>
        <v>1.1458253762126652E-3</v>
      </c>
      <c r="F506" s="7">
        <f t="shared" si="57"/>
        <v>1.1583906093134604E-3</v>
      </c>
      <c r="G506" s="7">
        <f t="shared" si="59"/>
        <v>0</v>
      </c>
      <c r="H506" s="14">
        <f t="shared" si="58"/>
        <v>0</v>
      </c>
    </row>
    <row r="507" spans="1:8" x14ac:dyDescent="0.2">
      <c r="A507" s="26"/>
      <c r="B507" s="28" t="s">
        <v>481</v>
      </c>
      <c r="C507" s="31">
        <v>20</v>
      </c>
      <c r="D507" s="6">
        <v>3</v>
      </c>
      <c r="E507" s="7">
        <f t="shared" si="56"/>
        <v>1.5277671682835535E-3</v>
      </c>
      <c r="F507" s="7">
        <f t="shared" si="57"/>
        <v>2.3167812186269211E-4</v>
      </c>
      <c r="G507" s="7">
        <f t="shared" si="59"/>
        <v>-0.85</v>
      </c>
      <c r="H507" s="14">
        <f t="shared" si="58"/>
        <v>-1.2986020930410205E-3</v>
      </c>
    </row>
    <row r="508" spans="1:8" x14ac:dyDescent="0.2">
      <c r="A508" s="26"/>
      <c r="B508" s="28" t="s">
        <v>482</v>
      </c>
      <c r="C508" s="31">
        <v>142</v>
      </c>
      <c r="D508" s="6">
        <v>147</v>
      </c>
      <c r="E508" s="7">
        <f t="shared" si="56"/>
        <v>1.0847146894813231E-2</v>
      </c>
      <c r="F508" s="7">
        <f t="shared" si="57"/>
        <v>1.1352227971271913E-2</v>
      </c>
      <c r="G508" s="7">
        <f t="shared" si="59"/>
        <v>3.5211267605633804E-2</v>
      </c>
      <c r="H508" s="14">
        <f t="shared" si="58"/>
        <v>3.8194179207088843E-4</v>
      </c>
    </row>
    <row r="509" spans="1:8" x14ac:dyDescent="0.2">
      <c r="A509" s="26"/>
      <c r="B509" s="28" t="s">
        <v>483</v>
      </c>
      <c r="C509" s="31">
        <v>73</v>
      </c>
      <c r="D509" s="6">
        <v>60</v>
      </c>
      <c r="E509" s="7">
        <f t="shared" si="56"/>
        <v>5.576350164234971E-3</v>
      </c>
      <c r="F509" s="7">
        <f t="shared" si="57"/>
        <v>4.6335624372538416E-3</v>
      </c>
      <c r="G509" s="7">
        <f t="shared" si="59"/>
        <v>-0.17808219178082191</v>
      </c>
      <c r="H509" s="14">
        <f t="shared" si="58"/>
        <v>-9.930486593843098E-4</v>
      </c>
    </row>
    <row r="510" spans="1:8" x14ac:dyDescent="0.2">
      <c r="A510" s="26"/>
      <c r="B510" s="28" t="s">
        <v>484</v>
      </c>
      <c r="C510" s="31">
        <v>1</v>
      </c>
      <c r="D510" s="6">
        <v>1</v>
      </c>
      <c r="E510" s="7">
        <f t="shared" si="56"/>
        <v>7.6388358414177678E-5</v>
      </c>
      <c r="F510" s="7">
        <f t="shared" si="57"/>
        <v>7.7226040620897361E-5</v>
      </c>
      <c r="G510" s="7">
        <f t="shared" si="59"/>
        <v>0</v>
      </c>
      <c r="H510" s="14">
        <f t="shared" si="58"/>
        <v>0</v>
      </c>
    </row>
    <row r="511" spans="1:8" ht="25.5" x14ac:dyDescent="0.2">
      <c r="A511" s="26"/>
      <c r="B511" s="28" t="s">
        <v>485</v>
      </c>
      <c r="C511" s="31">
        <v>1</v>
      </c>
      <c r="D511" s="6">
        <v>0</v>
      </c>
      <c r="E511" s="7">
        <f t="shared" si="56"/>
        <v>7.6388358414177678E-5</v>
      </c>
      <c r="F511" s="7" t="str">
        <f t="shared" si="57"/>
        <v/>
      </c>
      <c r="G511" s="7">
        <f t="shared" si="59"/>
        <v>-1</v>
      </c>
      <c r="H511" s="14">
        <f t="shared" si="58"/>
        <v>-7.6388358414177678E-5</v>
      </c>
    </row>
    <row r="512" spans="1:8" x14ac:dyDescent="0.2">
      <c r="A512" s="26"/>
      <c r="B512" s="28" t="s">
        <v>486</v>
      </c>
      <c r="C512" s="31">
        <v>1</v>
      </c>
      <c r="D512" s="6">
        <v>2</v>
      </c>
      <c r="E512" s="7">
        <f t="shared" si="56"/>
        <v>7.6388358414177678E-5</v>
      </c>
      <c r="F512" s="7">
        <f t="shared" si="57"/>
        <v>1.5445208124179472E-4</v>
      </c>
      <c r="G512" s="7">
        <f t="shared" si="59"/>
        <v>1</v>
      </c>
      <c r="H512" s="14">
        <f t="shared" si="58"/>
        <v>7.6388358414177678E-5</v>
      </c>
    </row>
    <row r="513" spans="1:8" ht="25.5" x14ac:dyDescent="0.2">
      <c r="A513" s="26"/>
      <c r="B513" s="28" t="s">
        <v>487</v>
      </c>
      <c r="C513" s="31">
        <v>4</v>
      </c>
      <c r="D513" s="6">
        <v>1</v>
      </c>
      <c r="E513" s="7">
        <f t="shared" si="56"/>
        <v>3.0555343365671071E-4</v>
      </c>
      <c r="F513" s="7">
        <f t="shared" si="57"/>
        <v>7.7226040620897361E-5</v>
      </c>
      <c r="G513" s="7">
        <f t="shared" si="59"/>
        <v>-0.75</v>
      </c>
      <c r="H513" s="14">
        <f t="shared" si="58"/>
        <v>-2.2916507524253305E-4</v>
      </c>
    </row>
    <row r="514" spans="1:8" x14ac:dyDescent="0.2">
      <c r="A514" s="26"/>
      <c r="B514" s="28" t="s">
        <v>488</v>
      </c>
      <c r="C514" s="31">
        <v>2</v>
      </c>
      <c r="D514" s="6">
        <v>2</v>
      </c>
      <c r="E514" s="7">
        <f t="shared" si="56"/>
        <v>1.5277671682835536E-4</v>
      </c>
      <c r="F514" s="7">
        <f t="shared" si="57"/>
        <v>1.5445208124179472E-4</v>
      </c>
      <c r="G514" s="7">
        <f t="shared" si="59"/>
        <v>0</v>
      </c>
      <c r="H514" s="14">
        <f t="shared" si="58"/>
        <v>0</v>
      </c>
    </row>
    <row r="515" spans="1:8" ht="25.5" x14ac:dyDescent="0.2">
      <c r="A515" s="26"/>
      <c r="B515" s="28" t="s">
        <v>489</v>
      </c>
      <c r="C515" s="31">
        <v>0</v>
      </c>
      <c r="D515" s="6">
        <v>1</v>
      </c>
      <c r="E515" s="7" t="str">
        <f t="shared" si="56"/>
        <v/>
      </c>
      <c r="F515" s="7">
        <f t="shared" si="57"/>
        <v>7.7226040620897361E-5</v>
      </c>
      <c r="G515" s="7">
        <f t="shared" si="59"/>
        <v>1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2</v>
      </c>
      <c r="D516" s="6">
        <v>0</v>
      </c>
      <c r="E516" s="7">
        <f t="shared" si="56"/>
        <v>1.5277671682835536E-4</v>
      </c>
      <c r="F516" s="7" t="str">
        <f t="shared" si="57"/>
        <v/>
      </c>
      <c r="G516" s="7">
        <f t="shared" si="59"/>
        <v>-1</v>
      </c>
      <c r="H516" s="14">
        <f t="shared" si="58"/>
        <v>-1.5277671682835536E-4</v>
      </c>
    </row>
    <row r="517" spans="1:8" ht="25.5" x14ac:dyDescent="0.2">
      <c r="A517" s="26"/>
      <c r="B517" s="28" t="s">
        <v>491</v>
      </c>
      <c r="C517" s="31">
        <v>85</v>
      </c>
      <c r="D517" s="6">
        <v>147</v>
      </c>
      <c r="E517" s="7">
        <f t="shared" si="56"/>
        <v>6.4930104652051023E-3</v>
      </c>
      <c r="F517" s="7">
        <f t="shared" si="57"/>
        <v>1.1352227971271913E-2</v>
      </c>
      <c r="G517" s="7">
        <f t="shared" si="59"/>
        <v>0.72941176470588232</v>
      </c>
      <c r="H517" s="14">
        <f t="shared" si="58"/>
        <v>4.7360782216790158E-3</v>
      </c>
    </row>
    <row r="518" spans="1:8" ht="25.5" x14ac:dyDescent="0.2">
      <c r="A518" s="26"/>
      <c r="B518" s="28" t="s">
        <v>492</v>
      </c>
      <c r="C518" s="31">
        <v>14</v>
      </c>
      <c r="D518" s="6">
        <v>1</v>
      </c>
      <c r="E518" s="7">
        <f t="shared" si="56"/>
        <v>1.0694370177984874E-3</v>
      </c>
      <c r="F518" s="7">
        <f t="shared" si="57"/>
        <v>7.7226040620897361E-5</v>
      </c>
      <c r="G518" s="7">
        <f t="shared" si="59"/>
        <v>-0.9285714285714286</v>
      </c>
      <c r="H518" s="14">
        <f t="shared" si="58"/>
        <v>-9.930486593843098E-4</v>
      </c>
    </row>
    <row r="519" spans="1:8" x14ac:dyDescent="0.2">
      <c r="A519" s="26"/>
      <c r="B519" s="28" t="s">
        <v>493</v>
      </c>
      <c r="C519" s="31">
        <v>11</v>
      </c>
      <c r="D519" s="6">
        <v>4</v>
      </c>
      <c r="E519" s="7">
        <f t="shared" si="56"/>
        <v>8.4027194255595448E-4</v>
      </c>
      <c r="F519" s="7">
        <f t="shared" si="57"/>
        <v>3.0890416248358944E-4</v>
      </c>
      <c r="G519" s="7">
        <f t="shared" si="59"/>
        <v>-0.63636363636363635</v>
      </c>
      <c r="H519" s="14">
        <f t="shared" si="58"/>
        <v>-5.3471850889924371E-4</v>
      </c>
    </row>
    <row r="520" spans="1:8" x14ac:dyDescent="0.2">
      <c r="A520" s="26"/>
      <c r="B520" s="28" t="s">
        <v>494</v>
      </c>
      <c r="C520" s="31">
        <v>5</v>
      </c>
      <c r="D520" s="6">
        <v>5</v>
      </c>
      <c r="E520" s="7">
        <f t="shared" si="56"/>
        <v>3.8194179207088838E-4</v>
      </c>
      <c r="F520" s="7">
        <f t="shared" si="57"/>
        <v>3.8613020310448683E-4</v>
      </c>
      <c r="G520" s="7">
        <f t="shared" si="59"/>
        <v>0</v>
      </c>
      <c r="H520" s="14">
        <f t="shared" si="58"/>
        <v>0</v>
      </c>
    </row>
    <row r="521" spans="1:8" ht="25.5" x14ac:dyDescent="0.2">
      <c r="A521" s="26"/>
      <c r="B521" s="28" t="s">
        <v>495</v>
      </c>
      <c r="C521" s="31">
        <v>3</v>
      </c>
      <c r="D521" s="6">
        <v>13</v>
      </c>
      <c r="E521" s="7">
        <f t="shared" si="56"/>
        <v>2.2916507524253305E-4</v>
      </c>
      <c r="F521" s="7">
        <f t="shared" si="57"/>
        <v>1.0039385280716658E-3</v>
      </c>
      <c r="G521" s="7">
        <f t="shared" si="59"/>
        <v>3.3333333333333335</v>
      </c>
      <c r="H521" s="14">
        <f t="shared" si="58"/>
        <v>7.6388358414177686E-4</v>
      </c>
    </row>
    <row r="522" spans="1:8" ht="17.25" customHeight="1" x14ac:dyDescent="0.2">
      <c r="A522" s="26"/>
      <c r="B522" s="28" t="s">
        <v>496</v>
      </c>
      <c r="C522" s="31">
        <v>4</v>
      </c>
      <c r="D522" s="6">
        <v>0</v>
      </c>
      <c r="E522" s="7">
        <f t="shared" si="56"/>
        <v>3.0555343365671071E-4</v>
      </c>
      <c r="F522" s="7" t="str">
        <f t="shared" si="57"/>
        <v/>
      </c>
      <c r="G522" s="7">
        <f t="shared" si="59"/>
        <v>-1</v>
      </c>
      <c r="H522" s="14">
        <f t="shared" si="58"/>
        <v>-3.0555343365671071E-4</v>
      </c>
    </row>
    <row r="523" spans="1:8" x14ac:dyDescent="0.2">
      <c r="A523" s="26"/>
      <c r="B523" s="28" t="s">
        <v>497</v>
      </c>
      <c r="C523" s="31">
        <v>2</v>
      </c>
      <c r="D523" s="6">
        <v>0</v>
      </c>
      <c r="E523" s="7">
        <f t="shared" si="56"/>
        <v>1.5277671682835536E-4</v>
      </c>
      <c r="F523" s="7" t="str">
        <f t="shared" si="57"/>
        <v/>
      </c>
      <c r="G523" s="7">
        <f t="shared" si="59"/>
        <v>-1</v>
      </c>
      <c r="H523" s="14">
        <f t="shared" si="58"/>
        <v>-1.5277671682835536E-4</v>
      </c>
    </row>
    <row r="524" spans="1:8" ht="25.5" x14ac:dyDescent="0.2">
      <c r="A524" s="26"/>
      <c r="B524" s="28" t="s">
        <v>498</v>
      </c>
      <c r="C524" s="31">
        <v>1</v>
      </c>
      <c r="D524" s="6">
        <v>0</v>
      </c>
      <c r="E524" s="7">
        <f t="shared" si="56"/>
        <v>7.6388358414177678E-5</v>
      </c>
      <c r="F524" s="7" t="str">
        <f t="shared" si="57"/>
        <v/>
      </c>
      <c r="G524" s="7">
        <f t="shared" si="59"/>
        <v>-1</v>
      </c>
      <c r="H524" s="14">
        <f t="shared" si="58"/>
        <v>-7.6388358414177678E-5</v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5</v>
      </c>
      <c r="D527" s="6">
        <v>11</v>
      </c>
      <c r="E527" s="7">
        <f t="shared" si="56"/>
        <v>3.8194179207088838E-4</v>
      </c>
      <c r="F527" s="7">
        <f t="shared" si="57"/>
        <v>8.4948644682987105E-4</v>
      </c>
      <c r="G527" s="7">
        <f t="shared" si="59"/>
        <v>1.2</v>
      </c>
      <c r="H527" s="14">
        <f t="shared" si="58"/>
        <v>4.5833015048506604E-4</v>
      </c>
    </row>
    <row r="528" spans="1:8" ht="25.5" x14ac:dyDescent="0.2">
      <c r="A528" s="26"/>
      <c r="B528" s="28" t="s">
        <v>502</v>
      </c>
      <c r="C528" s="31">
        <v>35</v>
      </c>
      <c r="D528" s="6">
        <v>23</v>
      </c>
      <c r="E528" s="7">
        <f t="shared" si="56"/>
        <v>2.6735925444962188E-3</v>
      </c>
      <c r="F528" s="7">
        <f t="shared" si="57"/>
        <v>1.7761989342806395E-3</v>
      </c>
      <c r="G528" s="7">
        <f t="shared" si="59"/>
        <v>-0.34285714285714286</v>
      </c>
      <c r="H528" s="14">
        <f t="shared" si="58"/>
        <v>-9.1666030097013219E-4</v>
      </c>
    </row>
    <row r="529" spans="1:8" x14ac:dyDescent="0.2">
      <c r="A529" s="26"/>
      <c r="B529" s="28" t="s">
        <v>503</v>
      </c>
      <c r="C529" s="31">
        <v>21</v>
      </c>
      <c r="D529" s="6">
        <v>6</v>
      </c>
      <c r="E529" s="7">
        <f t="shared" si="56"/>
        <v>1.6041555266977313E-3</v>
      </c>
      <c r="F529" s="7">
        <f t="shared" si="57"/>
        <v>4.6335624372538422E-4</v>
      </c>
      <c r="G529" s="7">
        <f t="shared" si="59"/>
        <v>-0.7142857142857143</v>
      </c>
      <c r="H529" s="14">
        <f t="shared" si="58"/>
        <v>-1.1458253762126652E-3</v>
      </c>
    </row>
    <row r="530" spans="1:8" x14ac:dyDescent="0.2">
      <c r="A530" s="26"/>
      <c r="B530" s="28" t="s">
        <v>504</v>
      </c>
      <c r="C530" s="31">
        <v>171</v>
      </c>
      <c r="D530" s="6">
        <v>79</v>
      </c>
      <c r="E530" s="7">
        <f t="shared" si="56"/>
        <v>1.3062409288824383E-2</v>
      </c>
      <c r="F530" s="7">
        <f t="shared" si="57"/>
        <v>6.1008572090508924E-3</v>
      </c>
      <c r="G530" s="7">
        <f t="shared" si="59"/>
        <v>-0.53801169590643272</v>
      </c>
      <c r="H530" s="14">
        <f t="shared" si="58"/>
        <v>-7.0277289741043462E-3</v>
      </c>
    </row>
    <row r="531" spans="1:8" x14ac:dyDescent="0.2">
      <c r="A531" s="26"/>
      <c r="B531" s="28" t="s">
        <v>505</v>
      </c>
      <c r="C531" s="31">
        <v>24</v>
      </c>
      <c r="D531" s="6">
        <v>5</v>
      </c>
      <c r="E531" s="7">
        <f t="shared" si="56"/>
        <v>1.8333206019402644E-3</v>
      </c>
      <c r="F531" s="7">
        <f t="shared" si="57"/>
        <v>3.8613020310448683E-4</v>
      </c>
      <c r="G531" s="7">
        <f t="shared" si="59"/>
        <v>-0.79166666666666663</v>
      </c>
      <c r="H531" s="14">
        <f t="shared" si="58"/>
        <v>-1.4513788098693759E-3</v>
      </c>
    </row>
    <row r="532" spans="1:8" ht="28.5" customHeight="1" x14ac:dyDescent="0.2">
      <c r="A532" s="26"/>
      <c r="B532" s="28" t="s">
        <v>506</v>
      </c>
      <c r="C532" s="31">
        <v>18</v>
      </c>
      <c r="D532" s="6">
        <v>2</v>
      </c>
      <c r="E532" s="7">
        <f t="shared" si="56"/>
        <v>1.3749904514551983E-3</v>
      </c>
      <c r="F532" s="7">
        <f t="shared" si="57"/>
        <v>1.5445208124179472E-4</v>
      </c>
      <c r="G532" s="7">
        <f t="shared" si="59"/>
        <v>-0.88888888888888884</v>
      </c>
      <c r="H532" s="14">
        <f t="shared" si="58"/>
        <v>-1.2222137346268429E-3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8</v>
      </c>
      <c r="D534" s="6">
        <v>2</v>
      </c>
      <c r="E534" s="7">
        <f t="shared" si="56"/>
        <v>6.1110686731342143E-4</v>
      </c>
      <c r="F534" s="7">
        <f t="shared" si="57"/>
        <v>1.5445208124179472E-4</v>
      </c>
      <c r="G534" s="7">
        <f t="shared" si="59"/>
        <v>-0.75</v>
      </c>
      <c r="H534" s="14">
        <f t="shared" si="58"/>
        <v>-4.583301504850661E-4</v>
      </c>
    </row>
    <row r="535" spans="1:8" ht="25.5" x14ac:dyDescent="0.2">
      <c r="A535" s="26"/>
      <c r="B535" s="28" t="s">
        <v>509</v>
      </c>
      <c r="C535" s="31">
        <v>74</v>
      </c>
      <c r="D535" s="6">
        <v>29</v>
      </c>
      <c r="E535" s="7">
        <f t="shared" si="56"/>
        <v>5.652738522649148E-3</v>
      </c>
      <c r="F535" s="7">
        <f t="shared" si="57"/>
        <v>2.2395551780060238E-3</v>
      </c>
      <c r="G535" s="7">
        <f t="shared" si="59"/>
        <v>-0.60810810810810811</v>
      </c>
      <c r="H535" s="14">
        <f t="shared" si="58"/>
        <v>-3.4374761286379953E-3</v>
      </c>
    </row>
    <row r="536" spans="1:8" x14ac:dyDescent="0.2">
      <c r="A536" s="26"/>
      <c r="B536" s="28" t="s">
        <v>510</v>
      </c>
      <c r="C536" s="31">
        <v>34</v>
      </c>
      <c r="D536" s="6">
        <v>20</v>
      </c>
      <c r="E536" s="7">
        <f t="shared" si="56"/>
        <v>2.5972041860820409E-3</v>
      </c>
      <c r="F536" s="7">
        <f t="shared" si="57"/>
        <v>1.5445208124179473E-3</v>
      </c>
      <c r="G536" s="7">
        <f t="shared" si="59"/>
        <v>-0.41176470588235292</v>
      </c>
      <c r="H536" s="14">
        <f t="shared" si="58"/>
        <v>-1.0694370177984874E-3</v>
      </c>
    </row>
    <row r="537" spans="1:8" ht="25.5" x14ac:dyDescent="0.2">
      <c r="A537" s="26"/>
      <c r="B537" s="28" t="s">
        <v>511</v>
      </c>
      <c r="C537" s="31">
        <v>52</v>
      </c>
      <c r="D537" s="6">
        <v>4</v>
      </c>
      <c r="E537" s="7">
        <f t="shared" si="56"/>
        <v>3.9721946375372392E-3</v>
      </c>
      <c r="F537" s="7">
        <f t="shared" si="57"/>
        <v>3.0890416248358944E-4</v>
      </c>
      <c r="G537" s="7">
        <f t="shared" si="59"/>
        <v>-0.92307692307692313</v>
      </c>
      <c r="H537" s="14">
        <f t="shared" si="58"/>
        <v>-3.6666412038805288E-3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1</v>
      </c>
      <c r="E540" s="7" t="str">
        <f t="shared" si="56"/>
        <v/>
      </c>
      <c r="F540" s="7">
        <f t="shared" si="57"/>
        <v>7.7226040620897361E-5</v>
      </c>
      <c r="G540" s="7">
        <f t="shared" si="59"/>
        <v>1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2</v>
      </c>
      <c r="E541" s="7" t="str">
        <f t="shared" si="56"/>
        <v/>
      </c>
      <c r="F541" s="7">
        <f t="shared" si="57"/>
        <v>1.5445208124179472E-4</v>
      </c>
      <c r="G541" s="7">
        <f t="shared" si="59"/>
        <v>1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4</v>
      </c>
      <c r="D542" s="6">
        <v>0</v>
      </c>
      <c r="E542" s="7">
        <f t="shared" si="56"/>
        <v>3.0555343365671071E-4</v>
      </c>
      <c r="F542" s="7" t="str">
        <f t="shared" si="57"/>
        <v/>
      </c>
      <c r="G542" s="7">
        <f t="shared" si="59"/>
        <v>-1</v>
      </c>
      <c r="H542" s="14">
        <f t="shared" si="58"/>
        <v>-3.0555343365671071E-4</v>
      </c>
    </row>
    <row r="543" spans="1:8" ht="25.5" x14ac:dyDescent="0.2">
      <c r="A543" s="26"/>
      <c r="B543" s="28" t="s">
        <v>517</v>
      </c>
      <c r="C543" s="31">
        <v>18</v>
      </c>
      <c r="D543" s="6">
        <v>1</v>
      </c>
      <c r="E543" s="7">
        <f t="shared" si="56"/>
        <v>1.3749904514551983E-3</v>
      </c>
      <c r="F543" s="7">
        <f t="shared" si="57"/>
        <v>7.7226040620897361E-5</v>
      </c>
      <c r="G543" s="7">
        <f t="shared" si="59"/>
        <v>-0.94444444444444442</v>
      </c>
      <c r="H543" s="14">
        <f t="shared" si="58"/>
        <v>-1.2986020930410207E-3</v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1</v>
      </c>
      <c r="E546" s="7" t="str">
        <f t="shared" si="56"/>
        <v/>
      </c>
      <c r="F546" s="7">
        <f t="shared" si="57"/>
        <v>7.7226040620897361E-5</v>
      </c>
      <c r="G546" s="7">
        <f t="shared" si="59"/>
        <v>1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20</v>
      </c>
      <c r="D547" s="6">
        <v>0</v>
      </c>
      <c r="E547" s="7">
        <f t="shared" si="56"/>
        <v>1.5277671682835535E-3</v>
      </c>
      <c r="F547" s="7" t="str">
        <f t="shared" si="57"/>
        <v/>
      </c>
      <c r="G547" s="7">
        <f t="shared" si="59"/>
        <v>-1</v>
      </c>
      <c r="H547" s="14">
        <f t="shared" si="58"/>
        <v>-1.5277671682835535E-3</v>
      </c>
    </row>
    <row r="548" spans="1:8" ht="25.5" x14ac:dyDescent="0.2">
      <c r="A548" s="26"/>
      <c r="B548" s="28" t="s">
        <v>522</v>
      </c>
      <c r="C548" s="31">
        <v>14</v>
      </c>
      <c r="D548" s="6">
        <v>30</v>
      </c>
      <c r="E548" s="7">
        <f t="shared" si="56"/>
        <v>1.0694370177984874E-3</v>
      </c>
      <c r="F548" s="7">
        <f t="shared" si="57"/>
        <v>2.3167812186269208E-3</v>
      </c>
      <c r="G548" s="7">
        <f t="shared" si="59"/>
        <v>1.1428571428571428</v>
      </c>
      <c r="H548" s="14">
        <f t="shared" si="58"/>
        <v>1.2222137346268426E-3</v>
      </c>
    </row>
    <row r="549" spans="1:8" x14ac:dyDescent="0.2">
      <c r="A549" s="26"/>
      <c r="B549" s="28" t="s">
        <v>523</v>
      </c>
      <c r="C549" s="31">
        <v>0</v>
      </c>
      <c r="D549" s="6">
        <v>6</v>
      </c>
      <c r="E549" s="7" t="str">
        <f t="shared" si="56"/>
        <v/>
      </c>
      <c r="F549" s="7">
        <f t="shared" si="57"/>
        <v>4.6335624372538422E-4</v>
      </c>
      <c r="G549" s="7">
        <f t="shared" si="59"/>
        <v>1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6</v>
      </c>
      <c r="D550" s="6">
        <v>3</v>
      </c>
      <c r="E550" s="7">
        <f t="shared" si="56"/>
        <v>4.583301504850661E-4</v>
      </c>
      <c r="F550" s="7">
        <f t="shared" si="57"/>
        <v>2.3167812186269211E-4</v>
      </c>
      <c r="G550" s="7">
        <f t="shared" si="59"/>
        <v>-0.5</v>
      </c>
      <c r="H550" s="14">
        <f t="shared" si="58"/>
        <v>-2.2916507524253305E-4</v>
      </c>
    </row>
    <row r="551" spans="1:8" ht="25.5" x14ac:dyDescent="0.2">
      <c r="A551" s="26"/>
      <c r="B551" s="28" t="s">
        <v>525</v>
      </c>
      <c r="C551" s="31">
        <v>1</v>
      </c>
      <c r="D551" s="6">
        <v>5</v>
      </c>
      <c r="E551" s="7">
        <f t="shared" si="56"/>
        <v>7.6388358414177678E-5</v>
      </c>
      <c r="F551" s="7">
        <f t="shared" si="57"/>
        <v>3.8613020310448683E-4</v>
      </c>
      <c r="G551" s="7">
        <f t="shared" si="59"/>
        <v>4</v>
      </c>
      <c r="H551" s="14">
        <f t="shared" si="58"/>
        <v>3.0555343365671071E-4</v>
      </c>
    </row>
    <row r="552" spans="1:8" x14ac:dyDescent="0.2">
      <c r="A552" s="26"/>
      <c r="B552" s="28" t="s">
        <v>526</v>
      </c>
      <c r="C552" s="31">
        <v>44</v>
      </c>
      <c r="D552" s="6">
        <v>46</v>
      </c>
      <c r="E552" s="7">
        <f t="shared" si="56"/>
        <v>3.3610877702238179E-3</v>
      </c>
      <c r="F552" s="7">
        <f t="shared" si="57"/>
        <v>3.552397868561279E-3</v>
      </c>
      <c r="G552" s="7">
        <f t="shared" si="59"/>
        <v>4.5454545454545456E-2</v>
      </c>
      <c r="H552" s="14">
        <f t="shared" si="58"/>
        <v>1.5277671682835536E-4</v>
      </c>
    </row>
    <row r="553" spans="1:8" x14ac:dyDescent="0.2">
      <c r="A553" s="26"/>
      <c r="B553" s="28" t="s">
        <v>527</v>
      </c>
      <c r="C553" s="31">
        <v>5</v>
      </c>
      <c r="D553" s="6">
        <v>0</v>
      </c>
      <c r="E553" s="7">
        <f t="shared" si="56"/>
        <v>3.8194179207088838E-4</v>
      </c>
      <c r="F553" s="7" t="str">
        <f t="shared" si="57"/>
        <v/>
      </c>
      <c r="G553" s="7">
        <f t="shared" si="59"/>
        <v>-1</v>
      </c>
      <c r="H553" s="14">
        <f t="shared" si="58"/>
        <v>-3.8194179207088838E-4</v>
      </c>
    </row>
    <row r="554" spans="1:8" x14ac:dyDescent="0.2">
      <c r="A554" s="26"/>
      <c r="B554" s="28" t="s">
        <v>528</v>
      </c>
      <c r="C554" s="31">
        <v>9</v>
      </c>
      <c r="D554" s="6">
        <v>3</v>
      </c>
      <c r="E554" s="7">
        <f t="shared" ref="E554:E595" si="60">+IF(C554=0,"",C554/C$362)</f>
        <v>6.8749522572759915E-4</v>
      </c>
      <c r="F554" s="7">
        <f t="shared" ref="F554:F595" si="61">+IF(D554=0,"",D554/D$362)</f>
        <v>2.3167812186269211E-4</v>
      </c>
      <c r="G554" s="7">
        <f t="shared" si="59"/>
        <v>-0.66666666666666663</v>
      </c>
      <c r="H554" s="14">
        <f t="shared" ref="H554:H595" si="62">+IF(OR(AND(E554=""),(G554="")),"",E554*G554)</f>
        <v>-4.583301504850661E-4</v>
      </c>
    </row>
    <row r="555" spans="1:8" x14ac:dyDescent="0.2">
      <c r="A555" s="26"/>
      <c r="B555" s="28" t="s">
        <v>529</v>
      </c>
      <c r="C555" s="31">
        <v>190</v>
      </c>
      <c r="D555" s="6">
        <v>126</v>
      </c>
      <c r="E555" s="7">
        <f t="shared" si="60"/>
        <v>1.4513788098693759E-2</v>
      </c>
      <c r="F555" s="7">
        <f t="shared" si="61"/>
        <v>9.7304811182330683E-3</v>
      </c>
      <c r="G555" s="7">
        <f t="shared" ref="G555:G595" si="63">+IF(AND(C555=0,D555=0)," ",IF(C555=0,1,IF(D555=0,-1,(D555-C555)/C555)))</f>
        <v>-0.33684210526315789</v>
      </c>
      <c r="H555" s="14">
        <f t="shared" si="62"/>
        <v>-4.8888549385073714E-3</v>
      </c>
    </row>
    <row r="556" spans="1:8" ht="25.5" x14ac:dyDescent="0.2">
      <c r="A556" s="26"/>
      <c r="B556" s="28" t="s">
        <v>530</v>
      </c>
      <c r="C556" s="31">
        <v>10</v>
      </c>
      <c r="D556" s="6">
        <v>9</v>
      </c>
      <c r="E556" s="7">
        <f t="shared" si="60"/>
        <v>7.6388358414177676E-4</v>
      </c>
      <c r="F556" s="7">
        <f t="shared" si="61"/>
        <v>6.9503436558807628E-4</v>
      </c>
      <c r="G556" s="7">
        <f t="shared" si="63"/>
        <v>-0.1</v>
      </c>
      <c r="H556" s="14">
        <f t="shared" si="62"/>
        <v>-7.6388358414177678E-5</v>
      </c>
    </row>
    <row r="557" spans="1:8" x14ac:dyDescent="0.2">
      <c r="A557" s="26"/>
      <c r="B557" s="28" t="s">
        <v>531</v>
      </c>
      <c r="C557" s="31">
        <v>8</v>
      </c>
      <c r="D557" s="6">
        <v>1</v>
      </c>
      <c r="E557" s="7">
        <f t="shared" si="60"/>
        <v>6.1110686731342143E-4</v>
      </c>
      <c r="F557" s="7">
        <f t="shared" si="61"/>
        <v>7.7226040620897361E-5</v>
      </c>
      <c r="G557" s="7">
        <f t="shared" si="63"/>
        <v>-0.875</v>
      </c>
      <c r="H557" s="14">
        <f t="shared" si="62"/>
        <v>-5.3471850889924371E-4</v>
      </c>
    </row>
    <row r="558" spans="1:8" x14ac:dyDescent="0.2">
      <c r="A558" s="26"/>
      <c r="B558" s="28" t="s">
        <v>532</v>
      </c>
      <c r="C558" s="31">
        <v>168</v>
      </c>
      <c r="D558" s="6">
        <v>175</v>
      </c>
      <c r="E558" s="7">
        <f t="shared" si="60"/>
        <v>1.2833244213581851E-2</v>
      </c>
      <c r="F558" s="7">
        <f t="shared" si="61"/>
        <v>1.351455710865704E-2</v>
      </c>
      <c r="G558" s="7">
        <f t="shared" si="63"/>
        <v>4.1666666666666664E-2</v>
      </c>
      <c r="H558" s="14">
        <f t="shared" si="62"/>
        <v>5.3471850889924371E-4</v>
      </c>
    </row>
    <row r="559" spans="1:8" x14ac:dyDescent="0.2">
      <c r="A559" s="26"/>
      <c r="B559" s="28" t="s">
        <v>533</v>
      </c>
      <c r="C559" s="31">
        <v>140</v>
      </c>
      <c r="D559" s="6">
        <v>152</v>
      </c>
      <c r="E559" s="7">
        <f t="shared" si="60"/>
        <v>1.0694370177984875E-2</v>
      </c>
      <c r="F559" s="7">
        <f t="shared" si="61"/>
        <v>1.17383581743764E-2</v>
      </c>
      <c r="G559" s="7">
        <f t="shared" si="63"/>
        <v>8.5714285714285715E-2</v>
      </c>
      <c r="H559" s="14">
        <f t="shared" si="62"/>
        <v>9.1666030097013219E-4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6</v>
      </c>
      <c r="D561" s="6">
        <v>6</v>
      </c>
      <c r="E561" s="7">
        <f t="shared" si="60"/>
        <v>4.583301504850661E-4</v>
      </c>
      <c r="F561" s="7">
        <f t="shared" si="61"/>
        <v>4.6335624372538422E-4</v>
      </c>
      <c r="G561" s="7">
        <f t="shared" si="63"/>
        <v>0</v>
      </c>
      <c r="H561" s="14">
        <f t="shared" si="62"/>
        <v>0</v>
      </c>
    </row>
    <row r="562" spans="1:8" x14ac:dyDescent="0.2">
      <c r="A562" s="26"/>
      <c r="B562" s="28" t="s">
        <v>536</v>
      </c>
      <c r="C562" s="31">
        <v>12</v>
      </c>
      <c r="D562" s="6">
        <v>16</v>
      </c>
      <c r="E562" s="7">
        <f t="shared" si="60"/>
        <v>9.1666030097013219E-4</v>
      </c>
      <c r="F562" s="7">
        <f t="shared" si="61"/>
        <v>1.2356166499343578E-3</v>
      </c>
      <c r="G562" s="7">
        <f t="shared" si="63"/>
        <v>0.33333333333333331</v>
      </c>
      <c r="H562" s="14">
        <f t="shared" si="62"/>
        <v>3.0555343365671071E-4</v>
      </c>
    </row>
    <row r="563" spans="1:8" x14ac:dyDescent="0.2">
      <c r="A563" s="26"/>
      <c r="B563" s="28" t="s">
        <v>537</v>
      </c>
      <c r="C563" s="31">
        <v>0</v>
      </c>
      <c r="D563" s="6">
        <v>1</v>
      </c>
      <c r="E563" s="7" t="str">
        <f t="shared" si="60"/>
        <v/>
      </c>
      <c r="F563" s="7">
        <f t="shared" si="61"/>
        <v>7.7226040620897361E-5</v>
      </c>
      <c r="G563" s="7">
        <f t="shared" si="63"/>
        <v>1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1</v>
      </c>
      <c r="D564" s="6">
        <v>0</v>
      </c>
      <c r="E564" s="7">
        <f t="shared" si="60"/>
        <v>7.6388358414177678E-5</v>
      </c>
      <c r="F564" s="7" t="str">
        <f t="shared" si="61"/>
        <v/>
      </c>
      <c r="G564" s="7">
        <f t="shared" si="63"/>
        <v>-1</v>
      </c>
      <c r="H564" s="14">
        <f t="shared" si="62"/>
        <v>-7.6388358414177678E-5</v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11</v>
      </c>
      <c r="D566" s="6">
        <v>1</v>
      </c>
      <c r="E566" s="7">
        <f t="shared" si="60"/>
        <v>8.4027194255595448E-4</v>
      </c>
      <c r="F566" s="7">
        <f t="shared" si="61"/>
        <v>7.7226040620897361E-5</v>
      </c>
      <c r="G566" s="7">
        <f t="shared" si="63"/>
        <v>-0.90909090909090906</v>
      </c>
      <c r="H566" s="14">
        <f t="shared" si="62"/>
        <v>-7.6388358414177676E-4</v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72</v>
      </c>
      <c r="D568" s="6">
        <v>2</v>
      </c>
      <c r="E568" s="7">
        <f t="shared" si="60"/>
        <v>5.4999618058207932E-3</v>
      </c>
      <c r="F568" s="7">
        <f t="shared" si="61"/>
        <v>1.5445208124179472E-4</v>
      </c>
      <c r="G568" s="7">
        <f t="shared" si="63"/>
        <v>-0.97222222222222221</v>
      </c>
      <c r="H568" s="14">
        <f t="shared" si="62"/>
        <v>-5.3471850889924375E-3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20</v>
      </c>
      <c r="D571" s="6">
        <v>22</v>
      </c>
      <c r="E571" s="7">
        <f t="shared" si="60"/>
        <v>1.5277671682835535E-3</v>
      </c>
      <c r="F571" s="7">
        <f t="shared" si="61"/>
        <v>1.6989728936597421E-3</v>
      </c>
      <c r="G571" s="7">
        <f t="shared" si="63"/>
        <v>0.1</v>
      </c>
      <c r="H571" s="14">
        <f t="shared" si="62"/>
        <v>1.5277671682835536E-4</v>
      </c>
    </row>
    <row r="572" spans="1:8" ht="25.5" x14ac:dyDescent="0.2">
      <c r="A572" s="26"/>
      <c r="B572" s="28" t="s">
        <v>546</v>
      </c>
      <c r="C572" s="31">
        <v>0</v>
      </c>
      <c r="D572" s="6">
        <v>1</v>
      </c>
      <c r="E572" s="7" t="str">
        <f t="shared" si="60"/>
        <v/>
      </c>
      <c r="F572" s="7">
        <f t="shared" si="61"/>
        <v>7.7226040620897361E-5</v>
      </c>
      <c r="G572" s="7">
        <f t="shared" si="63"/>
        <v>1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55</v>
      </c>
      <c r="D574" s="6">
        <v>22</v>
      </c>
      <c r="E574" s="7">
        <f t="shared" si="60"/>
        <v>4.2013597127797727E-3</v>
      </c>
      <c r="F574" s="7">
        <f t="shared" si="61"/>
        <v>1.6989728936597421E-3</v>
      </c>
      <c r="G574" s="7">
        <f t="shared" si="63"/>
        <v>-0.6</v>
      </c>
      <c r="H574" s="14">
        <f t="shared" si="62"/>
        <v>-2.5208158276678635E-3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23</v>
      </c>
      <c r="D576" s="6">
        <v>25</v>
      </c>
      <c r="E576" s="7">
        <f t="shared" si="60"/>
        <v>1.7569322435260866E-3</v>
      </c>
      <c r="F576" s="7">
        <f t="shared" si="61"/>
        <v>1.9306510155224341E-3</v>
      </c>
      <c r="G576" s="7">
        <f t="shared" si="63"/>
        <v>8.6956521739130432E-2</v>
      </c>
      <c r="H576" s="14">
        <f t="shared" si="62"/>
        <v>1.5277671682835536E-4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1</v>
      </c>
      <c r="E578" s="7" t="str">
        <f t="shared" si="60"/>
        <v/>
      </c>
      <c r="F578" s="7">
        <f t="shared" si="61"/>
        <v>7.7226040620897361E-5</v>
      </c>
      <c r="G578" s="7">
        <f t="shared" si="63"/>
        <v>1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308</v>
      </c>
      <c r="D579" s="6">
        <v>217</v>
      </c>
      <c r="E579" s="7">
        <f t="shared" si="60"/>
        <v>2.3527614391566726E-2</v>
      </c>
      <c r="F579" s="7">
        <f t="shared" si="61"/>
        <v>1.6758050814734728E-2</v>
      </c>
      <c r="G579" s="7">
        <f t="shared" si="63"/>
        <v>-0.29545454545454547</v>
      </c>
      <c r="H579" s="14">
        <f t="shared" si="62"/>
        <v>-6.9513406156901693E-3</v>
      </c>
    </row>
    <row r="580" spans="1:8" ht="25.5" x14ac:dyDescent="0.2">
      <c r="A580" s="26"/>
      <c r="B580" s="28" t="s">
        <v>554</v>
      </c>
      <c r="C580" s="31">
        <v>22</v>
      </c>
      <c r="D580" s="6">
        <v>97</v>
      </c>
      <c r="E580" s="7">
        <f t="shared" si="60"/>
        <v>1.680543885111909E-3</v>
      </c>
      <c r="F580" s="7">
        <f t="shared" si="61"/>
        <v>7.4909259402270445E-3</v>
      </c>
      <c r="G580" s="7">
        <f t="shared" si="63"/>
        <v>3.4090909090909092</v>
      </c>
      <c r="H580" s="14">
        <f t="shared" si="62"/>
        <v>5.7291268810633258E-3</v>
      </c>
    </row>
    <row r="581" spans="1:8" x14ac:dyDescent="0.2">
      <c r="A581" s="26"/>
      <c r="B581" s="28" t="s">
        <v>555</v>
      </c>
      <c r="C581" s="31">
        <v>143</v>
      </c>
      <c r="D581" s="6">
        <v>94</v>
      </c>
      <c r="E581" s="7">
        <f t="shared" si="60"/>
        <v>1.0923535253227408E-2</v>
      </c>
      <c r="F581" s="7">
        <f t="shared" si="61"/>
        <v>7.2592478183643528E-3</v>
      </c>
      <c r="G581" s="7">
        <f t="shared" si="63"/>
        <v>-0.34265734265734266</v>
      </c>
      <c r="H581" s="14">
        <f t="shared" si="62"/>
        <v>-3.7430295622947062E-3</v>
      </c>
    </row>
    <row r="582" spans="1:8" x14ac:dyDescent="0.2">
      <c r="A582" s="26"/>
      <c r="B582" s="28" t="s">
        <v>556</v>
      </c>
      <c r="C582" s="31">
        <v>62</v>
      </c>
      <c r="D582" s="6">
        <v>13</v>
      </c>
      <c r="E582" s="7">
        <f t="shared" si="60"/>
        <v>4.7360782216790158E-3</v>
      </c>
      <c r="F582" s="7">
        <f t="shared" si="61"/>
        <v>1.0039385280716658E-3</v>
      </c>
      <c r="G582" s="7">
        <f t="shared" si="63"/>
        <v>-0.79032258064516125</v>
      </c>
      <c r="H582" s="14">
        <f t="shared" si="62"/>
        <v>-3.7430295622947057E-3</v>
      </c>
    </row>
    <row r="583" spans="1:8" x14ac:dyDescent="0.2">
      <c r="A583" s="26"/>
      <c r="B583" s="28" t="s">
        <v>557</v>
      </c>
      <c r="C583" s="31">
        <v>0</v>
      </c>
      <c r="D583" s="6">
        <v>1</v>
      </c>
      <c r="E583" s="7" t="str">
        <f t="shared" si="60"/>
        <v/>
      </c>
      <c r="F583" s="7">
        <f t="shared" si="61"/>
        <v>7.7226040620897361E-5</v>
      </c>
      <c r="G583" s="7">
        <f t="shared" si="63"/>
        <v>1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69</v>
      </c>
      <c r="D586" s="6">
        <v>12</v>
      </c>
      <c r="E586" s="7">
        <f t="shared" si="60"/>
        <v>5.2707967305782597E-3</v>
      </c>
      <c r="F586" s="7">
        <f t="shared" si="61"/>
        <v>9.2671248745076844E-4</v>
      </c>
      <c r="G586" s="7">
        <f t="shared" si="63"/>
        <v>-0.82608695652173914</v>
      </c>
      <c r="H586" s="14">
        <f t="shared" si="62"/>
        <v>-4.3541364296081275E-3</v>
      </c>
    </row>
    <row r="587" spans="1:8" x14ac:dyDescent="0.2">
      <c r="A587" s="26"/>
      <c r="B587" s="28" t="s">
        <v>561</v>
      </c>
      <c r="C587" s="31">
        <v>75</v>
      </c>
      <c r="D587" s="6">
        <v>34</v>
      </c>
      <c r="E587" s="7">
        <f t="shared" si="60"/>
        <v>5.7291268810633258E-3</v>
      </c>
      <c r="F587" s="7">
        <f t="shared" si="61"/>
        <v>2.6256853811105103E-3</v>
      </c>
      <c r="G587" s="7">
        <f t="shared" si="63"/>
        <v>-0.54666666666666663</v>
      </c>
      <c r="H587" s="14">
        <f t="shared" si="62"/>
        <v>-3.1319226949812844E-3</v>
      </c>
    </row>
    <row r="588" spans="1:8" x14ac:dyDescent="0.2">
      <c r="A588" s="26"/>
      <c r="B588" s="28" t="s">
        <v>562</v>
      </c>
      <c r="C588" s="31">
        <v>361</v>
      </c>
      <c r="D588" s="6">
        <v>307</v>
      </c>
      <c r="E588" s="7">
        <f t="shared" si="60"/>
        <v>2.7576197387518143E-2</v>
      </c>
      <c r="F588" s="7">
        <f t="shared" si="61"/>
        <v>2.3708394470615492E-2</v>
      </c>
      <c r="G588" s="7">
        <f t="shared" si="63"/>
        <v>-0.14958448753462603</v>
      </c>
      <c r="H588" s="14">
        <f t="shared" si="62"/>
        <v>-4.124971354365594E-3</v>
      </c>
    </row>
    <row r="589" spans="1:8" x14ac:dyDescent="0.2">
      <c r="A589" s="26"/>
      <c r="B589" s="28" t="s">
        <v>563</v>
      </c>
      <c r="C589" s="31">
        <v>3</v>
      </c>
      <c r="D589" s="6">
        <v>1</v>
      </c>
      <c r="E589" s="7">
        <f t="shared" si="60"/>
        <v>2.2916507524253305E-4</v>
      </c>
      <c r="F589" s="7">
        <f t="shared" si="61"/>
        <v>7.7226040620897361E-5</v>
      </c>
      <c r="G589" s="7">
        <f t="shared" si="63"/>
        <v>-0.66666666666666663</v>
      </c>
      <c r="H589" s="14">
        <f t="shared" si="62"/>
        <v>-1.5277671682835536E-4</v>
      </c>
    </row>
    <row r="590" spans="1:8" ht="13.5" customHeight="1" x14ac:dyDescent="0.2">
      <c r="A590" s="26"/>
      <c r="B590" s="28" t="s">
        <v>564</v>
      </c>
      <c r="C590" s="31">
        <v>5</v>
      </c>
      <c r="D590" s="6">
        <v>14</v>
      </c>
      <c r="E590" s="7">
        <f t="shared" si="60"/>
        <v>3.8194179207088838E-4</v>
      </c>
      <c r="F590" s="7">
        <f t="shared" si="61"/>
        <v>1.0811645686925632E-3</v>
      </c>
      <c r="G590" s="7">
        <f t="shared" si="63"/>
        <v>1.8</v>
      </c>
      <c r="H590" s="14">
        <f t="shared" si="62"/>
        <v>6.8749522572759915E-4</v>
      </c>
    </row>
    <row r="591" spans="1:8" x14ac:dyDescent="0.2">
      <c r="A591" s="26"/>
      <c r="B591" s="28" t="s">
        <v>565</v>
      </c>
      <c r="C591" s="31">
        <v>31</v>
      </c>
      <c r="D591" s="6">
        <v>19</v>
      </c>
      <c r="E591" s="7">
        <f t="shared" si="60"/>
        <v>2.3680391108395079E-3</v>
      </c>
      <c r="F591" s="7">
        <f t="shared" si="61"/>
        <v>1.4672947717970499E-3</v>
      </c>
      <c r="G591" s="7">
        <f t="shared" si="63"/>
        <v>-0.38709677419354838</v>
      </c>
      <c r="H591" s="14">
        <f t="shared" si="62"/>
        <v>-9.1666030097013209E-4</v>
      </c>
    </row>
    <row r="592" spans="1:8" x14ac:dyDescent="0.2">
      <c r="A592" s="26"/>
      <c r="B592" s="28" t="s">
        <v>566</v>
      </c>
      <c r="C592" s="31">
        <v>1</v>
      </c>
      <c r="D592" s="6">
        <v>0</v>
      </c>
      <c r="E592" s="7">
        <f t="shared" si="60"/>
        <v>7.6388358414177678E-5</v>
      </c>
      <c r="F592" s="7" t="str">
        <f t="shared" si="61"/>
        <v/>
      </c>
      <c r="G592" s="7">
        <f t="shared" si="63"/>
        <v>-1</v>
      </c>
      <c r="H592" s="14">
        <f t="shared" si="62"/>
        <v>-7.6388358414177678E-5</v>
      </c>
    </row>
    <row r="593" spans="1:8" x14ac:dyDescent="0.2">
      <c r="A593" s="26"/>
      <c r="B593" s="28" t="s">
        <v>567</v>
      </c>
      <c r="C593" s="31">
        <v>9</v>
      </c>
      <c r="D593" s="6">
        <v>23</v>
      </c>
      <c r="E593" s="7">
        <f t="shared" si="60"/>
        <v>6.8749522572759915E-4</v>
      </c>
      <c r="F593" s="7">
        <f t="shared" si="61"/>
        <v>1.7761989342806395E-3</v>
      </c>
      <c r="G593" s="7">
        <f t="shared" si="63"/>
        <v>1.5555555555555556</v>
      </c>
      <c r="H593" s="14">
        <f t="shared" si="62"/>
        <v>1.0694370177984876E-3</v>
      </c>
    </row>
    <row r="594" spans="1:8" ht="25.5" x14ac:dyDescent="0.2">
      <c r="A594" s="26"/>
      <c r="B594" s="28" t="s">
        <v>568</v>
      </c>
      <c r="C594" s="31">
        <v>2</v>
      </c>
      <c r="D594" s="6">
        <v>0</v>
      </c>
      <c r="E594" s="7">
        <f t="shared" si="60"/>
        <v>1.5277671682835536E-4</v>
      </c>
      <c r="F594" s="7" t="str">
        <f t="shared" si="61"/>
        <v/>
      </c>
      <c r="G594" s="7">
        <f t="shared" si="63"/>
        <v>-1</v>
      </c>
      <c r="H594" s="14">
        <f t="shared" si="62"/>
        <v>-1.5277671682835536E-4</v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3646</v>
      </c>
      <c r="D601" s="10">
        <f>SUM(D602:D629)</f>
        <v>3775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3.5381239714755895E-2</v>
      </c>
      <c r="H601" s="24">
        <f t="shared" ref="H601:H629" si="66">+IF(OR(AND(E601=""),(G601="")),"",E601*G601)</f>
        <v>3.5381239714755895E-2</v>
      </c>
    </row>
    <row r="602" spans="1:8" x14ac:dyDescent="0.2">
      <c r="A602" s="26"/>
      <c r="B602" s="27" t="s">
        <v>570</v>
      </c>
      <c r="C602" s="30">
        <v>36</v>
      </c>
      <c r="D602" s="11">
        <v>39</v>
      </c>
      <c r="E602" s="12">
        <f t="shared" si="64"/>
        <v>9.8738343390016459E-3</v>
      </c>
      <c r="F602" s="12">
        <f t="shared" si="65"/>
        <v>1.033112582781457E-2</v>
      </c>
      <c r="G602" s="12">
        <f t="shared" ref="G602:G629" si="67">+IF(AND(C602=0,D602=0)," ",IF(C602=0,1,IF(D602=0,-1,(D602-C602)/C602)))</f>
        <v>8.3333333333333329E-2</v>
      </c>
      <c r="H602" s="13">
        <f t="shared" si="66"/>
        <v>8.2281952825013713E-4</v>
      </c>
    </row>
    <row r="603" spans="1:8" x14ac:dyDescent="0.2">
      <c r="A603" s="26"/>
      <c r="B603" s="28" t="s">
        <v>571</v>
      </c>
      <c r="C603" s="31">
        <v>61</v>
      </c>
      <c r="D603" s="6">
        <v>24</v>
      </c>
      <c r="E603" s="7">
        <f t="shared" si="64"/>
        <v>1.6730663741086123E-2</v>
      </c>
      <c r="F603" s="7">
        <f t="shared" si="65"/>
        <v>6.3576158940397351E-3</v>
      </c>
      <c r="G603" s="7">
        <f t="shared" si="67"/>
        <v>-0.60655737704918034</v>
      </c>
      <c r="H603" s="14">
        <f t="shared" si="66"/>
        <v>-1.0148107515085025E-2</v>
      </c>
    </row>
    <row r="604" spans="1:8" ht="25.5" x14ac:dyDescent="0.2">
      <c r="A604" s="26"/>
      <c r="B604" s="28" t="s">
        <v>572</v>
      </c>
      <c r="C604" s="31">
        <v>448</v>
      </c>
      <c r="D604" s="6">
        <v>431</v>
      </c>
      <c r="E604" s="7">
        <f t="shared" si="64"/>
        <v>0.12287438288535381</v>
      </c>
      <c r="F604" s="7">
        <f t="shared" si="65"/>
        <v>0.11417218543046358</v>
      </c>
      <c r="G604" s="7">
        <f t="shared" si="67"/>
        <v>-3.7946428571428568E-2</v>
      </c>
      <c r="H604" s="14">
        <f t="shared" si="66"/>
        <v>-4.6626439934174431E-3</v>
      </c>
    </row>
    <row r="605" spans="1:8" x14ac:dyDescent="0.2">
      <c r="A605" s="26"/>
      <c r="B605" s="28" t="s">
        <v>573</v>
      </c>
      <c r="C605" s="31">
        <v>423</v>
      </c>
      <c r="D605" s="6">
        <v>463</v>
      </c>
      <c r="E605" s="7">
        <f t="shared" si="64"/>
        <v>0.11601755348326934</v>
      </c>
      <c r="F605" s="7">
        <f t="shared" si="65"/>
        <v>0.12264900662251656</v>
      </c>
      <c r="G605" s="7">
        <f t="shared" si="67"/>
        <v>9.4562647754137114E-2</v>
      </c>
      <c r="H605" s="14">
        <f t="shared" si="66"/>
        <v>1.0970927043335162E-2</v>
      </c>
    </row>
    <row r="606" spans="1:8" x14ac:dyDescent="0.2">
      <c r="A606" s="26"/>
      <c r="B606" s="28" t="s">
        <v>574</v>
      </c>
      <c r="C606" s="31">
        <v>213</v>
      </c>
      <c r="D606" s="6">
        <v>97</v>
      </c>
      <c r="E606" s="7">
        <f t="shared" si="64"/>
        <v>5.8420186505759739E-2</v>
      </c>
      <c r="F606" s="7">
        <f t="shared" si="65"/>
        <v>2.5695364238410595E-2</v>
      </c>
      <c r="G606" s="7">
        <f t="shared" si="67"/>
        <v>-0.54460093896713613</v>
      </c>
      <c r="H606" s="14">
        <f t="shared" si="66"/>
        <v>-3.1815688425671972E-2</v>
      </c>
    </row>
    <row r="607" spans="1:8" x14ac:dyDescent="0.2">
      <c r="A607" s="26"/>
      <c r="B607" s="28" t="s">
        <v>575</v>
      </c>
      <c r="C607" s="31">
        <v>11</v>
      </c>
      <c r="D607" s="6">
        <v>105</v>
      </c>
      <c r="E607" s="7">
        <f t="shared" si="64"/>
        <v>3.0170049369171695E-3</v>
      </c>
      <c r="F607" s="7">
        <f t="shared" si="65"/>
        <v>2.781456953642384E-2</v>
      </c>
      <c r="G607" s="7">
        <f t="shared" si="67"/>
        <v>8.545454545454545</v>
      </c>
      <c r="H607" s="14">
        <f t="shared" si="66"/>
        <v>2.578167855183763E-2</v>
      </c>
    </row>
    <row r="608" spans="1:8" x14ac:dyDescent="0.2">
      <c r="A608" s="26"/>
      <c r="B608" s="28" t="s">
        <v>576</v>
      </c>
      <c r="C608" s="31">
        <v>3</v>
      </c>
      <c r="D608" s="6">
        <v>0</v>
      </c>
      <c r="E608" s="7">
        <f t="shared" si="64"/>
        <v>8.2281952825013713E-4</v>
      </c>
      <c r="F608" s="7" t="str">
        <f t="shared" si="65"/>
        <v/>
      </c>
      <c r="G608" s="7">
        <f t="shared" si="67"/>
        <v>-1</v>
      </c>
      <c r="H608" s="14">
        <f t="shared" si="66"/>
        <v>-8.2281952825013713E-4</v>
      </c>
    </row>
    <row r="609" spans="1:8" x14ac:dyDescent="0.2">
      <c r="A609" s="26"/>
      <c r="B609" s="28" t="s">
        <v>577</v>
      </c>
      <c r="C609" s="31">
        <v>2</v>
      </c>
      <c r="D609" s="6">
        <v>2</v>
      </c>
      <c r="E609" s="7">
        <f t="shared" si="64"/>
        <v>5.4854635216675812E-4</v>
      </c>
      <c r="F609" s="7">
        <f t="shared" si="65"/>
        <v>5.2980132450331126E-4</v>
      </c>
      <c r="G609" s="7">
        <f t="shared" si="67"/>
        <v>0</v>
      </c>
      <c r="H609" s="14">
        <f t="shared" si="66"/>
        <v>0</v>
      </c>
    </row>
    <row r="610" spans="1:8" x14ac:dyDescent="0.2">
      <c r="A610" s="26"/>
      <c r="B610" s="28" t="s">
        <v>578</v>
      </c>
      <c r="C610" s="31">
        <v>9</v>
      </c>
      <c r="D610" s="6">
        <v>9</v>
      </c>
      <c r="E610" s="7">
        <f t="shared" si="64"/>
        <v>2.4684585847504115E-3</v>
      </c>
      <c r="F610" s="7">
        <f t="shared" si="65"/>
        <v>2.3841059602649007E-3</v>
      </c>
      <c r="G610" s="7">
        <f t="shared" si="67"/>
        <v>0</v>
      </c>
      <c r="H610" s="14">
        <f t="shared" si="66"/>
        <v>0</v>
      </c>
    </row>
    <row r="611" spans="1:8" x14ac:dyDescent="0.2">
      <c r="A611" s="26"/>
      <c r="B611" s="28" t="s">
        <v>579</v>
      </c>
      <c r="C611" s="31">
        <v>43</v>
      </c>
      <c r="D611" s="6">
        <v>89</v>
      </c>
      <c r="E611" s="7">
        <f t="shared" si="64"/>
        <v>1.1793746571585299E-2</v>
      </c>
      <c r="F611" s="7">
        <f t="shared" si="65"/>
        <v>2.357615894039735E-2</v>
      </c>
      <c r="G611" s="7">
        <f t="shared" si="67"/>
        <v>1.069767441860465</v>
      </c>
      <c r="H611" s="14">
        <f t="shared" si="66"/>
        <v>1.2616566099835434E-2</v>
      </c>
    </row>
    <row r="612" spans="1:8" x14ac:dyDescent="0.2">
      <c r="A612" s="26"/>
      <c r="B612" s="28" t="s">
        <v>580</v>
      </c>
      <c r="C612" s="31">
        <v>21</v>
      </c>
      <c r="D612" s="6">
        <v>80</v>
      </c>
      <c r="E612" s="7">
        <f t="shared" si="64"/>
        <v>5.75973669775096E-3</v>
      </c>
      <c r="F612" s="7">
        <f t="shared" si="65"/>
        <v>2.119205298013245E-2</v>
      </c>
      <c r="G612" s="7">
        <f t="shared" si="67"/>
        <v>2.8095238095238093</v>
      </c>
      <c r="H612" s="14">
        <f t="shared" si="66"/>
        <v>1.6182117388919361E-2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2</v>
      </c>
      <c r="D614" s="6">
        <v>0</v>
      </c>
      <c r="E614" s="7">
        <f t="shared" si="64"/>
        <v>5.4854635216675812E-4</v>
      </c>
      <c r="F614" s="7" t="str">
        <f t="shared" si="65"/>
        <v/>
      </c>
      <c r="G614" s="7">
        <f t="shared" si="67"/>
        <v>-1</v>
      </c>
      <c r="H614" s="14">
        <f t="shared" si="66"/>
        <v>-5.4854635216675812E-4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16</v>
      </c>
      <c r="D616" s="6">
        <v>94</v>
      </c>
      <c r="E616" s="7">
        <f t="shared" si="64"/>
        <v>4.388370817334065E-3</v>
      </c>
      <c r="F616" s="7">
        <f t="shared" si="65"/>
        <v>2.4900662251655631E-2</v>
      </c>
      <c r="G616" s="7">
        <f t="shared" si="67"/>
        <v>4.875</v>
      </c>
      <c r="H616" s="14">
        <f t="shared" si="66"/>
        <v>2.1393307734503566E-2</v>
      </c>
    </row>
    <row r="617" spans="1:8" x14ac:dyDescent="0.2">
      <c r="A617" s="26"/>
      <c r="B617" s="28" t="s">
        <v>585</v>
      </c>
      <c r="C617" s="31">
        <v>23</v>
      </c>
      <c r="D617" s="6">
        <v>74</v>
      </c>
      <c r="E617" s="7">
        <f t="shared" si="64"/>
        <v>6.308283049917718E-3</v>
      </c>
      <c r="F617" s="7">
        <f t="shared" si="65"/>
        <v>1.9602649006622518E-2</v>
      </c>
      <c r="G617" s="7">
        <f t="shared" si="67"/>
        <v>2.2173913043478262</v>
      </c>
      <c r="H617" s="14">
        <f t="shared" si="66"/>
        <v>1.3987931980252331E-2</v>
      </c>
    </row>
    <row r="618" spans="1:8" x14ac:dyDescent="0.2">
      <c r="A618" s="26"/>
      <c r="B618" s="28" t="s">
        <v>586</v>
      </c>
      <c r="C618" s="31">
        <v>80</v>
      </c>
      <c r="D618" s="6">
        <v>77</v>
      </c>
      <c r="E618" s="7">
        <f t="shared" si="64"/>
        <v>2.1941854086670324E-2</v>
      </c>
      <c r="F618" s="7">
        <f t="shared" si="65"/>
        <v>2.0397350993377483E-2</v>
      </c>
      <c r="G618" s="7">
        <f t="shared" si="67"/>
        <v>-3.7499999999999999E-2</v>
      </c>
      <c r="H618" s="14">
        <f t="shared" si="66"/>
        <v>-8.2281952825013713E-4</v>
      </c>
    </row>
    <row r="619" spans="1:8" x14ac:dyDescent="0.2">
      <c r="A619" s="26"/>
      <c r="B619" s="28" t="s">
        <v>587</v>
      </c>
      <c r="C619" s="31">
        <v>548</v>
      </c>
      <c r="D619" s="6">
        <v>406</v>
      </c>
      <c r="E619" s="7">
        <f t="shared" si="64"/>
        <v>0.15030170049369171</v>
      </c>
      <c r="F619" s="7">
        <f t="shared" si="65"/>
        <v>0.10754966887417218</v>
      </c>
      <c r="G619" s="7">
        <f t="shared" si="67"/>
        <v>-0.25912408759124089</v>
      </c>
      <c r="H619" s="14">
        <f t="shared" si="66"/>
        <v>-3.8946791003839826E-2</v>
      </c>
    </row>
    <row r="620" spans="1:8" x14ac:dyDescent="0.2">
      <c r="A620" s="26"/>
      <c r="B620" s="28" t="s">
        <v>588</v>
      </c>
      <c r="C620" s="31">
        <v>70</v>
      </c>
      <c r="D620" s="6">
        <v>51</v>
      </c>
      <c r="E620" s="7">
        <f t="shared" si="64"/>
        <v>1.9199122325836534E-2</v>
      </c>
      <c r="F620" s="7">
        <f t="shared" si="65"/>
        <v>1.3509933774834438E-2</v>
      </c>
      <c r="G620" s="7">
        <f t="shared" si="67"/>
        <v>-0.27142857142857141</v>
      </c>
      <c r="H620" s="14">
        <f t="shared" si="66"/>
        <v>-5.211190345584202E-3</v>
      </c>
    </row>
    <row r="621" spans="1:8" x14ac:dyDescent="0.2">
      <c r="A621" s="26"/>
      <c r="B621" s="28" t="s">
        <v>589</v>
      </c>
      <c r="C621" s="31">
        <v>34</v>
      </c>
      <c r="D621" s="6">
        <v>26</v>
      </c>
      <c r="E621" s="7">
        <f t="shared" si="64"/>
        <v>9.3252879868348879E-3</v>
      </c>
      <c r="F621" s="7">
        <f t="shared" si="65"/>
        <v>6.8874172185430464E-3</v>
      </c>
      <c r="G621" s="7">
        <f t="shared" si="67"/>
        <v>-0.23529411764705882</v>
      </c>
      <c r="H621" s="14">
        <f t="shared" si="66"/>
        <v>-2.1941854086670325E-3</v>
      </c>
    </row>
    <row r="622" spans="1:8" x14ac:dyDescent="0.2">
      <c r="A622" s="26"/>
      <c r="B622" s="28" t="s">
        <v>590</v>
      </c>
      <c r="C622" s="31">
        <v>10</v>
      </c>
      <c r="D622" s="6">
        <v>2</v>
      </c>
      <c r="E622" s="7">
        <f t="shared" si="64"/>
        <v>2.7427317608337905E-3</v>
      </c>
      <c r="F622" s="7">
        <f t="shared" si="65"/>
        <v>5.2980132450331126E-4</v>
      </c>
      <c r="G622" s="7">
        <f t="shared" si="67"/>
        <v>-0.8</v>
      </c>
      <c r="H622" s="14">
        <f t="shared" si="66"/>
        <v>-2.1941854086670325E-3</v>
      </c>
    </row>
    <row r="623" spans="1:8" ht="25.5" x14ac:dyDescent="0.2">
      <c r="A623" s="26"/>
      <c r="B623" s="28" t="s">
        <v>591</v>
      </c>
      <c r="C623" s="31">
        <v>21</v>
      </c>
      <c r="D623" s="6">
        <v>136</v>
      </c>
      <c r="E623" s="7">
        <f t="shared" si="64"/>
        <v>5.75973669775096E-3</v>
      </c>
      <c r="F623" s="7">
        <f t="shared" si="65"/>
        <v>3.6026490066225166E-2</v>
      </c>
      <c r="G623" s="7">
        <f t="shared" si="67"/>
        <v>5.4761904761904763</v>
      </c>
      <c r="H623" s="14">
        <f t="shared" si="66"/>
        <v>3.1541415249588589E-2</v>
      </c>
    </row>
    <row r="624" spans="1:8" ht="25.5" x14ac:dyDescent="0.2">
      <c r="A624" s="26"/>
      <c r="B624" s="28" t="s">
        <v>592</v>
      </c>
      <c r="C624" s="31">
        <v>0</v>
      </c>
      <c r="D624" s="6">
        <v>8</v>
      </c>
      <c r="E624" s="7" t="str">
        <f t="shared" si="64"/>
        <v/>
      </c>
      <c r="F624" s="7">
        <f t="shared" si="65"/>
        <v>2.119205298013245E-3</v>
      </c>
      <c r="G624" s="7">
        <f t="shared" si="67"/>
        <v>1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226</v>
      </c>
      <c r="D625" s="6">
        <v>124</v>
      </c>
      <c r="E625" s="7">
        <f t="shared" si="64"/>
        <v>6.1985737794843662E-2</v>
      </c>
      <c r="F625" s="7">
        <f t="shared" si="65"/>
        <v>3.2847682119205301E-2</v>
      </c>
      <c r="G625" s="7">
        <f t="shared" si="67"/>
        <v>-0.45132743362831856</v>
      </c>
      <c r="H625" s="14">
        <f t="shared" si="66"/>
        <v>-2.7975863960504662E-2</v>
      </c>
    </row>
    <row r="626" spans="1:8" x14ac:dyDescent="0.2">
      <c r="A626" s="26"/>
      <c r="B626" s="28" t="s">
        <v>594</v>
      </c>
      <c r="C626" s="31">
        <v>6</v>
      </c>
      <c r="D626" s="6">
        <v>1</v>
      </c>
      <c r="E626" s="7">
        <f t="shared" si="64"/>
        <v>1.6456390565002743E-3</v>
      </c>
      <c r="F626" s="7">
        <f t="shared" si="65"/>
        <v>2.6490066225165563E-4</v>
      </c>
      <c r="G626" s="7">
        <f t="shared" si="67"/>
        <v>-0.83333333333333337</v>
      </c>
      <c r="H626" s="14">
        <f t="shared" si="66"/>
        <v>-1.3713658804168952E-3</v>
      </c>
    </row>
    <row r="627" spans="1:8" ht="25.5" x14ac:dyDescent="0.2">
      <c r="A627" s="26"/>
      <c r="B627" s="28" t="s">
        <v>595</v>
      </c>
      <c r="C627" s="31">
        <v>6</v>
      </c>
      <c r="D627" s="6">
        <v>0</v>
      </c>
      <c r="E627" s="7">
        <f t="shared" si="64"/>
        <v>1.6456390565002743E-3</v>
      </c>
      <c r="F627" s="7" t="str">
        <f t="shared" si="65"/>
        <v/>
      </c>
      <c r="G627" s="7">
        <f t="shared" si="67"/>
        <v>-1</v>
      </c>
      <c r="H627" s="14">
        <f t="shared" si="66"/>
        <v>-1.6456390565002743E-3</v>
      </c>
    </row>
    <row r="628" spans="1:8" ht="16.5" customHeight="1" x14ac:dyDescent="0.2">
      <c r="A628" s="26"/>
      <c r="B628" s="28" t="s">
        <v>596</v>
      </c>
      <c r="C628" s="31">
        <v>231</v>
      </c>
      <c r="D628" s="6">
        <v>72</v>
      </c>
      <c r="E628" s="7">
        <f t="shared" si="64"/>
        <v>6.3357103675260554E-2</v>
      </c>
      <c r="F628" s="7">
        <f t="shared" si="65"/>
        <v>1.9072847682119205E-2</v>
      </c>
      <c r="G628" s="7">
        <f t="shared" si="67"/>
        <v>-0.68831168831168832</v>
      </c>
      <c r="H628" s="14">
        <f t="shared" si="66"/>
        <v>-4.3609434997257265E-2</v>
      </c>
    </row>
    <row r="629" spans="1:8" ht="26.25" thickBot="1" x14ac:dyDescent="0.25">
      <c r="A629" s="26"/>
      <c r="B629" s="29" t="s">
        <v>597</v>
      </c>
      <c r="C629" s="32">
        <v>1103</v>
      </c>
      <c r="D629" s="15">
        <v>1365</v>
      </c>
      <c r="E629" s="16">
        <f t="shared" si="64"/>
        <v>0.30252331321996706</v>
      </c>
      <c r="F629" s="16">
        <f t="shared" si="65"/>
        <v>0.36158940397350992</v>
      </c>
      <c r="G629" s="16">
        <f t="shared" si="67"/>
        <v>0.23753399818676338</v>
      </c>
      <c r="H629" s="17">
        <f t="shared" si="66"/>
        <v>7.1859572133845306E-2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660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661</v>
      </c>
      <c r="C8" s="10">
        <f>+C19+C76+C181+C362+C601</f>
        <v>252</v>
      </c>
      <c r="D8" s="10">
        <f>+D19+D76+D181+D362+D601</f>
        <v>72</v>
      </c>
      <c r="E8" s="24">
        <f>SUM(E9:E13)</f>
        <v>1</v>
      </c>
      <c r="F8" s="24">
        <f>SUM(F9:F13)</f>
        <v>0.99999999999999989</v>
      </c>
      <c r="G8" s="24">
        <f t="shared" ref="G8:G13" si="0">+IF(AND(C8=0,D8=0),"",IF(C8=0,1,IF(D8=0,-1,(D8-C8)/C8)))</f>
        <v>-0.7142857142857143</v>
      </c>
      <c r="H8" s="24">
        <f t="shared" ref="H8:H13" si="1">+IF(OR(AND(E8=""),(G8="")),"",E8*G8)</f>
        <v>-0.7142857142857143</v>
      </c>
    </row>
    <row r="9" spans="1:8" x14ac:dyDescent="0.2">
      <c r="A9" s="26"/>
      <c r="B9" s="21" t="s">
        <v>6</v>
      </c>
      <c r="C9" s="18">
        <f>+C19</f>
        <v>3</v>
      </c>
      <c r="D9" s="11">
        <f>+D19</f>
        <v>1</v>
      </c>
      <c r="E9" s="12">
        <f t="shared" ref="E9:F13" si="2">+C9/C$8</f>
        <v>1.1904761904761904E-2</v>
      </c>
      <c r="F9" s="12">
        <f t="shared" si="2"/>
        <v>1.3888888888888888E-2</v>
      </c>
      <c r="G9" s="12">
        <f t="shared" si="0"/>
        <v>-0.66666666666666663</v>
      </c>
      <c r="H9" s="13">
        <f t="shared" si="1"/>
        <v>-7.9365079365079361E-3</v>
      </c>
    </row>
    <row r="10" spans="1:8" x14ac:dyDescent="0.2">
      <c r="A10" s="26"/>
      <c r="B10" s="22" t="s">
        <v>7</v>
      </c>
      <c r="C10" s="19">
        <f>+C76</f>
        <v>69</v>
      </c>
      <c r="D10" s="6">
        <f>+D76</f>
        <v>37</v>
      </c>
      <c r="E10" s="7">
        <f t="shared" si="2"/>
        <v>0.27380952380952384</v>
      </c>
      <c r="F10" s="7">
        <f t="shared" si="2"/>
        <v>0.51388888888888884</v>
      </c>
      <c r="G10" s="7">
        <f t="shared" si="0"/>
        <v>-0.46376811594202899</v>
      </c>
      <c r="H10" s="14">
        <f t="shared" si="1"/>
        <v>-0.126984126984127</v>
      </c>
    </row>
    <row r="11" spans="1:8" ht="25.5" x14ac:dyDescent="0.2">
      <c r="A11" s="26"/>
      <c r="B11" s="22" t="s">
        <v>8</v>
      </c>
      <c r="C11" s="19">
        <f>+C181</f>
        <v>51</v>
      </c>
      <c r="D11" s="6">
        <f>+D181</f>
        <v>6</v>
      </c>
      <c r="E11" s="7">
        <f t="shared" si="2"/>
        <v>0.20238095238095238</v>
      </c>
      <c r="F11" s="7">
        <f t="shared" si="2"/>
        <v>8.3333333333333329E-2</v>
      </c>
      <c r="G11" s="7">
        <f t="shared" si="0"/>
        <v>-0.88235294117647056</v>
      </c>
      <c r="H11" s="14">
        <f t="shared" si="1"/>
        <v>-0.17857142857142858</v>
      </c>
    </row>
    <row r="12" spans="1:8" x14ac:dyDescent="0.2">
      <c r="A12" s="26"/>
      <c r="B12" s="22" t="s">
        <v>9</v>
      </c>
      <c r="C12" s="19">
        <f>+C362</f>
        <v>123</v>
      </c>
      <c r="D12" s="6">
        <f>+D362</f>
        <v>26</v>
      </c>
      <c r="E12" s="7">
        <f t="shared" si="2"/>
        <v>0.48809523809523808</v>
      </c>
      <c r="F12" s="7">
        <f t="shared" si="2"/>
        <v>0.3611111111111111</v>
      </c>
      <c r="G12" s="7">
        <f t="shared" si="0"/>
        <v>-0.78861788617886175</v>
      </c>
      <c r="H12" s="14">
        <f t="shared" si="1"/>
        <v>-0.38492063492063489</v>
      </c>
    </row>
    <row r="13" spans="1:8" ht="15.75" thickBot="1" x14ac:dyDescent="0.25">
      <c r="A13" s="26"/>
      <c r="B13" s="23" t="s">
        <v>10</v>
      </c>
      <c r="C13" s="20">
        <f>+C601</f>
        <v>6</v>
      </c>
      <c r="D13" s="15">
        <f>+D601</f>
        <v>2</v>
      </c>
      <c r="E13" s="16">
        <f t="shared" si="2"/>
        <v>2.3809523809523808E-2</v>
      </c>
      <c r="F13" s="16">
        <f t="shared" si="2"/>
        <v>2.7777777777777776E-2</v>
      </c>
      <c r="G13" s="16">
        <f t="shared" si="0"/>
        <v>-0.66666666666666663</v>
      </c>
      <c r="H13" s="17">
        <f t="shared" si="1"/>
        <v>-1.5873015873015872E-2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</v>
      </c>
      <c r="D19" s="10">
        <f>SUM(D20:D70)</f>
        <v>1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-0.66666666666666663</v>
      </c>
      <c r="H19" s="24">
        <f t="shared" ref="H19:H50" si="5">+IF(OR(AND(E19=""),(G19="")),"",E19*G19)</f>
        <v>-0.66666666666666663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1</v>
      </c>
      <c r="D30" s="6">
        <v>0</v>
      </c>
      <c r="E30" s="7">
        <f t="shared" si="3"/>
        <v>0.33333333333333331</v>
      </c>
      <c r="F30" s="7" t="str">
        <f t="shared" si="4"/>
        <v/>
      </c>
      <c r="G30" s="7">
        <f t="shared" si="6"/>
        <v>-1</v>
      </c>
      <c r="H30" s="14">
        <f t="shared" si="5"/>
        <v>-0.33333333333333331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0.33333333333333331</v>
      </c>
      <c r="F45" s="7" t="str">
        <f t="shared" si="4"/>
        <v/>
      </c>
      <c r="G45" s="7">
        <f t="shared" si="6"/>
        <v>-1</v>
      </c>
      <c r="H45" s="14">
        <f t="shared" si="5"/>
        <v>-0.33333333333333331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1</v>
      </c>
      <c r="E53" s="7" t="str">
        <f t="shared" si="7"/>
        <v/>
      </c>
      <c r="F53" s="7">
        <f t="shared" si="8"/>
        <v>1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</v>
      </c>
      <c r="D59" s="6">
        <v>0</v>
      </c>
      <c r="E59" s="7">
        <f t="shared" si="7"/>
        <v>0.33333333333333331</v>
      </c>
      <c r="F59" s="7" t="str">
        <f t="shared" si="8"/>
        <v/>
      </c>
      <c r="G59" s="7">
        <f t="shared" si="10"/>
        <v>-1</v>
      </c>
      <c r="H59" s="14">
        <f t="shared" si="9"/>
        <v>-0.33333333333333331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69</v>
      </c>
      <c r="D76" s="10">
        <f>SUM(D77:D175)</f>
        <v>37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-0.46376811594202899</v>
      </c>
      <c r="H76" s="24">
        <f t="shared" ref="H76:H107" si="13">+IF(OR(AND(E76=""),(G76="")),"",E76*G76)</f>
        <v>-0.46376811594202899</v>
      </c>
    </row>
    <row r="77" spans="1:8" x14ac:dyDescent="0.2">
      <c r="A77" s="26"/>
      <c r="B77" s="27" t="s">
        <v>63</v>
      </c>
      <c r="C77" s="30">
        <v>1</v>
      </c>
      <c r="D77" s="11">
        <v>0</v>
      </c>
      <c r="E77" s="12">
        <f t="shared" si="11"/>
        <v>1.4492753623188406E-2</v>
      </c>
      <c r="F77" s="12" t="str">
        <f t="shared" si="12"/>
        <v/>
      </c>
      <c r="G77" s="12">
        <f t="shared" ref="G77:G108" si="14">+IF(AND(C77=0,D77=0)," ",IF(C77=0,1,IF(D77=0,-1,(D77-C77)/C77)))</f>
        <v>-1</v>
      </c>
      <c r="H77" s="13">
        <f t="shared" si="13"/>
        <v>-1.4492753623188406E-2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2</v>
      </c>
      <c r="D80" s="6">
        <v>0</v>
      </c>
      <c r="E80" s="7">
        <f t="shared" si="11"/>
        <v>2.8985507246376812E-2</v>
      </c>
      <c r="F80" s="7" t="str">
        <f t="shared" si="12"/>
        <v/>
      </c>
      <c r="G80" s="7">
        <f t="shared" si="14"/>
        <v>-1</v>
      </c>
      <c r="H80" s="14">
        <f t="shared" si="13"/>
        <v>-2.8985507246376812E-2</v>
      </c>
    </row>
    <row r="81" spans="1:8" ht="25.5" x14ac:dyDescent="0.2">
      <c r="A81" s="26"/>
      <c r="B81" s="28" t="s">
        <v>67</v>
      </c>
      <c r="C81" s="31">
        <v>0</v>
      </c>
      <c r="D81" s="6">
        <v>2</v>
      </c>
      <c r="E81" s="7" t="str">
        <f t="shared" si="11"/>
        <v/>
      </c>
      <c r="F81" s="7">
        <f t="shared" si="12"/>
        <v>5.4054054054054057E-2</v>
      </c>
      <c r="G81" s="7">
        <f t="shared" si="14"/>
        <v>1</v>
      </c>
      <c r="H81" s="14" t="str">
        <f t="shared" si="13"/>
        <v/>
      </c>
    </row>
    <row r="82" spans="1:8" x14ac:dyDescent="0.2">
      <c r="A82" s="26"/>
      <c r="B82" s="28" t="s">
        <v>68</v>
      </c>
      <c r="C82" s="31">
        <v>0</v>
      </c>
      <c r="D82" s="6">
        <v>1</v>
      </c>
      <c r="E82" s="7" t="str">
        <f t="shared" si="11"/>
        <v/>
      </c>
      <c r="F82" s="7">
        <f t="shared" si="12"/>
        <v>2.7027027027027029E-2</v>
      </c>
      <c r="G82" s="7">
        <f t="shared" si="14"/>
        <v>1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4</v>
      </c>
      <c r="E83" s="7" t="str">
        <f t="shared" si="11"/>
        <v/>
      </c>
      <c r="F83" s="7">
        <f t="shared" si="12"/>
        <v>0.10810810810810811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1</v>
      </c>
      <c r="D87" s="6">
        <v>0</v>
      </c>
      <c r="E87" s="7">
        <f t="shared" si="11"/>
        <v>1.4492753623188406E-2</v>
      </c>
      <c r="F87" s="7" t="str">
        <f t="shared" si="12"/>
        <v/>
      </c>
      <c r="G87" s="7">
        <f t="shared" si="14"/>
        <v>-1</v>
      </c>
      <c r="H87" s="14">
        <f t="shared" si="13"/>
        <v>-1.4492753623188406E-2</v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8</v>
      </c>
      <c r="D92" s="6">
        <v>0</v>
      </c>
      <c r="E92" s="7">
        <f t="shared" si="11"/>
        <v>0.11594202898550725</v>
      </c>
      <c r="F92" s="7" t="str">
        <f t="shared" si="12"/>
        <v/>
      </c>
      <c r="G92" s="7">
        <f t="shared" si="14"/>
        <v>-1</v>
      </c>
      <c r="H92" s="14">
        <f t="shared" si="13"/>
        <v>-0.11594202898550725</v>
      </c>
    </row>
    <row r="93" spans="1:8" x14ac:dyDescent="0.2">
      <c r="A93" s="26"/>
      <c r="B93" s="28" t="s">
        <v>79</v>
      </c>
      <c r="C93" s="31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5</v>
      </c>
      <c r="D94" s="6">
        <v>0</v>
      </c>
      <c r="E94" s="7">
        <f t="shared" si="11"/>
        <v>7.2463768115942032E-2</v>
      </c>
      <c r="F94" s="7" t="str">
        <f t="shared" si="12"/>
        <v/>
      </c>
      <c r="G94" s="7">
        <f t="shared" si="14"/>
        <v>-1</v>
      </c>
      <c r="H94" s="14">
        <f t="shared" si="13"/>
        <v>-7.2463768115942032E-2</v>
      </c>
    </row>
    <row r="95" spans="1:8" x14ac:dyDescent="0.2">
      <c r="A95" s="26"/>
      <c r="B95" s="28" t="s">
        <v>81</v>
      </c>
      <c r="C95" s="31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14" t="str">
        <f t="shared" si="13"/>
        <v/>
      </c>
    </row>
    <row r="96" spans="1:8" x14ac:dyDescent="0.2">
      <c r="A96" s="26"/>
      <c r="B96" s="28" t="s">
        <v>82</v>
      </c>
      <c r="C96" s="31">
        <v>0</v>
      </c>
      <c r="D96" s="6">
        <v>1</v>
      </c>
      <c r="E96" s="7" t="str">
        <f t="shared" si="11"/>
        <v/>
      </c>
      <c r="F96" s="7">
        <f t="shared" si="12"/>
        <v>2.7027027027027029E-2</v>
      </c>
      <c r="G96" s="7">
        <f t="shared" si="14"/>
        <v>1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1</v>
      </c>
      <c r="D98" s="6">
        <v>0</v>
      </c>
      <c r="E98" s="7">
        <f t="shared" si="11"/>
        <v>1.4492753623188406E-2</v>
      </c>
      <c r="F98" s="7" t="str">
        <f t="shared" si="12"/>
        <v/>
      </c>
      <c r="G98" s="7">
        <f t="shared" si="14"/>
        <v>-1</v>
      </c>
      <c r="H98" s="14">
        <f t="shared" si="13"/>
        <v>-1.4492753623188406E-2</v>
      </c>
    </row>
    <row r="99" spans="1:8" x14ac:dyDescent="0.2">
      <c r="A99" s="26"/>
      <c r="B99" s="28" t="s">
        <v>85</v>
      </c>
      <c r="C99" s="31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14" t="str">
        <f t="shared" si="13"/>
        <v/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14" t="str">
        <f t="shared" si="17"/>
        <v/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3</v>
      </c>
      <c r="D119" s="6">
        <v>0</v>
      </c>
      <c r="E119" s="7">
        <f t="shared" si="15"/>
        <v>4.3478260869565216E-2</v>
      </c>
      <c r="F119" s="7" t="str">
        <f t="shared" si="16"/>
        <v/>
      </c>
      <c r="G119" s="7">
        <f t="shared" si="18"/>
        <v>-1</v>
      </c>
      <c r="H119" s="14">
        <f t="shared" si="17"/>
        <v>-4.3478260869565216E-2</v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6</v>
      </c>
      <c r="D122" s="6">
        <v>0</v>
      </c>
      <c r="E122" s="7">
        <f t="shared" si="15"/>
        <v>8.6956521739130432E-2</v>
      </c>
      <c r="F122" s="7" t="str">
        <f t="shared" si="16"/>
        <v/>
      </c>
      <c r="G122" s="7">
        <f t="shared" si="18"/>
        <v>-1</v>
      </c>
      <c r="H122" s="14">
        <f t="shared" si="17"/>
        <v>-8.6956521739130432E-2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0</v>
      </c>
      <c r="E127" s="7">
        <f t="shared" si="15"/>
        <v>1.4492753623188406E-2</v>
      </c>
      <c r="F127" s="7" t="str">
        <f t="shared" si="16"/>
        <v/>
      </c>
      <c r="G127" s="7">
        <f t="shared" si="18"/>
        <v>-1</v>
      </c>
      <c r="H127" s="14">
        <f t="shared" si="17"/>
        <v>-1.4492753623188406E-2</v>
      </c>
    </row>
    <row r="128" spans="1:8" x14ac:dyDescent="0.2">
      <c r="A128" s="26"/>
      <c r="B128" s="28" t="s">
        <v>114</v>
      </c>
      <c r="C128" s="31">
        <v>1</v>
      </c>
      <c r="D128" s="6">
        <v>0</v>
      </c>
      <c r="E128" s="7">
        <f t="shared" si="15"/>
        <v>1.4492753623188406E-2</v>
      </c>
      <c r="F128" s="7" t="str">
        <f t="shared" si="16"/>
        <v/>
      </c>
      <c r="G128" s="7">
        <f t="shared" si="18"/>
        <v>-1</v>
      </c>
      <c r="H128" s="14">
        <f t="shared" si="17"/>
        <v>-1.4492753623188406E-2</v>
      </c>
    </row>
    <row r="129" spans="1:8" x14ac:dyDescent="0.2">
      <c r="A129" s="26"/>
      <c r="B129" s="28" t="s">
        <v>115</v>
      </c>
      <c r="C129" s="31">
        <v>1</v>
      </c>
      <c r="D129" s="6">
        <v>0</v>
      </c>
      <c r="E129" s="7">
        <f t="shared" si="15"/>
        <v>1.4492753623188406E-2</v>
      </c>
      <c r="F129" s="7" t="str">
        <f t="shared" si="16"/>
        <v/>
      </c>
      <c r="G129" s="7">
        <f t="shared" si="18"/>
        <v>-1</v>
      </c>
      <c r="H129" s="14">
        <f t="shared" si="17"/>
        <v>-1.4492753623188406E-2</v>
      </c>
    </row>
    <row r="130" spans="1:8" x14ac:dyDescent="0.2">
      <c r="A130" s="26"/>
      <c r="B130" s="28" t="s">
        <v>116</v>
      </c>
      <c r="C130" s="31">
        <v>1</v>
      </c>
      <c r="D130" s="6">
        <v>0</v>
      </c>
      <c r="E130" s="7">
        <f t="shared" si="15"/>
        <v>1.4492753623188406E-2</v>
      </c>
      <c r="F130" s="7" t="str">
        <f t="shared" si="16"/>
        <v/>
      </c>
      <c r="G130" s="7">
        <f t="shared" si="18"/>
        <v>-1</v>
      </c>
      <c r="H130" s="14">
        <f t="shared" si="17"/>
        <v>-1.4492753623188406E-2</v>
      </c>
    </row>
    <row r="131" spans="1:8" x14ac:dyDescent="0.2">
      <c r="A131" s="26"/>
      <c r="B131" s="28" t="s">
        <v>117</v>
      </c>
      <c r="C131" s="31">
        <v>1</v>
      </c>
      <c r="D131" s="6">
        <v>0</v>
      </c>
      <c r="E131" s="7">
        <f t="shared" si="15"/>
        <v>1.4492753623188406E-2</v>
      </c>
      <c r="F131" s="7" t="str">
        <f t="shared" si="16"/>
        <v/>
      </c>
      <c r="G131" s="7">
        <f t="shared" si="18"/>
        <v>-1</v>
      </c>
      <c r="H131" s="14">
        <f t="shared" si="17"/>
        <v>-1.4492753623188406E-2</v>
      </c>
    </row>
    <row r="132" spans="1:8" x14ac:dyDescent="0.2">
      <c r="A132" s="26"/>
      <c r="B132" s="28" t="s">
        <v>118</v>
      </c>
      <c r="C132" s="31">
        <v>7</v>
      </c>
      <c r="D132" s="6">
        <v>3</v>
      </c>
      <c r="E132" s="7">
        <f t="shared" si="15"/>
        <v>0.10144927536231885</v>
      </c>
      <c r="F132" s="7">
        <f t="shared" si="16"/>
        <v>8.1081081081081086E-2</v>
      </c>
      <c r="G132" s="7">
        <f t="shared" si="18"/>
        <v>-0.5714285714285714</v>
      </c>
      <c r="H132" s="14">
        <f t="shared" si="17"/>
        <v>-5.7971014492753624E-2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16</v>
      </c>
      <c r="D134" s="6">
        <v>1</v>
      </c>
      <c r="E134" s="7">
        <f t="shared" si="15"/>
        <v>0.2318840579710145</v>
      </c>
      <c r="F134" s="7">
        <f t="shared" si="16"/>
        <v>2.7027027027027029E-2</v>
      </c>
      <c r="G134" s="7">
        <f t="shared" si="18"/>
        <v>-0.9375</v>
      </c>
      <c r="H134" s="14">
        <f t="shared" si="17"/>
        <v>-0.21739130434782608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1</v>
      </c>
      <c r="E136" s="7" t="str">
        <f t="shared" si="15"/>
        <v/>
      </c>
      <c r="F136" s="7">
        <f t="shared" si="16"/>
        <v>2.7027027027027029E-2</v>
      </c>
      <c r="G136" s="7">
        <f t="shared" si="18"/>
        <v>1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3</v>
      </c>
      <c r="D139" s="6">
        <v>14</v>
      </c>
      <c r="E139" s="7">
        <f t="shared" si="15"/>
        <v>4.3478260869565216E-2</v>
      </c>
      <c r="F139" s="7">
        <f t="shared" si="16"/>
        <v>0.3783783783783784</v>
      </c>
      <c r="G139" s="7">
        <f t="shared" si="18"/>
        <v>3.6666666666666665</v>
      </c>
      <c r="H139" s="14">
        <f t="shared" si="17"/>
        <v>0.15942028985507245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2</v>
      </c>
      <c r="D141" s="6">
        <v>2</v>
      </c>
      <c r="E141" s="7">
        <f t="shared" si="19"/>
        <v>2.8985507246376812E-2</v>
      </c>
      <c r="F141" s="7">
        <f t="shared" si="20"/>
        <v>5.4054054054054057E-2</v>
      </c>
      <c r="G141" s="7">
        <f t="shared" ref="G141:G175" si="22">+IF(AND(C141=0,D141=0)," ",IF(C141=0,1,IF(D141=0,-1,(D141-C141)/C141)))</f>
        <v>0</v>
      </c>
      <c r="H141" s="14">
        <f t="shared" si="21"/>
        <v>0</v>
      </c>
    </row>
    <row r="142" spans="1:8" x14ac:dyDescent="0.2">
      <c r="A142" s="26"/>
      <c r="B142" s="28" t="s">
        <v>128</v>
      </c>
      <c r="C142" s="31">
        <v>0</v>
      </c>
      <c r="D142" s="6">
        <v>2</v>
      </c>
      <c r="E142" s="7" t="str">
        <f t="shared" si="19"/>
        <v/>
      </c>
      <c r="F142" s="7">
        <f t="shared" si="20"/>
        <v>5.4054054054054057E-2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5</v>
      </c>
      <c r="D143" s="6">
        <v>0</v>
      </c>
      <c r="E143" s="7">
        <f t="shared" si="19"/>
        <v>7.2463768115942032E-2</v>
      </c>
      <c r="F143" s="7" t="str">
        <f t="shared" si="20"/>
        <v/>
      </c>
      <c r="G143" s="7">
        <f t="shared" si="22"/>
        <v>-1</v>
      </c>
      <c r="H143" s="14">
        <f t="shared" si="21"/>
        <v>-7.2463768115942032E-2</v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2</v>
      </c>
      <c r="D147" s="6">
        <v>0</v>
      </c>
      <c r="E147" s="7">
        <f t="shared" si="19"/>
        <v>2.8985507246376812E-2</v>
      </c>
      <c r="F147" s="7" t="str">
        <f t="shared" si="20"/>
        <v/>
      </c>
      <c r="G147" s="7">
        <f t="shared" si="22"/>
        <v>-1</v>
      </c>
      <c r="H147" s="14">
        <f t="shared" si="21"/>
        <v>-2.8985507246376812E-2</v>
      </c>
    </row>
    <row r="148" spans="1:8" x14ac:dyDescent="0.2">
      <c r="A148" s="26"/>
      <c r="B148" s="28" t="s">
        <v>134</v>
      </c>
      <c r="C148" s="31">
        <v>0</v>
      </c>
      <c r="D148" s="6">
        <v>2</v>
      </c>
      <c r="E148" s="7" t="str">
        <f t="shared" si="19"/>
        <v/>
      </c>
      <c r="F148" s="7">
        <f t="shared" si="20"/>
        <v>5.4054054054054057E-2</v>
      </c>
      <c r="G148" s="7">
        <f t="shared" si="22"/>
        <v>1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1</v>
      </c>
      <c r="D156" s="6">
        <v>1</v>
      </c>
      <c r="E156" s="7">
        <f t="shared" si="19"/>
        <v>1.4492753623188406E-2</v>
      </c>
      <c r="F156" s="7">
        <f t="shared" si="20"/>
        <v>2.7027027027027029E-2</v>
      </c>
      <c r="G156" s="7">
        <f t="shared" si="22"/>
        <v>0</v>
      </c>
      <c r="H156" s="14">
        <f t="shared" si="21"/>
        <v>0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1</v>
      </c>
      <c r="E161" s="7" t="str">
        <f t="shared" si="19"/>
        <v/>
      </c>
      <c r="F161" s="7">
        <f t="shared" si="20"/>
        <v>2.7027027027027029E-2</v>
      </c>
      <c r="G161" s="7">
        <f t="shared" si="22"/>
        <v>1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2</v>
      </c>
      <c r="E169" s="7" t="str">
        <f t="shared" si="19"/>
        <v/>
      </c>
      <c r="F169" s="7">
        <f t="shared" si="20"/>
        <v>5.4054054054054057E-2</v>
      </c>
      <c r="G169" s="7">
        <f t="shared" si="22"/>
        <v>1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1</v>
      </c>
      <c r="D172" s="6">
        <v>0</v>
      </c>
      <c r="E172" s="7">
        <f t="shared" si="19"/>
        <v>1.4492753623188406E-2</v>
      </c>
      <c r="F172" s="7" t="str">
        <f t="shared" si="20"/>
        <v/>
      </c>
      <c r="G172" s="7">
        <f t="shared" si="22"/>
        <v>-1</v>
      </c>
      <c r="H172" s="14">
        <f t="shared" ref="H172:H175" si="23">+IF(OR(AND(E172=""),(G172="")),"",E172*G172)</f>
        <v>-1.4492753623188406E-2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51</v>
      </c>
      <c r="D181" s="10">
        <f>SUM(D182:D356)</f>
        <v>6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-0.88235294117647056</v>
      </c>
      <c r="H181" s="24">
        <f t="shared" ref="H181:H212" si="26">+IF(OR(AND(E181=""),(G181="")),"",E181*G181)</f>
        <v>-0.88235294117647056</v>
      </c>
    </row>
    <row r="182" spans="1:8" x14ac:dyDescent="0.2">
      <c r="A182" s="26"/>
      <c r="B182" s="27" t="s">
        <v>162</v>
      </c>
      <c r="C182" s="30">
        <v>2</v>
      </c>
      <c r="D182" s="11">
        <v>1</v>
      </c>
      <c r="E182" s="12">
        <f t="shared" si="24"/>
        <v>3.9215686274509803E-2</v>
      </c>
      <c r="F182" s="12">
        <f t="shared" si="25"/>
        <v>0.16666666666666666</v>
      </c>
      <c r="G182" s="12">
        <f t="shared" ref="G182:G213" si="27">+IF(AND(C182=0,D182=0)," ",IF(C182=0,1,IF(D182=0,-1,(D182-C182)/C182)))</f>
        <v>-0.5</v>
      </c>
      <c r="H182" s="13">
        <f t="shared" si="26"/>
        <v>-1.9607843137254902E-2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14" t="str">
        <f t="shared" si="26"/>
        <v/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0</v>
      </c>
      <c r="D188" s="6">
        <v>0</v>
      </c>
      <c r="E188" s="7" t="str">
        <f t="shared" si="24"/>
        <v/>
      </c>
      <c r="F188" s="7" t="str">
        <f t="shared" si="25"/>
        <v/>
      </c>
      <c r="G188" s="7" t="str">
        <f t="shared" si="27"/>
        <v xml:space="preserve"> </v>
      </c>
      <c r="H188" s="14" t="str">
        <f t="shared" si="26"/>
        <v/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0</v>
      </c>
      <c r="D195" s="6">
        <v>1</v>
      </c>
      <c r="E195" s="7" t="str">
        <f t="shared" si="24"/>
        <v/>
      </c>
      <c r="F195" s="7">
        <f t="shared" si="25"/>
        <v>0.16666666666666666</v>
      </c>
      <c r="G195" s="7">
        <f t="shared" si="27"/>
        <v>1</v>
      </c>
      <c r="H195" s="14" t="str">
        <f t="shared" si="26"/>
        <v/>
      </c>
    </row>
    <row r="196" spans="1:8" x14ac:dyDescent="0.2">
      <c r="A196" s="26"/>
      <c r="B196" s="28" t="s">
        <v>176</v>
      </c>
      <c r="C196" s="31">
        <v>0</v>
      </c>
      <c r="D196" s="6">
        <v>1</v>
      </c>
      <c r="E196" s="7" t="str">
        <f t="shared" si="24"/>
        <v/>
      </c>
      <c r="F196" s="7">
        <f t="shared" si="25"/>
        <v>0.16666666666666666</v>
      </c>
      <c r="G196" s="7">
        <f t="shared" si="27"/>
        <v>1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5</v>
      </c>
      <c r="D197" s="6">
        <v>1</v>
      </c>
      <c r="E197" s="7">
        <f t="shared" si="24"/>
        <v>9.8039215686274508E-2</v>
      </c>
      <c r="F197" s="7">
        <f t="shared" si="25"/>
        <v>0.16666666666666666</v>
      </c>
      <c r="G197" s="7">
        <f t="shared" si="27"/>
        <v>-0.8</v>
      </c>
      <c r="H197" s="14">
        <f t="shared" si="26"/>
        <v>-7.8431372549019607E-2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5</v>
      </c>
      <c r="D208" s="6">
        <v>0</v>
      </c>
      <c r="E208" s="7">
        <f t="shared" si="24"/>
        <v>9.8039215686274508E-2</v>
      </c>
      <c r="F208" s="7" t="str">
        <f t="shared" si="25"/>
        <v/>
      </c>
      <c r="G208" s="7">
        <f t="shared" si="27"/>
        <v>-1</v>
      </c>
      <c r="H208" s="14">
        <f t="shared" si="26"/>
        <v>-9.8039215686274508E-2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14" t="str">
        <f t="shared" si="26"/>
        <v/>
      </c>
    </row>
    <row r="212" spans="1:8" x14ac:dyDescent="0.2">
      <c r="A212" s="26"/>
      <c r="B212" s="28" t="s">
        <v>192</v>
      </c>
      <c r="C212" s="31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14" t="str">
        <f t="shared" si="26"/>
        <v/>
      </c>
    </row>
    <row r="213" spans="1:8" x14ac:dyDescent="0.2">
      <c r="A213" s="26"/>
      <c r="B213" s="28" t="s">
        <v>193</v>
      </c>
      <c r="C213" s="31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14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1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14" t="str">
        <f t="shared" si="30"/>
        <v/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14" t="str">
        <f t="shared" si="30"/>
        <v/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0</v>
      </c>
      <c r="D223" s="6">
        <v>0</v>
      </c>
      <c r="E223" s="7" t="str">
        <f t="shared" si="28"/>
        <v/>
      </c>
      <c r="F223" s="7" t="str">
        <f t="shared" si="29"/>
        <v/>
      </c>
      <c r="G223" s="7" t="str">
        <f t="shared" si="31"/>
        <v xml:space="preserve"> </v>
      </c>
      <c r="H223" s="14" t="str">
        <f t="shared" si="30"/>
        <v/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14" t="str">
        <f t="shared" si="30"/>
        <v/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</v>
      </c>
      <c r="D235" s="6">
        <v>0</v>
      </c>
      <c r="E235" s="7">
        <f t="shared" si="28"/>
        <v>3.9215686274509803E-2</v>
      </c>
      <c r="F235" s="7" t="str">
        <f t="shared" si="29"/>
        <v/>
      </c>
      <c r="G235" s="7">
        <f t="shared" si="31"/>
        <v>-1</v>
      </c>
      <c r="H235" s="14">
        <f t="shared" si="30"/>
        <v>-3.9215686274509803E-2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1</v>
      </c>
      <c r="D237" s="6">
        <v>0</v>
      </c>
      <c r="E237" s="7">
        <f t="shared" si="28"/>
        <v>1.9607843137254902E-2</v>
      </c>
      <c r="F237" s="7" t="str">
        <f t="shared" si="29"/>
        <v/>
      </c>
      <c r="G237" s="7">
        <f t="shared" si="31"/>
        <v>-1</v>
      </c>
      <c r="H237" s="14">
        <f t="shared" si="30"/>
        <v>-1.9607843137254902E-2</v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0</v>
      </c>
      <c r="E251" s="7" t="str">
        <f t="shared" si="32"/>
        <v/>
      </c>
      <c r="F251" s="7" t="str">
        <f t="shared" si="33"/>
        <v/>
      </c>
      <c r="G251" s="7" t="str">
        <f t="shared" si="35"/>
        <v xml:space="preserve"> 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1</v>
      </c>
      <c r="E274" s="7">
        <f t="shared" si="32"/>
        <v>1.9607843137254902E-2</v>
      </c>
      <c r="F274" s="7">
        <f t="shared" si="33"/>
        <v>0.16666666666666666</v>
      </c>
      <c r="G274" s="7">
        <f t="shared" si="35"/>
        <v>0</v>
      </c>
      <c r="H274" s="14">
        <f t="shared" si="34"/>
        <v>0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3</v>
      </c>
      <c r="D281" s="6">
        <v>0</v>
      </c>
      <c r="E281" s="7">
        <f t="shared" si="36"/>
        <v>5.8823529411764705E-2</v>
      </c>
      <c r="F281" s="7" t="str">
        <f t="shared" si="37"/>
        <v/>
      </c>
      <c r="G281" s="7">
        <f t="shared" si="39"/>
        <v>-1</v>
      </c>
      <c r="H281" s="14">
        <f t="shared" si="38"/>
        <v>-5.8823529411764705E-2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1</v>
      </c>
      <c r="D286" s="6">
        <v>0</v>
      </c>
      <c r="E286" s="7">
        <f t="shared" si="36"/>
        <v>1.9607843137254902E-2</v>
      </c>
      <c r="F286" s="7" t="str">
        <f t="shared" si="37"/>
        <v/>
      </c>
      <c r="G286" s="7">
        <f t="shared" si="39"/>
        <v>-1</v>
      </c>
      <c r="H286" s="14">
        <f t="shared" si="38"/>
        <v>-1.9607843137254902E-2</v>
      </c>
    </row>
    <row r="287" spans="1:8" x14ac:dyDescent="0.2">
      <c r="A287" s="26"/>
      <c r="B287" s="28" t="s">
        <v>267</v>
      </c>
      <c r="C287" s="31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1</v>
      </c>
      <c r="E299" s="7" t="str">
        <f t="shared" si="36"/>
        <v/>
      </c>
      <c r="F299" s="7">
        <f t="shared" si="37"/>
        <v>0.16666666666666666</v>
      </c>
      <c r="G299" s="7">
        <f t="shared" si="39"/>
        <v>1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14" t="str">
        <f t="shared" si="38"/>
        <v/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14" t="str">
        <f t="shared" si="42"/>
        <v/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21</v>
      </c>
      <c r="D320" s="6">
        <v>0</v>
      </c>
      <c r="E320" s="7">
        <f t="shared" si="40"/>
        <v>0.41176470588235292</v>
      </c>
      <c r="F320" s="7" t="str">
        <f t="shared" si="41"/>
        <v/>
      </c>
      <c r="G320" s="7">
        <f t="shared" si="43"/>
        <v>-1</v>
      </c>
      <c r="H320" s="14">
        <f t="shared" si="42"/>
        <v>-0.41176470588235292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10</v>
      </c>
      <c r="D322" s="6">
        <v>0</v>
      </c>
      <c r="E322" s="7">
        <f t="shared" si="40"/>
        <v>0.19607843137254902</v>
      </c>
      <c r="F322" s="7" t="str">
        <f t="shared" si="41"/>
        <v/>
      </c>
      <c r="G322" s="7">
        <f t="shared" si="43"/>
        <v>-1</v>
      </c>
      <c r="H322" s="14">
        <f t="shared" si="42"/>
        <v>-0.19607843137254902</v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14" t="str">
        <f t="shared" si="42"/>
        <v/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123</v>
      </c>
      <c r="D362" s="10">
        <f>SUM(D363:D595)</f>
        <v>26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-0.78861788617886175</v>
      </c>
      <c r="H362" s="24">
        <f t="shared" ref="H362:H425" si="50">+IF(OR(AND(E362=""),(G362="")),"",E362*G362)</f>
        <v>-0.78861788617886175</v>
      </c>
    </row>
    <row r="363" spans="1:8" x14ac:dyDescent="0.2">
      <c r="A363" s="26"/>
      <c r="B363" s="27" t="s">
        <v>337</v>
      </c>
      <c r="C363" s="30">
        <v>0</v>
      </c>
      <c r="D363" s="11">
        <v>0</v>
      </c>
      <c r="E363" s="12" t="str">
        <f t="shared" si="48"/>
        <v/>
      </c>
      <c r="F363" s="12" t="str">
        <f t="shared" si="49"/>
        <v/>
      </c>
      <c r="G363" s="12" t="str">
        <f t="shared" ref="G363:G426" si="51">+IF(AND(C363=0,D363=0)," ",IF(C363=0,1,IF(D363=0,-1,(D363-C363)/C363)))</f>
        <v xml:space="preserve"> </v>
      </c>
      <c r="H363" s="13" t="str">
        <f t="shared" si="50"/>
        <v/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0</v>
      </c>
      <c r="D368" s="6">
        <v>0</v>
      </c>
      <c r="E368" s="7" t="str">
        <f t="shared" si="48"/>
        <v/>
      </c>
      <c r="F368" s="7" t="str">
        <f t="shared" si="49"/>
        <v/>
      </c>
      <c r="G368" s="7" t="str">
        <f t="shared" si="51"/>
        <v xml:space="preserve"> </v>
      </c>
      <c r="H368" s="14" t="str">
        <f t="shared" si="50"/>
        <v/>
      </c>
    </row>
    <row r="369" spans="1:8" x14ac:dyDescent="0.2">
      <c r="A369" s="26"/>
      <c r="B369" s="28" t="s">
        <v>343</v>
      </c>
      <c r="C369" s="31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12</v>
      </c>
      <c r="D374" s="6">
        <v>1</v>
      </c>
      <c r="E374" s="7">
        <f t="shared" si="48"/>
        <v>9.7560975609756101E-2</v>
      </c>
      <c r="F374" s="7">
        <f t="shared" si="49"/>
        <v>3.8461538461538464E-2</v>
      </c>
      <c r="G374" s="7">
        <f t="shared" si="51"/>
        <v>-0.91666666666666663</v>
      </c>
      <c r="H374" s="14">
        <f t="shared" si="50"/>
        <v>-8.943089430894309E-2</v>
      </c>
    </row>
    <row r="375" spans="1:8" x14ac:dyDescent="0.2">
      <c r="A375" s="26"/>
      <c r="B375" s="28" t="s">
        <v>349</v>
      </c>
      <c r="C375" s="31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3</v>
      </c>
      <c r="D377" s="6">
        <v>5</v>
      </c>
      <c r="E377" s="7">
        <f t="shared" si="48"/>
        <v>2.4390243902439025E-2</v>
      </c>
      <c r="F377" s="7">
        <f t="shared" si="49"/>
        <v>0.19230769230769232</v>
      </c>
      <c r="G377" s="7">
        <f t="shared" si="51"/>
        <v>0.66666666666666663</v>
      </c>
      <c r="H377" s="14">
        <f t="shared" si="50"/>
        <v>1.6260162601626015E-2</v>
      </c>
    </row>
    <row r="378" spans="1:8" x14ac:dyDescent="0.2">
      <c r="A378" s="26"/>
      <c r="B378" s="28" t="s">
        <v>352</v>
      </c>
      <c r="C378" s="31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14" t="str">
        <f t="shared" si="50"/>
        <v/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1</v>
      </c>
      <c r="E380" s="7" t="str">
        <f t="shared" si="48"/>
        <v/>
      </c>
      <c r="F380" s="7">
        <f t="shared" si="49"/>
        <v>3.8461538461538464E-2</v>
      </c>
      <c r="G380" s="7">
        <f t="shared" si="51"/>
        <v>1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</v>
      </c>
      <c r="D382" s="6">
        <v>0</v>
      </c>
      <c r="E382" s="7">
        <f t="shared" si="48"/>
        <v>1.6260162601626018E-2</v>
      </c>
      <c r="F382" s="7" t="str">
        <f t="shared" si="49"/>
        <v/>
      </c>
      <c r="G382" s="7">
        <f t="shared" si="51"/>
        <v>-1</v>
      </c>
      <c r="H382" s="14">
        <f t="shared" si="50"/>
        <v>-1.6260162601626018E-2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9.7560975609756101E-2</v>
      </c>
      <c r="F383" s="7" t="str">
        <f t="shared" si="49"/>
        <v/>
      </c>
      <c r="G383" s="7">
        <f t="shared" si="51"/>
        <v>-1</v>
      </c>
      <c r="H383" s="14">
        <f t="shared" si="50"/>
        <v>-9.7560975609756101E-2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0</v>
      </c>
      <c r="D386" s="6">
        <v>0</v>
      </c>
      <c r="E386" s="7" t="str">
        <f t="shared" si="48"/>
        <v/>
      </c>
      <c r="F386" s="7" t="str">
        <f t="shared" si="49"/>
        <v/>
      </c>
      <c r="G386" s="7" t="str">
        <f t="shared" si="51"/>
        <v xml:space="preserve"> </v>
      </c>
      <c r="H386" s="14" t="str">
        <f t="shared" si="50"/>
        <v/>
      </c>
    </row>
    <row r="387" spans="1:8" x14ac:dyDescent="0.2">
      <c r="A387" s="26"/>
      <c r="B387" s="28" t="s">
        <v>361</v>
      </c>
      <c r="C387" s="31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14" t="str">
        <f t="shared" si="50"/>
        <v/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14" t="str">
        <f t="shared" si="50"/>
        <v/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11</v>
      </c>
      <c r="D396" s="6">
        <v>0</v>
      </c>
      <c r="E396" s="7">
        <f t="shared" si="48"/>
        <v>8.943089430894309E-2</v>
      </c>
      <c r="F396" s="7" t="str">
        <f t="shared" si="49"/>
        <v/>
      </c>
      <c r="G396" s="7">
        <f t="shared" si="51"/>
        <v>-1</v>
      </c>
      <c r="H396" s="14">
        <f t="shared" si="50"/>
        <v>-8.943089430894309E-2</v>
      </c>
    </row>
    <row r="397" spans="1:8" x14ac:dyDescent="0.2">
      <c r="A397" s="26"/>
      <c r="B397" s="28" t="s">
        <v>371</v>
      </c>
      <c r="C397" s="31">
        <v>10</v>
      </c>
      <c r="D397" s="6">
        <v>8</v>
      </c>
      <c r="E397" s="7">
        <f t="shared" si="48"/>
        <v>8.1300813008130079E-2</v>
      </c>
      <c r="F397" s="7">
        <f t="shared" si="49"/>
        <v>0.30769230769230771</v>
      </c>
      <c r="G397" s="7">
        <f t="shared" si="51"/>
        <v>-0.2</v>
      </c>
      <c r="H397" s="14">
        <f t="shared" si="50"/>
        <v>-1.6260162601626018E-2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2</v>
      </c>
      <c r="D399" s="6">
        <v>2</v>
      </c>
      <c r="E399" s="7">
        <f t="shared" si="48"/>
        <v>1.6260162601626018E-2</v>
      </c>
      <c r="F399" s="7">
        <f t="shared" si="49"/>
        <v>7.6923076923076927E-2</v>
      </c>
      <c r="G399" s="7">
        <f t="shared" si="51"/>
        <v>0</v>
      </c>
      <c r="H399" s="14">
        <f t="shared" si="50"/>
        <v>0</v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14" t="str">
        <f t="shared" si="50"/>
        <v/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</v>
      </c>
      <c r="D410" s="6">
        <v>0</v>
      </c>
      <c r="E410" s="7">
        <f t="shared" si="48"/>
        <v>3.2520325203252036E-2</v>
      </c>
      <c r="F410" s="7" t="str">
        <f t="shared" si="49"/>
        <v/>
      </c>
      <c r="G410" s="7">
        <f t="shared" si="51"/>
        <v>-1</v>
      </c>
      <c r="H410" s="14">
        <f t="shared" si="50"/>
        <v>-3.2520325203252036E-2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</v>
      </c>
      <c r="D413" s="6">
        <v>0</v>
      </c>
      <c r="E413" s="7">
        <f t="shared" si="48"/>
        <v>1.6260162601626018E-2</v>
      </c>
      <c r="F413" s="7" t="str">
        <f t="shared" si="49"/>
        <v/>
      </c>
      <c r="G413" s="7">
        <f t="shared" si="51"/>
        <v>-1</v>
      </c>
      <c r="H413" s="14">
        <f t="shared" si="50"/>
        <v>-1.6260162601626018E-2</v>
      </c>
    </row>
    <row r="414" spans="1:8" x14ac:dyDescent="0.2">
      <c r="A414" s="26"/>
      <c r="B414" s="28" t="s">
        <v>388</v>
      </c>
      <c r="C414" s="31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14" t="str">
        <f t="shared" si="50"/>
        <v/>
      </c>
    </row>
    <row r="415" spans="1:8" x14ac:dyDescent="0.2">
      <c r="A415" s="26"/>
      <c r="B415" s="28" t="s">
        <v>389</v>
      </c>
      <c r="C415" s="31">
        <v>0</v>
      </c>
      <c r="D415" s="6">
        <v>1</v>
      </c>
      <c r="E415" s="7" t="str">
        <f t="shared" si="48"/>
        <v/>
      </c>
      <c r="F415" s="7">
        <f t="shared" si="49"/>
        <v>3.8461538461538464E-2</v>
      </c>
      <c r="G415" s="7">
        <f t="shared" si="51"/>
        <v>1</v>
      </c>
      <c r="H415" s="14" t="str">
        <f t="shared" si="50"/>
        <v/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14" t="str">
        <f t="shared" si="50"/>
        <v/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14" t="str">
        <f t="shared" si="50"/>
        <v/>
      </c>
    </row>
    <row r="426" spans="1:8" x14ac:dyDescent="0.2">
      <c r="A426" s="26"/>
      <c r="B426" s="28" t="s">
        <v>400</v>
      </c>
      <c r="C426" s="31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14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1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7</v>
      </c>
      <c r="D428" s="6">
        <v>0</v>
      </c>
      <c r="E428" s="7">
        <f t="shared" si="52"/>
        <v>5.6910569105691054E-2</v>
      </c>
      <c r="F428" s="7" t="str">
        <f t="shared" si="53"/>
        <v/>
      </c>
      <c r="G428" s="7">
        <f t="shared" si="55"/>
        <v>-1</v>
      </c>
      <c r="H428" s="14">
        <f t="shared" si="54"/>
        <v>-5.6910569105691054E-2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50</v>
      </c>
      <c r="D437" s="6">
        <v>0</v>
      </c>
      <c r="E437" s="7">
        <f t="shared" si="52"/>
        <v>0.4065040650406504</v>
      </c>
      <c r="F437" s="7" t="str">
        <f t="shared" si="53"/>
        <v/>
      </c>
      <c r="G437" s="7">
        <f t="shared" si="55"/>
        <v>-1</v>
      </c>
      <c r="H437" s="14">
        <f t="shared" si="54"/>
        <v>-0.4065040650406504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2</v>
      </c>
      <c r="E440" s="7" t="str">
        <f t="shared" si="52"/>
        <v/>
      </c>
      <c r="F440" s="7">
        <f t="shared" si="53"/>
        <v>7.6923076923076927E-2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3</v>
      </c>
      <c r="E445" s="7" t="str">
        <f t="shared" si="52"/>
        <v/>
      </c>
      <c r="F445" s="7">
        <f t="shared" si="53"/>
        <v>0.11538461538461539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1</v>
      </c>
      <c r="E474" s="7" t="str">
        <f t="shared" si="52"/>
        <v/>
      </c>
      <c r="F474" s="7">
        <f t="shared" si="53"/>
        <v>3.8461538461538464E-2</v>
      </c>
      <c r="G474" s="7">
        <f t="shared" si="55"/>
        <v>1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14" t="str">
        <f t="shared" si="54"/>
        <v/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14" t="str">
        <f t="shared" si="54"/>
        <v/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0</v>
      </c>
      <c r="D490" s="6">
        <v>0</v>
      </c>
      <c r="E490" s="7" t="str">
        <f t="shared" ref="E490:E553" si="56">+IF(C490=0,"",C490/C$362)</f>
        <v/>
      </c>
      <c r="F490" s="7" t="str">
        <f t="shared" ref="F490:F553" si="57">+IF(D490=0,"",D490/D$362)</f>
        <v/>
      </c>
      <c r="G490" s="7" t="str">
        <f t="shared" si="55"/>
        <v xml:space="preserve"> </v>
      </c>
      <c r="H490" s="14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14" t="str">
        <f t="shared" si="58"/>
        <v/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14" t="str">
        <f t="shared" si="58"/>
        <v/>
      </c>
    </row>
    <row r="503" spans="1:8" x14ac:dyDescent="0.2">
      <c r="A503" s="26"/>
      <c r="B503" s="28" t="s">
        <v>477</v>
      </c>
      <c r="C503" s="31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14" t="str">
        <f t="shared" si="58"/>
        <v/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14" t="str">
        <f t="shared" si="58"/>
        <v/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14" t="str">
        <f t="shared" si="58"/>
        <v/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14" t="str">
        <f t="shared" si="62"/>
        <v/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0</v>
      </c>
      <c r="D569" s="6">
        <v>2</v>
      </c>
      <c r="E569" s="7" t="str">
        <f t="shared" si="60"/>
        <v/>
      </c>
      <c r="F569" s="7">
        <f t="shared" si="61"/>
        <v>7.6923076923076927E-2</v>
      </c>
      <c r="G569" s="7">
        <f t="shared" si="63"/>
        <v>1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14" t="str">
        <f t="shared" si="62"/>
        <v/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1</v>
      </c>
      <c r="D581" s="6">
        <v>0</v>
      </c>
      <c r="E581" s="7">
        <f t="shared" si="60"/>
        <v>8.130081300813009E-3</v>
      </c>
      <c r="F581" s="7" t="str">
        <f t="shared" si="61"/>
        <v/>
      </c>
      <c r="G581" s="7">
        <f t="shared" si="63"/>
        <v>-1</v>
      </c>
      <c r="H581" s="14">
        <f t="shared" si="62"/>
        <v>-8.130081300813009E-3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6</v>
      </c>
      <c r="D585" s="6">
        <v>0</v>
      </c>
      <c r="E585" s="7">
        <f t="shared" si="60"/>
        <v>4.878048780487805E-2</v>
      </c>
      <c r="F585" s="7" t="str">
        <f t="shared" si="61"/>
        <v/>
      </c>
      <c r="G585" s="7">
        <f t="shared" si="63"/>
        <v>-1</v>
      </c>
      <c r="H585" s="14">
        <f t="shared" si="62"/>
        <v>-4.878048780487805E-2</v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</v>
      </c>
      <c r="D588" s="6">
        <v>0</v>
      </c>
      <c r="E588" s="7">
        <f t="shared" si="60"/>
        <v>8.130081300813009E-3</v>
      </c>
      <c r="F588" s="7" t="str">
        <f t="shared" si="61"/>
        <v/>
      </c>
      <c r="G588" s="7">
        <f t="shared" si="63"/>
        <v>-1</v>
      </c>
      <c r="H588" s="14">
        <f t="shared" si="62"/>
        <v>-8.130081300813009E-3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6</v>
      </c>
      <c r="D601" s="10">
        <f>SUM(D602:D629)</f>
        <v>2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-0.66666666666666663</v>
      </c>
      <c r="H601" s="24">
        <f t="shared" ref="H601:H629" si="66">+IF(OR(AND(E601=""),(G601="")),"",E601*G601)</f>
        <v>-0.66666666666666663</v>
      </c>
    </row>
    <row r="602" spans="1:8" x14ac:dyDescent="0.2">
      <c r="A602" s="26"/>
      <c r="B602" s="27" t="s">
        <v>570</v>
      </c>
      <c r="C602" s="30">
        <v>0</v>
      </c>
      <c r="D602" s="11">
        <v>0</v>
      </c>
      <c r="E602" s="12" t="str">
        <f t="shared" si="64"/>
        <v/>
      </c>
      <c r="F602" s="12" t="str">
        <f t="shared" si="65"/>
        <v/>
      </c>
      <c r="G602" s="12" t="str">
        <f t="shared" ref="G602:G629" si="67">+IF(AND(C602=0,D602=0)," ",IF(C602=0,1,IF(D602=0,-1,(D602-C602)/C602)))</f>
        <v xml:space="preserve"> 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0</v>
      </c>
      <c r="D603" s="6">
        <v>1</v>
      </c>
      <c r="E603" s="7" t="str">
        <f t="shared" si="64"/>
        <v/>
      </c>
      <c r="F603" s="7">
        <f t="shared" si="65"/>
        <v>0.5</v>
      </c>
      <c r="G603" s="7">
        <f t="shared" si="67"/>
        <v>1</v>
      </c>
      <c r="H603" s="14" t="str">
        <f t="shared" si="66"/>
        <v/>
      </c>
    </row>
    <row r="604" spans="1:8" ht="25.5" x14ac:dyDescent="0.2">
      <c r="A604" s="26"/>
      <c r="B604" s="28" t="s">
        <v>572</v>
      </c>
      <c r="C604" s="31">
        <v>0</v>
      </c>
      <c r="D604" s="6">
        <v>0</v>
      </c>
      <c r="E604" s="7" t="str">
        <f t="shared" si="64"/>
        <v/>
      </c>
      <c r="F604" s="7" t="str">
        <f t="shared" si="65"/>
        <v/>
      </c>
      <c r="G604" s="7" t="str">
        <f t="shared" si="67"/>
        <v xml:space="preserve"> </v>
      </c>
      <c r="H604" s="14" t="str">
        <f t="shared" si="66"/>
        <v/>
      </c>
    </row>
    <row r="605" spans="1:8" x14ac:dyDescent="0.2">
      <c r="A605" s="26"/>
      <c r="B605" s="28" t="s">
        <v>573</v>
      </c>
      <c r="C605" s="31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14" t="str">
        <f t="shared" si="66"/>
        <v/>
      </c>
    </row>
    <row r="606" spans="1:8" x14ac:dyDescent="0.2">
      <c r="A606" s="26"/>
      <c r="B606" s="28" t="s">
        <v>574</v>
      </c>
      <c r="C606" s="31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14" t="str">
        <f t="shared" si="66"/>
        <v/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14" t="str">
        <f t="shared" si="66"/>
        <v/>
      </c>
    </row>
    <row r="619" spans="1:8" x14ac:dyDescent="0.2">
      <c r="A619" s="26"/>
      <c r="B619" s="28" t="s">
        <v>587</v>
      </c>
      <c r="C619" s="31">
        <v>6</v>
      </c>
      <c r="D619" s="6">
        <v>0</v>
      </c>
      <c r="E619" s="7">
        <f t="shared" si="64"/>
        <v>1</v>
      </c>
      <c r="F619" s="7" t="str">
        <f t="shared" si="65"/>
        <v/>
      </c>
      <c r="G619" s="7">
        <f t="shared" si="67"/>
        <v>-1</v>
      </c>
      <c r="H619" s="14">
        <f t="shared" si="66"/>
        <v>-1</v>
      </c>
    </row>
    <row r="620" spans="1:8" x14ac:dyDescent="0.2">
      <c r="A620" s="26"/>
      <c r="B620" s="28" t="s">
        <v>588</v>
      </c>
      <c r="C620" s="31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14" t="str">
        <f t="shared" si="66"/>
        <v/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1</v>
      </c>
      <c r="E628" s="7" t="str">
        <f t="shared" si="64"/>
        <v/>
      </c>
      <c r="F628" s="7">
        <f t="shared" si="65"/>
        <v>0.5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662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663</v>
      </c>
      <c r="C8" s="10">
        <f>+C19+C76+C181+C362+C601</f>
        <v>381</v>
      </c>
      <c r="D8" s="10">
        <f>+D19+D76+D181+D362+D601</f>
        <v>245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-0.35695538057742782</v>
      </c>
      <c r="H8" s="24">
        <f t="shared" ref="H8:H13" si="1">+IF(OR(AND(E8=""),(G8="")),"",E8*G8)</f>
        <v>-0.35695538057742782</v>
      </c>
    </row>
    <row r="9" spans="1:8" x14ac:dyDescent="0.2">
      <c r="A9" s="26"/>
      <c r="B9" s="21" t="s">
        <v>6</v>
      </c>
      <c r="C9" s="18">
        <f>+C19</f>
        <v>1</v>
      </c>
      <c r="D9" s="11">
        <f>+D19</f>
        <v>0</v>
      </c>
      <c r="E9" s="12">
        <f t="shared" ref="E9:F13" si="2">+C9/C$8</f>
        <v>2.6246719160104987E-3</v>
      </c>
      <c r="F9" s="12">
        <f t="shared" si="2"/>
        <v>0</v>
      </c>
      <c r="G9" s="12">
        <f t="shared" si="0"/>
        <v>-1</v>
      </c>
      <c r="H9" s="13">
        <f t="shared" si="1"/>
        <v>-2.6246719160104987E-3</v>
      </c>
    </row>
    <row r="10" spans="1:8" x14ac:dyDescent="0.2">
      <c r="A10" s="26"/>
      <c r="B10" s="22" t="s">
        <v>7</v>
      </c>
      <c r="C10" s="19">
        <f>+C76</f>
        <v>99</v>
      </c>
      <c r="D10" s="6">
        <f>+D76</f>
        <v>53</v>
      </c>
      <c r="E10" s="7">
        <f t="shared" si="2"/>
        <v>0.25984251968503935</v>
      </c>
      <c r="F10" s="7">
        <f t="shared" si="2"/>
        <v>0.21632653061224491</v>
      </c>
      <c r="G10" s="7">
        <f t="shared" si="0"/>
        <v>-0.46464646464646464</v>
      </c>
      <c r="H10" s="14">
        <f t="shared" si="1"/>
        <v>-0.12073490813648292</v>
      </c>
    </row>
    <row r="11" spans="1:8" ht="25.5" x14ac:dyDescent="0.2">
      <c r="A11" s="26"/>
      <c r="B11" s="22" t="s">
        <v>8</v>
      </c>
      <c r="C11" s="19">
        <f>+C181</f>
        <v>77</v>
      </c>
      <c r="D11" s="6">
        <f>+D181</f>
        <v>50</v>
      </c>
      <c r="E11" s="7">
        <f t="shared" si="2"/>
        <v>0.20209973753280841</v>
      </c>
      <c r="F11" s="7">
        <f t="shared" si="2"/>
        <v>0.20408163265306123</v>
      </c>
      <c r="G11" s="7">
        <f t="shared" si="0"/>
        <v>-0.35064935064935066</v>
      </c>
      <c r="H11" s="14">
        <f t="shared" si="1"/>
        <v>-7.0866141732283464E-2</v>
      </c>
    </row>
    <row r="12" spans="1:8" x14ac:dyDescent="0.2">
      <c r="A12" s="26"/>
      <c r="B12" s="22" t="s">
        <v>9</v>
      </c>
      <c r="C12" s="19">
        <f>+C362</f>
        <v>137</v>
      </c>
      <c r="D12" s="6">
        <f>+D362</f>
        <v>34</v>
      </c>
      <c r="E12" s="7">
        <f t="shared" si="2"/>
        <v>0.35958005249343833</v>
      </c>
      <c r="F12" s="7">
        <f t="shared" si="2"/>
        <v>0.13877551020408163</v>
      </c>
      <c r="G12" s="7">
        <f t="shared" si="0"/>
        <v>-0.75182481751824815</v>
      </c>
      <c r="H12" s="14">
        <f t="shared" si="1"/>
        <v>-0.27034120734908135</v>
      </c>
    </row>
    <row r="13" spans="1:8" ht="15.75" thickBot="1" x14ac:dyDescent="0.25">
      <c r="A13" s="26"/>
      <c r="B13" s="23" t="s">
        <v>10</v>
      </c>
      <c r="C13" s="20">
        <f>+C601</f>
        <v>67</v>
      </c>
      <c r="D13" s="15">
        <f>+D601</f>
        <v>108</v>
      </c>
      <c r="E13" s="16">
        <f t="shared" si="2"/>
        <v>0.17585301837270342</v>
      </c>
      <c r="F13" s="16">
        <f t="shared" si="2"/>
        <v>0.44081632653061226</v>
      </c>
      <c r="G13" s="16">
        <f t="shared" si="0"/>
        <v>0.61194029850746268</v>
      </c>
      <c r="H13" s="17">
        <f t="shared" si="1"/>
        <v>0.10761154855643044</v>
      </c>
    </row>
    <row r="14" spans="1:8" x14ac:dyDescent="0.2">
      <c r="A14" s="25"/>
      <c r="B14" t="s">
        <v>11</v>
      </c>
      <c r="C14"/>
      <c r="D14"/>
      <c r="E14"/>
      <c r="F14"/>
      <c r="G14"/>
      <c r="H14"/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</v>
      </c>
      <c r="D19" s="10">
        <f>SUM(D20:D70)</f>
        <v>0</v>
      </c>
      <c r="E19" s="24">
        <f t="shared" ref="E19:E50" si="3">+IF(C19=0,"",C19/C$19)</f>
        <v>1</v>
      </c>
      <c r="F19" s="24" t="str">
        <f t="shared" ref="F19:F50" si="4">+IF(D19=0,"",D19/D$19)</f>
        <v/>
      </c>
      <c r="G19" s="24">
        <f>+IF(AND(C19=0,D19=0),"",IF(C19=0,1,IF(D19=0,-1,(D19-C19)/C19)))</f>
        <v>-1</v>
      </c>
      <c r="H19" s="24">
        <f t="shared" ref="H19:H50" si="5">+IF(OR(AND(E19=""),(G19="")),"",E19*G19)</f>
        <v>-1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1</v>
      </c>
      <c r="D30" s="6">
        <v>0</v>
      </c>
      <c r="E30" s="7">
        <f t="shared" si="3"/>
        <v>1</v>
      </c>
      <c r="F30" s="7" t="str">
        <f t="shared" si="4"/>
        <v/>
      </c>
      <c r="G30" s="7">
        <f t="shared" si="6"/>
        <v>-1</v>
      </c>
      <c r="H30" s="14">
        <f t="shared" si="5"/>
        <v>-1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  <c r="B71"/>
      <c r="C71"/>
      <c r="D71"/>
      <c r="E71"/>
      <c r="F71"/>
      <c r="G71"/>
      <c r="H71"/>
    </row>
    <row r="72" spans="1:8" x14ac:dyDescent="0.2">
      <c r="A72" s="26"/>
      <c r="B72"/>
      <c r="C72"/>
      <c r="D72"/>
      <c r="E72"/>
      <c r="F72"/>
      <c r="G72"/>
      <c r="H72"/>
    </row>
    <row r="73" spans="1:8" ht="15.75" thickBot="1" x14ac:dyDescent="0.25">
      <c r="A73" s="26"/>
      <c r="B73"/>
      <c r="C73"/>
      <c r="D73"/>
      <c r="E73"/>
      <c r="F73"/>
      <c r="G73"/>
      <c r="H73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99</v>
      </c>
      <c r="D76" s="10">
        <f>SUM(D77:D175)</f>
        <v>53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-0.46464646464646464</v>
      </c>
      <c r="H76" s="24">
        <f t="shared" ref="H76:H107" si="13">+IF(OR(AND(E76=""),(G76="")),"",E76*G76)</f>
        <v>-0.46464646464646464</v>
      </c>
    </row>
    <row r="77" spans="1:8" x14ac:dyDescent="0.2">
      <c r="A77" s="26"/>
      <c r="B77" s="27" t="s">
        <v>63</v>
      </c>
      <c r="C77" s="30">
        <v>3</v>
      </c>
      <c r="D77" s="11">
        <v>0</v>
      </c>
      <c r="E77" s="12">
        <f t="shared" si="11"/>
        <v>3.0303030303030304E-2</v>
      </c>
      <c r="F77" s="12" t="str">
        <f t="shared" si="12"/>
        <v/>
      </c>
      <c r="G77" s="12">
        <f t="shared" ref="G77:G108" si="14">+IF(AND(C77=0,D77=0)," ",IF(C77=0,1,IF(D77=0,-1,(D77-C77)/C77)))</f>
        <v>-1</v>
      </c>
      <c r="H77" s="13">
        <f t="shared" si="13"/>
        <v>-3.0303030303030304E-2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3</v>
      </c>
      <c r="D80" s="6">
        <v>0</v>
      </c>
      <c r="E80" s="7">
        <f t="shared" si="11"/>
        <v>3.0303030303030304E-2</v>
      </c>
      <c r="F80" s="7" t="str">
        <f t="shared" si="12"/>
        <v/>
      </c>
      <c r="G80" s="7">
        <f t="shared" si="14"/>
        <v>-1</v>
      </c>
      <c r="H80" s="14">
        <f t="shared" si="13"/>
        <v>-3.0303030303030304E-2</v>
      </c>
    </row>
    <row r="81" spans="1:8" ht="25.5" x14ac:dyDescent="0.2">
      <c r="A81" s="26"/>
      <c r="B81" s="28" t="s">
        <v>67</v>
      </c>
      <c r="C81" s="31">
        <v>6</v>
      </c>
      <c r="D81" s="6">
        <v>0</v>
      </c>
      <c r="E81" s="7">
        <f t="shared" si="11"/>
        <v>6.0606060606060608E-2</v>
      </c>
      <c r="F81" s="7" t="str">
        <f t="shared" si="12"/>
        <v/>
      </c>
      <c r="G81" s="7">
        <f t="shared" si="14"/>
        <v>-1</v>
      </c>
      <c r="H81" s="14">
        <f t="shared" si="13"/>
        <v>-6.0606060606060608E-2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14" t="str">
        <f t="shared" si="13"/>
        <v/>
      </c>
    </row>
    <row r="93" spans="1:8" x14ac:dyDescent="0.2">
      <c r="A93" s="26"/>
      <c r="B93" s="28" t="s">
        <v>79</v>
      </c>
      <c r="C93" s="31">
        <v>0</v>
      </c>
      <c r="D93" s="6">
        <v>1</v>
      </c>
      <c r="E93" s="7" t="str">
        <f t="shared" si="11"/>
        <v/>
      </c>
      <c r="F93" s="7">
        <f t="shared" si="12"/>
        <v>1.8867924528301886E-2</v>
      </c>
      <c r="G93" s="7">
        <f t="shared" si="14"/>
        <v>1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8</v>
      </c>
      <c r="D94" s="6">
        <v>0</v>
      </c>
      <c r="E94" s="7">
        <f t="shared" si="11"/>
        <v>8.0808080808080815E-2</v>
      </c>
      <c r="F94" s="7" t="str">
        <f t="shared" si="12"/>
        <v/>
      </c>
      <c r="G94" s="7">
        <f t="shared" si="14"/>
        <v>-1</v>
      </c>
      <c r="H94" s="14">
        <f t="shared" si="13"/>
        <v>-8.0808080808080815E-2</v>
      </c>
    </row>
    <row r="95" spans="1:8" x14ac:dyDescent="0.2">
      <c r="A95" s="26"/>
      <c r="B95" s="28" t="s">
        <v>81</v>
      </c>
      <c r="C95" s="31">
        <v>1</v>
      </c>
      <c r="D95" s="6">
        <v>1</v>
      </c>
      <c r="E95" s="7">
        <f t="shared" si="11"/>
        <v>1.0101010101010102E-2</v>
      </c>
      <c r="F95" s="7">
        <f t="shared" si="12"/>
        <v>1.8867924528301886E-2</v>
      </c>
      <c r="G95" s="7">
        <f t="shared" si="14"/>
        <v>0</v>
      </c>
      <c r="H95" s="14">
        <f t="shared" si="13"/>
        <v>0</v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5</v>
      </c>
      <c r="D98" s="6">
        <v>4</v>
      </c>
      <c r="E98" s="7">
        <f t="shared" si="11"/>
        <v>5.0505050505050504E-2</v>
      </c>
      <c r="F98" s="7">
        <f t="shared" si="12"/>
        <v>7.5471698113207544E-2</v>
      </c>
      <c r="G98" s="7">
        <f t="shared" si="14"/>
        <v>-0.2</v>
      </c>
      <c r="H98" s="14">
        <f t="shared" si="13"/>
        <v>-1.0101010101010102E-2</v>
      </c>
    </row>
    <row r="99" spans="1:8" x14ac:dyDescent="0.2">
      <c r="A99" s="26"/>
      <c r="B99" s="28" t="s">
        <v>85</v>
      </c>
      <c r="C99" s="31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14" t="str">
        <f t="shared" si="13"/>
        <v/>
      </c>
    </row>
    <row r="100" spans="1:8" x14ac:dyDescent="0.2">
      <c r="A100" s="26"/>
      <c r="B100" s="28" t="s">
        <v>86</v>
      </c>
      <c r="C100" s="31">
        <v>0</v>
      </c>
      <c r="D100" s="6">
        <v>2</v>
      </c>
      <c r="E100" s="7" t="str">
        <f t="shared" si="11"/>
        <v/>
      </c>
      <c r="F100" s="7">
        <f t="shared" si="12"/>
        <v>3.7735849056603772E-2</v>
      </c>
      <c r="G100" s="7">
        <f t="shared" si="14"/>
        <v>1</v>
      </c>
      <c r="H100" s="14" t="str">
        <f t="shared" si="13"/>
        <v/>
      </c>
    </row>
    <row r="101" spans="1:8" x14ac:dyDescent="0.2">
      <c r="A101" s="26"/>
      <c r="B101" s="28" t="s">
        <v>87</v>
      </c>
      <c r="C101" s="31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14" t="str">
        <f t="shared" si="13"/>
        <v/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14" t="str">
        <f t="shared" si="13"/>
        <v/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1</v>
      </c>
      <c r="D106" s="6">
        <v>1</v>
      </c>
      <c r="E106" s="7">
        <f t="shared" si="11"/>
        <v>1.0101010101010102E-2</v>
      </c>
      <c r="F106" s="7">
        <f t="shared" si="12"/>
        <v>1.8867924528301886E-2</v>
      </c>
      <c r="G106" s="7">
        <f t="shared" si="14"/>
        <v>0</v>
      </c>
      <c r="H106" s="14">
        <f t="shared" si="13"/>
        <v>0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0</v>
      </c>
      <c r="D110" s="6">
        <v>0</v>
      </c>
      <c r="E110" s="7" t="str">
        <f t="shared" si="15"/>
        <v/>
      </c>
      <c r="F110" s="7" t="str">
        <f t="shared" si="16"/>
        <v/>
      </c>
      <c r="G110" s="7" t="str">
        <f t="shared" si="18"/>
        <v xml:space="preserve"> </v>
      </c>
      <c r="H110" s="14" t="str">
        <f t="shared" si="17"/>
        <v/>
      </c>
    </row>
    <row r="111" spans="1:8" x14ac:dyDescent="0.2">
      <c r="A111" s="26"/>
      <c r="B111" s="28" t="s">
        <v>97</v>
      </c>
      <c r="C111" s="31">
        <v>2</v>
      </c>
      <c r="D111" s="6">
        <v>1</v>
      </c>
      <c r="E111" s="7">
        <f t="shared" si="15"/>
        <v>2.0202020202020204E-2</v>
      </c>
      <c r="F111" s="7">
        <f t="shared" si="16"/>
        <v>1.8867924528301886E-2</v>
      </c>
      <c r="G111" s="7">
        <f t="shared" si="18"/>
        <v>-0.5</v>
      </c>
      <c r="H111" s="14">
        <f t="shared" si="17"/>
        <v>-1.0101010101010102E-2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1</v>
      </c>
      <c r="E113" s="7" t="str">
        <f t="shared" si="15"/>
        <v/>
      </c>
      <c r="F113" s="7">
        <f t="shared" si="16"/>
        <v>1.8867924528301886E-2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14" t="str">
        <f t="shared" si="17"/>
        <v/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14" t="str">
        <f t="shared" si="17"/>
        <v/>
      </c>
    </row>
    <row r="121" spans="1:8" x14ac:dyDescent="0.2">
      <c r="A121" s="26"/>
      <c r="B121" s="28" t="s">
        <v>107</v>
      </c>
      <c r="C121" s="31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14" t="str">
        <f t="shared" si="17"/>
        <v/>
      </c>
    </row>
    <row r="122" spans="1:8" x14ac:dyDescent="0.2">
      <c r="A122" s="26"/>
      <c r="B122" s="28" t="s">
        <v>108</v>
      </c>
      <c r="C122" s="31">
        <v>4</v>
      </c>
      <c r="D122" s="6">
        <v>1</v>
      </c>
      <c r="E122" s="7">
        <f t="shared" si="15"/>
        <v>4.0404040404040407E-2</v>
      </c>
      <c r="F122" s="7">
        <f t="shared" si="16"/>
        <v>1.8867924528301886E-2</v>
      </c>
      <c r="G122" s="7">
        <f t="shared" si="18"/>
        <v>-0.75</v>
      </c>
      <c r="H122" s="14">
        <f t="shared" si="17"/>
        <v>-3.0303030303030304E-2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14" t="str">
        <f t="shared" si="17"/>
        <v/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1</v>
      </c>
      <c r="D130" s="6">
        <v>0</v>
      </c>
      <c r="E130" s="7">
        <f t="shared" si="15"/>
        <v>1.0101010101010102E-2</v>
      </c>
      <c r="F130" s="7" t="str">
        <f t="shared" si="16"/>
        <v/>
      </c>
      <c r="G130" s="7">
        <f t="shared" si="18"/>
        <v>-1</v>
      </c>
      <c r="H130" s="14">
        <f t="shared" si="17"/>
        <v>-1.0101010101010102E-2</v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6</v>
      </c>
      <c r="D132" s="6">
        <v>0</v>
      </c>
      <c r="E132" s="7">
        <f t="shared" si="15"/>
        <v>6.0606060606060608E-2</v>
      </c>
      <c r="F132" s="7" t="str">
        <f t="shared" si="16"/>
        <v/>
      </c>
      <c r="G132" s="7">
        <f t="shared" si="18"/>
        <v>-1</v>
      </c>
      <c r="H132" s="14">
        <f t="shared" si="17"/>
        <v>-6.0606060606060608E-2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2</v>
      </c>
      <c r="D134" s="6">
        <v>1</v>
      </c>
      <c r="E134" s="7">
        <f t="shared" si="15"/>
        <v>2.0202020202020204E-2</v>
      </c>
      <c r="F134" s="7">
        <f t="shared" si="16"/>
        <v>1.8867924528301886E-2</v>
      </c>
      <c r="G134" s="7">
        <f t="shared" si="18"/>
        <v>-0.5</v>
      </c>
      <c r="H134" s="14">
        <f t="shared" si="17"/>
        <v>-1.0101010101010102E-2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</v>
      </c>
      <c r="D136" s="6">
        <v>0</v>
      </c>
      <c r="E136" s="7">
        <f t="shared" si="15"/>
        <v>1.0101010101010102E-2</v>
      </c>
      <c r="F136" s="7" t="str">
        <f t="shared" si="16"/>
        <v/>
      </c>
      <c r="G136" s="7">
        <f t="shared" si="18"/>
        <v>-1</v>
      </c>
      <c r="H136" s="14">
        <f t="shared" si="17"/>
        <v>-1.0101010101010102E-2</v>
      </c>
    </row>
    <row r="137" spans="1:8" x14ac:dyDescent="0.2">
      <c r="A137" s="26"/>
      <c r="B137" s="28" t="s">
        <v>123</v>
      </c>
      <c r="C137" s="31">
        <v>0</v>
      </c>
      <c r="D137" s="6">
        <v>1</v>
      </c>
      <c r="E137" s="7" t="str">
        <f t="shared" si="15"/>
        <v/>
      </c>
      <c r="F137" s="7">
        <f t="shared" si="16"/>
        <v>1.8867924528301886E-2</v>
      </c>
      <c r="G137" s="7">
        <f t="shared" si="18"/>
        <v>1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48</v>
      </c>
      <c r="D139" s="6">
        <v>38</v>
      </c>
      <c r="E139" s="7">
        <f t="shared" si="15"/>
        <v>0.48484848484848486</v>
      </c>
      <c r="F139" s="7">
        <f t="shared" si="16"/>
        <v>0.71698113207547165</v>
      </c>
      <c r="G139" s="7">
        <f t="shared" si="18"/>
        <v>-0.20833333333333334</v>
      </c>
      <c r="H139" s="14">
        <f t="shared" si="17"/>
        <v>-0.10101010101010102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6</v>
      </c>
      <c r="D141" s="6">
        <v>1</v>
      </c>
      <c r="E141" s="7">
        <f t="shared" si="19"/>
        <v>6.0606060606060608E-2</v>
      </c>
      <c r="F141" s="7">
        <f t="shared" si="20"/>
        <v>1.8867924528301886E-2</v>
      </c>
      <c r="G141" s="7">
        <f t="shared" ref="G141:G175" si="22">+IF(AND(C141=0,D141=0)," ",IF(C141=0,1,IF(D141=0,-1,(D141-C141)/C141)))</f>
        <v>-0.83333333333333337</v>
      </c>
      <c r="H141" s="14">
        <f t="shared" si="21"/>
        <v>-5.0505050505050511E-2</v>
      </c>
    </row>
    <row r="142" spans="1:8" x14ac:dyDescent="0.2">
      <c r="A142" s="26"/>
      <c r="B142" s="28" t="s">
        <v>128</v>
      </c>
      <c r="C142" s="31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14" t="str">
        <f t="shared" si="21"/>
        <v/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</v>
      </c>
      <c r="D151" s="6">
        <v>0</v>
      </c>
      <c r="E151" s="7">
        <f t="shared" si="19"/>
        <v>1.0101010101010102E-2</v>
      </c>
      <c r="F151" s="7" t="str">
        <f t="shared" si="20"/>
        <v/>
      </c>
      <c r="G151" s="7">
        <f t="shared" si="22"/>
        <v>-1</v>
      </c>
      <c r="H151" s="14">
        <f t="shared" si="21"/>
        <v>-1.0101010101010102E-2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1</v>
      </c>
      <c r="D162" s="6">
        <v>0</v>
      </c>
      <c r="E162" s="7">
        <f t="shared" si="19"/>
        <v>1.0101010101010102E-2</v>
      </c>
      <c r="F162" s="7" t="str">
        <f t="shared" si="20"/>
        <v/>
      </c>
      <c r="G162" s="7">
        <f t="shared" si="22"/>
        <v>-1</v>
      </c>
      <c r="H162" s="14">
        <f t="shared" si="21"/>
        <v>-1.0101010101010102E-2</v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14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  <c r="B176"/>
      <c r="C176"/>
      <c r="D176"/>
      <c r="E176"/>
      <c r="F176"/>
      <c r="G176"/>
      <c r="H176"/>
    </row>
    <row r="177" spans="1:8" x14ac:dyDescent="0.2">
      <c r="A177" s="26"/>
      <c r="B177"/>
      <c r="C177"/>
      <c r="D177"/>
      <c r="E177"/>
      <c r="F177"/>
      <c r="G177"/>
      <c r="H177"/>
    </row>
    <row r="178" spans="1:8" ht="15.75" thickBot="1" x14ac:dyDescent="0.25">
      <c r="A178" s="26"/>
      <c r="B178"/>
      <c r="C178"/>
      <c r="D178"/>
      <c r="E178"/>
      <c r="F178"/>
      <c r="G178"/>
      <c r="H178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77</v>
      </c>
      <c r="D181" s="10">
        <f>SUM(D182:D356)</f>
        <v>50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-0.35064935064935066</v>
      </c>
      <c r="H181" s="24">
        <f t="shared" ref="H181:H212" si="26">+IF(OR(AND(E181=""),(G181="")),"",E181*G181)</f>
        <v>-0.35064935064935066</v>
      </c>
    </row>
    <row r="182" spans="1:8" x14ac:dyDescent="0.2">
      <c r="A182" s="26"/>
      <c r="B182" s="27" t="s">
        <v>162</v>
      </c>
      <c r="C182" s="30">
        <v>4</v>
      </c>
      <c r="D182" s="11">
        <v>0</v>
      </c>
      <c r="E182" s="12">
        <f t="shared" si="24"/>
        <v>5.1948051948051951E-2</v>
      </c>
      <c r="F182" s="12" t="str">
        <f t="shared" si="25"/>
        <v/>
      </c>
      <c r="G182" s="12">
        <f t="shared" ref="G182:G213" si="27">+IF(AND(C182=0,D182=0)," ",IF(C182=0,1,IF(D182=0,-1,(D182-C182)/C182)))</f>
        <v>-1</v>
      </c>
      <c r="H182" s="13">
        <f t="shared" si="26"/>
        <v>-5.1948051948051951E-2</v>
      </c>
    </row>
    <row r="183" spans="1:8" x14ac:dyDescent="0.2">
      <c r="A183" s="26"/>
      <c r="B183" s="28" t="s">
        <v>163</v>
      </c>
      <c r="C183" s="31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14" t="str">
        <f t="shared" si="26"/>
        <v/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1</v>
      </c>
      <c r="D188" s="6">
        <v>5</v>
      </c>
      <c r="E188" s="7">
        <f t="shared" si="24"/>
        <v>1.2987012987012988E-2</v>
      </c>
      <c r="F188" s="7">
        <f t="shared" si="25"/>
        <v>0.1</v>
      </c>
      <c r="G188" s="7">
        <f t="shared" si="27"/>
        <v>4</v>
      </c>
      <c r="H188" s="14">
        <f t="shared" si="26"/>
        <v>5.1948051948051951E-2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14" t="str">
        <f t="shared" si="26"/>
        <v/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5</v>
      </c>
      <c r="D195" s="6">
        <v>1</v>
      </c>
      <c r="E195" s="7">
        <f t="shared" si="24"/>
        <v>6.4935064935064929E-2</v>
      </c>
      <c r="F195" s="7">
        <f t="shared" si="25"/>
        <v>0.02</v>
      </c>
      <c r="G195" s="7">
        <f t="shared" si="27"/>
        <v>-0.8</v>
      </c>
      <c r="H195" s="14">
        <f t="shared" si="26"/>
        <v>-5.1948051948051945E-2</v>
      </c>
    </row>
    <row r="196" spans="1:8" x14ac:dyDescent="0.2">
      <c r="A196" s="26"/>
      <c r="B196" s="28" t="s">
        <v>176</v>
      </c>
      <c r="C196" s="31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14" t="str">
        <f t="shared" si="26"/>
        <v/>
      </c>
    </row>
    <row r="197" spans="1:8" ht="25.5" x14ac:dyDescent="0.2">
      <c r="A197" s="26"/>
      <c r="B197" s="28" t="s">
        <v>177</v>
      </c>
      <c r="C197" s="31">
        <v>5</v>
      </c>
      <c r="D197" s="6">
        <v>0</v>
      </c>
      <c r="E197" s="7">
        <f t="shared" si="24"/>
        <v>6.4935064935064929E-2</v>
      </c>
      <c r="F197" s="7" t="str">
        <f t="shared" si="25"/>
        <v/>
      </c>
      <c r="G197" s="7">
        <f t="shared" si="27"/>
        <v>-1</v>
      </c>
      <c r="H197" s="14">
        <f t="shared" si="26"/>
        <v>-6.4935064935064929E-2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14" t="str">
        <f t="shared" si="26"/>
        <v/>
      </c>
    </row>
    <row r="203" spans="1:8" x14ac:dyDescent="0.2">
      <c r="A203" s="26"/>
      <c r="B203" s="28" t="s">
        <v>183</v>
      </c>
      <c r="C203" s="31">
        <v>1</v>
      </c>
      <c r="D203" s="6">
        <v>0</v>
      </c>
      <c r="E203" s="7">
        <f t="shared" si="24"/>
        <v>1.2987012987012988E-2</v>
      </c>
      <c r="F203" s="7" t="str">
        <f t="shared" si="25"/>
        <v/>
      </c>
      <c r="G203" s="7">
        <f t="shared" si="27"/>
        <v>-1</v>
      </c>
      <c r="H203" s="14">
        <f t="shared" si="26"/>
        <v>-1.2987012987012988E-2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</v>
      </c>
      <c r="D208" s="6">
        <v>0</v>
      </c>
      <c r="E208" s="7">
        <f t="shared" si="24"/>
        <v>2.5974025974025976E-2</v>
      </c>
      <c r="F208" s="7" t="str">
        <f t="shared" si="25"/>
        <v/>
      </c>
      <c r="G208" s="7">
        <f t="shared" si="27"/>
        <v>-1</v>
      </c>
      <c r="H208" s="14">
        <f t="shared" si="26"/>
        <v>-2.5974025974025976E-2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0</v>
      </c>
      <c r="D211" s="6">
        <v>2</v>
      </c>
      <c r="E211" s="7" t="str">
        <f t="shared" si="24"/>
        <v/>
      </c>
      <c r="F211" s="7">
        <f t="shared" si="25"/>
        <v>0.04</v>
      </c>
      <c r="G211" s="7">
        <f t="shared" si="27"/>
        <v>1</v>
      </c>
      <c r="H211" s="14" t="str">
        <f t="shared" si="26"/>
        <v/>
      </c>
    </row>
    <row r="212" spans="1:8" x14ac:dyDescent="0.2">
      <c r="A212" s="26"/>
      <c r="B212" s="28" t="s">
        <v>192</v>
      </c>
      <c r="C212" s="31">
        <v>2</v>
      </c>
      <c r="D212" s="6">
        <v>1</v>
      </c>
      <c r="E212" s="7">
        <f t="shared" si="24"/>
        <v>2.5974025974025976E-2</v>
      </c>
      <c r="F212" s="7">
        <f t="shared" si="25"/>
        <v>0.02</v>
      </c>
      <c r="G212" s="7">
        <f t="shared" si="27"/>
        <v>-0.5</v>
      </c>
      <c r="H212" s="14">
        <f t="shared" si="26"/>
        <v>-1.2987012987012988E-2</v>
      </c>
    </row>
    <row r="213" spans="1:8" x14ac:dyDescent="0.2">
      <c r="A213" s="26"/>
      <c r="B213" s="28" t="s">
        <v>193</v>
      </c>
      <c r="C213" s="31">
        <v>1</v>
      </c>
      <c r="D213" s="6">
        <v>0</v>
      </c>
      <c r="E213" s="7">
        <f t="shared" ref="E213:E244" si="28">+IF(C213=0,"",C213/C$181)</f>
        <v>1.2987012987012988E-2</v>
      </c>
      <c r="F213" s="7" t="str">
        <f t="shared" ref="F213:F244" si="29">+IF(D213=0,"",D213/D$181)</f>
        <v/>
      </c>
      <c r="G213" s="7">
        <f t="shared" si="27"/>
        <v>-1</v>
      </c>
      <c r="H213" s="14">
        <f t="shared" ref="H213:H244" si="30">+IF(OR(AND(E213=""),(G213="")),"",E213*G213)</f>
        <v>-1.2987012987012988E-2</v>
      </c>
    </row>
    <row r="214" spans="1:8" x14ac:dyDescent="0.2">
      <c r="A214" s="26"/>
      <c r="B214" s="28" t="s">
        <v>194</v>
      </c>
      <c r="C214" s="31">
        <v>1</v>
      </c>
      <c r="D214" s="6">
        <v>1</v>
      </c>
      <c r="E214" s="7">
        <f t="shared" si="28"/>
        <v>1.2987012987012988E-2</v>
      </c>
      <c r="F214" s="7">
        <f t="shared" si="29"/>
        <v>0.02</v>
      </c>
      <c r="G214" s="7">
        <f t="shared" ref="G214:G245" si="31">+IF(AND(C214=0,D214=0)," ",IF(C214=0,1,IF(D214=0,-1,(D214-C214)/C214)))</f>
        <v>0</v>
      </c>
      <c r="H214" s="14">
        <f t="shared" si="30"/>
        <v>0</v>
      </c>
    </row>
    <row r="215" spans="1:8" x14ac:dyDescent="0.2">
      <c r="A215" s="26"/>
      <c r="B215" s="28" t="s">
        <v>195</v>
      </c>
      <c r="C215" s="31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14" t="str">
        <f t="shared" si="30"/>
        <v/>
      </c>
    </row>
    <row r="216" spans="1:8" x14ac:dyDescent="0.2">
      <c r="A216" s="26"/>
      <c r="B216" s="28" t="s">
        <v>196</v>
      </c>
      <c r="C216" s="31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14" t="str">
        <f t="shared" si="30"/>
        <v/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6</v>
      </c>
      <c r="D218" s="6">
        <v>0</v>
      </c>
      <c r="E218" s="7">
        <f t="shared" si="28"/>
        <v>7.792207792207792E-2</v>
      </c>
      <c r="F218" s="7" t="str">
        <f t="shared" si="29"/>
        <v/>
      </c>
      <c r="G218" s="7">
        <f t="shared" si="31"/>
        <v>-1</v>
      </c>
      <c r="H218" s="14">
        <f t="shared" si="30"/>
        <v>-7.792207792207792E-2</v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14" t="str">
        <f t="shared" si="30"/>
        <v/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0</v>
      </c>
      <c r="D223" s="6">
        <v>1</v>
      </c>
      <c r="E223" s="7" t="str">
        <f t="shared" si="28"/>
        <v/>
      </c>
      <c r="F223" s="7">
        <f t="shared" si="29"/>
        <v>0.02</v>
      </c>
      <c r="G223" s="7">
        <f t="shared" si="31"/>
        <v>1</v>
      </c>
      <c r="H223" s="14" t="str">
        <f t="shared" si="30"/>
        <v/>
      </c>
    </row>
    <row r="224" spans="1:8" x14ac:dyDescent="0.2">
      <c r="A224" s="26"/>
      <c r="B224" s="28" t="s">
        <v>204</v>
      </c>
      <c r="C224" s="31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</v>
      </c>
      <c r="D228" s="6">
        <v>1</v>
      </c>
      <c r="E228" s="7">
        <f t="shared" si="28"/>
        <v>2.5974025974025976E-2</v>
      </c>
      <c r="F228" s="7">
        <f t="shared" si="29"/>
        <v>0.02</v>
      </c>
      <c r="G228" s="7">
        <f t="shared" si="31"/>
        <v>-0.5</v>
      </c>
      <c r="H228" s="14">
        <f t="shared" si="30"/>
        <v>-1.2987012987012988E-2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</v>
      </c>
      <c r="D235" s="6">
        <v>1</v>
      </c>
      <c r="E235" s="7">
        <f t="shared" si="28"/>
        <v>1.2987012987012988E-2</v>
      </c>
      <c r="F235" s="7">
        <f t="shared" si="29"/>
        <v>0.02</v>
      </c>
      <c r="G235" s="7">
        <f t="shared" si="31"/>
        <v>0</v>
      </c>
      <c r="H235" s="14">
        <f t="shared" si="30"/>
        <v>0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2</v>
      </c>
      <c r="D241" s="6">
        <v>1</v>
      </c>
      <c r="E241" s="7">
        <f t="shared" si="28"/>
        <v>2.5974025974025976E-2</v>
      </c>
      <c r="F241" s="7">
        <f t="shared" si="29"/>
        <v>0.02</v>
      </c>
      <c r="G241" s="7">
        <f t="shared" si="31"/>
        <v>-0.5</v>
      </c>
      <c r="H241" s="14">
        <f t="shared" si="30"/>
        <v>-1.2987012987012988E-2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0</v>
      </c>
      <c r="D248" s="6">
        <v>3</v>
      </c>
      <c r="E248" s="7" t="str">
        <f t="shared" si="32"/>
        <v/>
      </c>
      <c r="F248" s="7">
        <f t="shared" si="33"/>
        <v>0.06</v>
      </c>
      <c r="G248" s="7">
        <f t="shared" si="35"/>
        <v>1</v>
      </c>
      <c r="H248" s="14" t="str">
        <f t="shared" si="34"/>
        <v/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4</v>
      </c>
      <c r="D251" s="6">
        <v>4</v>
      </c>
      <c r="E251" s="7">
        <f t="shared" si="32"/>
        <v>5.1948051948051951E-2</v>
      </c>
      <c r="F251" s="7">
        <f t="shared" si="33"/>
        <v>0.08</v>
      </c>
      <c r="G251" s="7">
        <f t="shared" si="35"/>
        <v>0</v>
      </c>
      <c r="H251" s="14">
        <f t="shared" si="34"/>
        <v>0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14" t="str">
        <f t="shared" si="38"/>
        <v/>
      </c>
    </row>
    <row r="287" spans="1:8" x14ac:dyDescent="0.2">
      <c r="A287" s="26"/>
      <c r="B287" s="28" t="s">
        <v>267</v>
      </c>
      <c r="C287" s="31">
        <v>0</v>
      </c>
      <c r="D287" s="6">
        <v>2</v>
      </c>
      <c r="E287" s="7" t="str">
        <f t="shared" si="36"/>
        <v/>
      </c>
      <c r="F287" s="7">
        <f t="shared" si="37"/>
        <v>0.04</v>
      </c>
      <c r="G287" s="7">
        <f t="shared" si="39"/>
        <v>1</v>
      </c>
      <c r="H287" s="14" t="str">
        <f t="shared" si="38"/>
        <v/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14" t="str">
        <f t="shared" si="38"/>
        <v/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13</v>
      </c>
      <c r="E311" s="7" t="str">
        <f t="shared" si="40"/>
        <v/>
      </c>
      <c r="F311" s="7">
        <f t="shared" si="41"/>
        <v>0.26</v>
      </c>
      <c r="G311" s="7">
        <f t="shared" si="43"/>
        <v>1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14" t="str">
        <f t="shared" si="42"/>
        <v/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3</v>
      </c>
      <c r="D317" s="6">
        <v>0</v>
      </c>
      <c r="E317" s="7">
        <f t="shared" si="40"/>
        <v>3.896103896103896E-2</v>
      </c>
      <c r="F317" s="7" t="str">
        <f t="shared" si="41"/>
        <v/>
      </c>
      <c r="G317" s="7">
        <f t="shared" si="43"/>
        <v>-1</v>
      </c>
      <c r="H317" s="14">
        <f t="shared" si="42"/>
        <v>-3.896103896103896E-2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2</v>
      </c>
      <c r="D319" s="6">
        <v>1</v>
      </c>
      <c r="E319" s="7">
        <f t="shared" si="40"/>
        <v>2.5974025974025976E-2</v>
      </c>
      <c r="F319" s="7">
        <f t="shared" si="41"/>
        <v>0.02</v>
      </c>
      <c r="G319" s="7">
        <f t="shared" si="43"/>
        <v>-0.5</v>
      </c>
      <c r="H319" s="14">
        <f t="shared" si="42"/>
        <v>-1.2987012987012988E-2</v>
      </c>
    </row>
    <row r="320" spans="1:8" x14ac:dyDescent="0.2">
      <c r="A320" s="26"/>
      <c r="B320" s="28" t="s">
        <v>300</v>
      </c>
      <c r="C320" s="31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35</v>
      </c>
      <c r="D322" s="6">
        <v>13</v>
      </c>
      <c r="E322" s="7">
        <f t="shared" si="40"/>
        <v>0.45454545454545453</v>
      </c>
      <c r="F322" s="7">
        <f t="shared" si="41"/>
        <v>0.26</v>
      </c>
      <c r="G322" s="7">
        <f t="shared" si="43"/>
        <v>-0.62857142857142856</v>
      </c>
      <c r="H322" s="14">
        <f t="shared" si="42"/>
        <v>-0.2857142857142857</v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14" t="str">
        <f t="shared" si="42"/>
        <v/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  <c r="B357"/>
      <c r="C357"/>
      <c r="D357"/>
      <c r="E357"/>
      <c r="F357"/>
      <c r="G357"/>
      <c r="H357"/>
    </row>
    <row r="358" spans="1:8" x14ac:dyDescent="0.2">
      <c r="A358" s="26"/>
      <c r="B358"/>
      <c r="C358"/>
      <c r="D358"/>
      <c r="E358"/>
      <c r="F358"/>
      <c r="G358"/>
      <c r="H358"/>
    </row>
    <row r="359" spans="1:8" ht="15.75" thickBot="1" x14ac:dyDescent="0.25">
      <c r="A359" s="26"/>
      <c r="B359"/>
      <c r="C359"/>
      <c r="D359"/>
      <c r="E359"/>
      <c r="F359"/>
      <c r="G359"/>
      <c r="H359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137</v>
      </c>
      <c r="D362" s="10">
        <f>SUM(D363:D595)</f>
        <v>34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-0.75182481751824815</v>
      </c>
      <c r="H362" s="24">
        <f t="shared" ref="H362:H425" si="50">+IF(OR(AND(E362=""),(G362="")),"",E362*G362)</f>
        <v>-0.75182481751824815</v>
      </c>
    </row>
    <row r="363" spans="1:8" x14ac:dyDescent="0.2">
      <c r="A363" s="26"/>
      <c r="B363" s="27" t="s">
        <v>337</v>
      </c>
      <c r="C363" s="30">
        <v>0</v>
      </c>
      <c r="D363" s="11">
        <v>0</v>
      </c>
      <c r="E363" s="12" t="str">
        <f t="shared" si="48"/>
        <v/>
      </c>
      <c r="F363" s="12" t="str">
        <f t="shared" si="49"/>
        <v/>
      </c>
      <c r="G363" s="12" t="str">
        <f t="shared" ref="G363:G426" si="51">+IF(AND(C363=0,D363=0)," ",IF(C363=0,1,IF(D363=0,-1,(D363-C363)/C363)))</f>
        <v xml:space="preserve"> </v>
      </c>
      <c r="H363" s="13" t="str">
        <f t="shared" si="50"/>
        <v/>
      </c>
    </row>
    <row r="364" spans="1:8" x14ac:dyDescent="0.2">
      <c r="A364" s="26"/>
      <c r="B364" s="28" t="s">
        <v>338</v>
      </c>
      <c r="C364" s="31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14" t="str">
        <f t="shared" si="50"/>
        <v/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7</v>
      </c>
      <c r="D368" s="6">
        <v>1</v>
      </c>
      <c r="E368" s="7">
        <f t="shared" si="48"/>
        <v>5.1094890510948905E-2</v>
      </c>
      <c r="F368" s="7">
        <f t="shared" si="49"/>
        <v>2.9411764705882353E-2</v>
      </c>
      <c r="G368" s="7">
        <f t="shared" si="51"/>
        <v>-0.8571428571428571</v>
      </c>
      <c r="H368" s="14">
        <f t="shared" si="50"/>
        <v>-4.3795620437956199E-2</v>
      </c>
    </row>
    <row r="369" spans="1:8" x14ac:dyDescent="0.2">
      <c r="A369" s="26"/>
      <c r="B369" s="28" t="s">
        <v>343</v>
      </c>
      <c r="C369" s="31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14" t="str">
        <f t="shared" si="50"/>
        <v/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7</v>
      </c>
      <c r="D374" s="6">
        <v>0</v>
      </c>
      <c r="E374" s="7">
        <f t="shared" si="48"/>
        <v>5.1094890510948905E-2</v>
      </c>
      <c r="F374" s="7" t="str">
        <f t="shared" si="49"/>
        <v/>
      </c>
      <c r="G374" s="7">
        <f t="shared" si="51"/>
        <v>-1</v>
      </c>
      <c r="H374" s="14">
        <f t="shared" si="50"/>
        <v>-5.1094890510948905E-2</v>
      </c>
    </row>
    <row r="375" spans="1:8" x14ac:dyDescent="0.2">
      <c r="A375" s="26"/>
      <c r="B375" s="28" t="s">
        <v>349</v>
      </c>
      <c r="C375" s="31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14" t="str">
        <f t="shared" si="50"/>
        <v/>
      </c>
    </row>
    <row r="378" spans="1:8" x14ac:dyDescent="0.2">
      <c r="A378" s="26"/>
      <c r="B378" s="28" t="s">
        <v>352</v>
      </c>
      <c r="C378" s="31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14" t="str">
        <f t="shared" si="50"/>
        <v/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2</v>
      </c>
      <c r="D382" s="6">
        <v>1</v>
      </c>
      <c r="E382" s="7">
        <f t="shared" si="48"/>
        <v>1.4598540145985401E-2</v>
      </c>
      <c r="F382" s="7">
        <f t="shared" si="49"/>
        <v>2.9411764705882353E-2</v>
      </c>
      <c r="G382" s="7">
        <f t="shared" si="51"/>
        <v>-0.5</v>
      </c>
      <c r="H382" s="14">
        <f t="shared" si="50"/>
        <v>-7.2992700729927005E-3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8.7591240875912413E-2</v>
      </c>
      <c r="F383" s="7" t="str">
        <f t="shared" si="49"/>
        <v/>
      </c>
      <c r="G383" s="7">
        <f t="shared" si="51"/>
        <v>-1</v>
      </c>
      <c r="H383" s="14">
        <f t="shared" si="50"/>
        <v>-8.7591240875912413E-2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0</v>
      </c>
      <c r="D385" s="6">
        <v>1</v>
      </c>
      <c r="E385" s="7" t="str">
        <f t="shared" si="48"/>
        <v/>
      </c>
      <c r="F385" s="7">
        <f t="shared" si="49"/>
        <v>2.9411764705882353E-2</v>
      </c>
      <c r="G385" s="7">
        <f t="shared" si="51"/>
        <v>1</v>
      </c>
      <c r="H385" s="14" t="str">
        <f t="shared" si="50"/>
        <v/>
      </c>
    </row>
    <row r="386" spans="1:8" x14ac:dyDescent="0.2">
      <c r="A386" s="26"/>
      <c r="B386" s="28" t="s">
        <v>360</v>
      </c>
      <c r="C386" s="31">
        <v>0</v>
      </c>
      <c r="D386" s="6">
        <v>1</v>
      </c>
      <c r="E386" s="7" t="str">
        <f t="shared" si="48"/>
        <v/>
      </c>
      <c r="F386" s="7">
        <f t="shared" si="49"/>
        <v>2.9411764705882353E-2</v>
      </c>
      <c r="G386" s="7">
        <f t="shared" si="51"/>
        <v>1</v>
      </c>
      <c r="H386" s="14" t="str">
        <f t="shared" si="50"/>
        <v/>
      </c>
    </row>
    <row r="387" spans="1:8" x14ac:dyDescent="0.2">
      <c r="A387" s="26"/>
      <c r="B387" s="28" t="s">
        <v>361</v>
      </c>
      <c r="C387" s="31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14" t="str">
        <f t="shared" si="50"/>
        <v/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1</v>
      </c>
      <c r="D392" s="6">
        <v>0</v>
      </c>
      <c r="E392" s="7">
        <f t="shared" si="48"/>
        <v>7.2992700729927005E-3</v>
      </c>
      <c r="F392" s="7" t="str">
        <f t="shared" si="49"/>
        <v/>
      </c>
      <c r="G392" s="7">
        <f t="shared" si="51"/>
        <v>-1</v>
      </c>
      <c r="H392" s="14">
        <f t="shared" si="50"/>
        <v>-7.2992700729927005E-3</v>
      </c>
    </row>
    <row r="393" spans="1:8" x14ac:dyDescent="0.2">
      <c r="A393" s="26"/>
      <c r="B393" s="28" t="s">
        <v>367</v>
      </c>
      <c r="C393" s="31">
        <v>1</v>
      </c>
      <c r="D393" s="6">
        <v>2</v>
      </c>
      <c r="E393" s="7">
        <f t="shared" si="48"/>
        <v>7.2992700729927005E-3</v>
      </c>
      <c r="F393" s="7">
        <f t="shared" si="49"/>
        <v>5.8823529411764705E-2</v>
      </c>
      <c r="G393" s="7">
        <f t="shared" si="51"/>
        <v>1</v>
      </c>
      <c r="H393" s="14">
        <f t="shared" si="50"/>
        <v>7.2992700729927005E-3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14" t="str">
        <f t="shared" si="50"/>
        <v/>
      </c>
    </row>
    <row r="397" spans="1:8" x14ac:dyDescent="0.2">
      <c r="A397" s="26"/>
      <c r="B397" s="28" t="s">
        <v>371</v>
      </c>
      <c r="C397" s="31">
        <v>5</v>
      </c>
      <c r="D397" s="6">
        <v>0</v>
      </c>
      <c r="E397" s="7">
        <f t="shared" si="48"/>
        <v>3.6496350364963501E-2</v>
      </c>
      <c r="F397" s="7" t="str">
        <f t="shared" si="49"/>
        <v/>
      </c>
      <c r="G397" s="7">
        <f t="shared" si="51"/>
        <v>-1</v>
      </c>
      <c r="H397" s="14">
        <f t="shared" si="50"/>
        <v>-3.6496350364963501E-2</v>
      </c>
    </row>
    <row r="398" spans="1:8" x14ac:dyDescent="0.2">
      <c r="A398" s="26"/>
      <c r="B398" s="28" t="s">
        <v>372</v>
      </c>
      <c r="C398" s="31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1</v>
      </c>
      <c r="D401" s="6">
        <v>1</v>
      </c>
      <c r="E401" s="7">
        <f t="shared" si="48"/>
        <v>7.2992700729927005E-3</v>
      </c>
      <c r="F401" s="7">
        <f t="shared" si="49"/>
        <v>2.9411764705882353E-2</v>
      </c>
      <c r="G401" s="7">
        <f t="shared" si="51"/>
        <v>0</v>
      </c>
      <c r="H401" s="14">
        <f t="shared" si="50"/>
        <v>0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2</v>
      </c>
      <c r="D404" s="6">
        <v>0</v>
      </c>
      <c r="E404" s="7">
        <f t="shared" si="48"/>
        <v>1.4598540145985401E-2</v>
      </c>
      <c r="F404" s="7" t="str">
        <f t="shared" si="49"/>
        <v/>
      </c>
      <c r="G404" s="7">
        <f t="shared" si="51"/>
        <v>-1</v>
      </c>
      <c r="H404" s="14">
        <f t="shared" si="50"/>
        <v>-1.4598540145985401E-2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</v>
      </c>
      <c r="D410" s="6">
        <v>4</v>
      </c>
      <c r="E410" s="7">
        <f t="shared" si="48"/>
        <v>7.2992700729927005E-3</v>
      </c>
      <c r="F410" s="7">
        <f t="shared" si="49"/>
        <v>0.11764705882352941</v>
      </c>
      <c r="G410" s="7">
        <f t="shared" si="51"/>
        <v>3</v>
      </c>
      <c r="H410" s="14">
        <f t="shared" si="50"/>
        <v>2.1897810218978103E-2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0</v>
      </c>
      <c r="D413" s="6">
        <v>1</v>
      </c>
      <c r="E413" s="7" t="str">
        <f t="shared" si="48"/>
        <v/>
      </c>
      <c r="F413" s="7">
        <f t="shared" si="49"/>
        <v>2.9411764705882353E-2</v>
      </c>
      <c r="G413" s="7">
        <f t="shared" si="51"/>
        <v>1</v>
      </c>
      <c r="H413" s="14" t="str">
        <f t="shared" si="50"/>
        <v/>
      </c>
    </row>
    <row r="414" spans="1:8" x14ac:dyDescent="0.2">
      <c r="A414" s="26"/>
      <c r="B414" s="28" t="s">
        <v>388</v>
      </c>
      <c r="C414" s="31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14" t="str">
        <f t="shared" si="50"/>
        <v/>
      </c>
    </row>
    <row r="415" spans="1:8" x14ac:dyDescent="0.2">
      <c r="A415" s="26"/>
      <c r="B415" s="28" t="s">
        <v>389</v>
      </c>
      <c r="C415" s="31">
        <v>1</v>
      </c>
      <c r="D415" s="6">
        <v>0</v>
      </c>
      <c r="E415" s="7">
        <f t="shared" si="48"/>
        <v>7.2992700729927005E-3</v>
      </c>
      <c r="F415" s="7" t="str">
        <f t="shared" si="49"/>
        <v/>
      </c>
      <c r="G415" s="7">
        <f t="shared" si="51"/>
        <v>-1</v>
      </c>
      <c r="H415" s="14">
        <f t="shared" si="50"/>
        <v>-7.2992700729927005E-3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14" t="str">
        <f t="shared" si="50"/>
        <v/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14" t="str">
        <f t="shared" si="50"/>
        <v/>
      </c>
    </row>
    <row r="426" spans="1:8" x14ac:dyDescent="0.2">
      <c r="A426" s="26"/>
      <c r="B426" s="28" t="s">
        <v>400</v>
      </c>
      <c r="C426" s="31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14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1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0</v>
      </c>
      <c r="D428" s="6">
        <v>2</v>
      </c>
      <c r="E428" s="7" t="str">
        <f t="shared" si="52"/>
        <v/>
      </c>
      <c r="F428" s="7">
        <f t="shared" si="53"/>
        <v>5.8823529411764705E-2</v>
      </c>
      <c r="G428" s="7">
        <f t="shared" si="55"/>
        <v>1</v>
      </c>
      <c r="H428" s="14" t="str">
        <f t="shared" si="54"/>
        <v/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34</v>
      </c>
      <c r="D437" s="6">
        <v>4</v>
      </c>
      <c r="E437" s="7">
        <f t="shared" si="52"/>
        <v>0.24817518248175183</v>
      </c>
      <c r="F437" s="7">
        <f t="shared" si="53"/>
        <v>0.11764705882352941</v>
      </c>
      <c r="G437" s="7">
        <f t="shared" si="55"/>
        <v>-0.88235294117647056</v>
      </c>
      <c r="H437" s="14">
        <f t="shared" si="54"/>
        <v>-0.218978102189781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1</v>
      </c>
      <c r="E445" s="7" t="str">
        <f t="shared" si="52"/>
        <v/>
      </c>
      <c r="F445" s="7">
        <f t="shared" si="53"/>
        <v>2.9411764705882353E-2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0</v>
      </c>
      <c r="D451" s="6">
        <v>1</v>
      </c>
      <c r="E451" s="7" t="str">
        <f t="shared" si="52"/>
        <v/>
      </c>
      <c r="F451" s="7">
        <f t="shared" si="53"/>
        <v>2.9411764705882353E-2</v>
      </c>
      <c r="G451" s="7">
        <f t="shared" si="55"/>
        <v>1</v>
      </c>
      <c r="H451" s="14" t="str">
        <f t="shared" si="54"/>
        <v/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</v>
      </c>
      <c r="D460" s="6">
        <v>0</v>
      </c>
      <c r="E460" s="7">
        <f t="shared" si="52"/>
        <v>1.4598540145985401E-2</v>
      </c>
      <c r="F460" s="7" t="str">
        <f t="shared" si="53"/>
        <v/>
      </c>
      <c r="G460" s="7">
        <f t="shared" si="55"/>
        <v>-1</v>
      </c>
      <c r="H460" s="14">
        <f t="shared" si="54"/>
        <v>-1.4598540145985401E-2</v>
      </c>
    </row>
    <row r="461" spans="1:8" x14ac:dyDescent="0.2">
      <c r="A461" s="26"/>
      <c r="B461" s="28" t="s">
        <v>435</v>
      </c>
      <c r="C461" s="31">
        <v>0</v>
      </c>
      <c r="D461" s="6">
        <v>2</v>
      </c>
      <c r="E461" s="7" t="str">
        <f t="shared" si="52"/>
        <v/>
      </c>
      <c r="F461" s="7">
        <f t="shared" si="53"/>
        <v>5.8823529411764705E-2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0</v>
      </c>
      <c r="D462" s="6">
        <v>9</v>
      </c>
      <c r="E462" s="7" t="str">
        <f t="shared" si="52"/>
        <v/>
      </c>
      <c r="F462" s="7">
        <f t="shared" si="53"/>
        <v>0.26470588235294118</v>
      </c>
      <c r="G462" s="7">
        <f t="shared" si="55"/>
        <v>1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2</v>
      </c>
      <c r="E464" s="7" t="str">
        <f t="shared" si="52"/>
        <v/>
      </c>
      <c r="F464" s="7">
        <f t="shared" si="53"/>
        <v>5.8823529411764705E-2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14" t="str">
        <f t="shared" si="54"/>
        <v/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14" t="str">
        <f t="shared" si="54"/>
        <v/>
      </c>
    </row>
    <row r="475" spans="1:8" x14ac:dyDescent="0.2">
      <c r="A475" s="26"/>
      <c r="B475" s="28" t="s">
        <v>449</v>
      </c>
      <c r="C475" s="31">
        <v>0</v>
      </c>
      <c r="D475" s="6">
        <v>1</v>
      </c>
      <c r="E475" s="7" t="str">
        <f t="shared" si="52"/>
        <v/>
      </c>
      <c r="F475" s="7">
        <f t="shared" si="53"/>
        <v>2.9411764705882353E-2</v>
      </c>
      <c r="G475" s="7">
        <f t="shared" si="55"/>
        <v>1</v>
      </c>
      <c r="H475" s="14" t="str">
        <f t="shared" si="54"/>
        <v/>
      </c>
    </row>
    <row r="476" spans="1:8" x14ac:dyDescent="0.2">
      <c r="A476" s="26"/>
      <c r="B476" s="28" t="s">
        <v>450</v>
      </c>
      <c r="C476" s="31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14" t="str">
        <f t="shared" si="54"/>
        <v/>
      </c>
    </row>
    <row r="478" spans="1:8" ht="25.5" x14ac:dyDescent="0.2">
      <c r="A478" s="26"/>
      <c r="B478" s="28" t="s">
        <v>452</v>
      </c>
      <c r="C478" s="31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</v>
      </c>
      <c r="D484" s="6">
        <v>0</v>
      </c>
      <c r="E484" s="7">
        <f t="shared" si="52"/>
        <v>7.2992700729927005E-3</v>
      </c>
      <c r="F484" s="7" t="str">
        <f t="shared" si="53"/>
        <v/>
      </c>
      <c r="G484" s="7">
        <f t="shared" si="55"/>
        <v>-1</v>
      </c>
      <c r="H484" s="14">
        <f t="shared" si="54"/>
        <v>-7.2992700729927005E-3</v>
      </c>
    </row>
    <row r="485" spans="1:8" x14ac:dyDescent="0.2">
      <c r="A485" s="26"/>
      <c r="B485" s="28" t="s">
        <v>459</v>
      </c>
      <c r="C485" s="31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14" t="str">
        <f t="shared" si="54"/>
        <v/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0</v>
      </c>
      <c r="D490" s="6">
        <v>0</v>
      </c>
      <c r="E490" s="7" t="str">
        <f t="shared" ref="E490:E553" si="56">+IF(C490=0,"",C490/C$362)</f>
        <v/>
      </c>
      <c r="F490" s="7" t="str">
        <f t="shared" ref="F490:F553" si="57">+IF(D490=0,"",D490/D$362)</f>
        <v/>
      </c>
      <c r="G490" s="7" t="str">
        <f t="shared" si="55"/>
        <v xml:space="preserve"> </v>
      </c>
      <c r="H490" s="14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</v>
      </c>
      <c r="D498" s="6">
        <v>0</v>
      </c>
      <c r="E498" s="7">
        <f t="shared" si="56"/>
        <v>2.1897810218978103E-2</v>
      </c>
      <c r="F498" s="7" t="str">
        <f t="shared" si="57"/>
        <v/>
      </c>
      <c r="G498" s="7">
        <f t="shared" si="59"/>
        <v>-1</v>
      </c>
      <c r="H498" s="14">
        <f t="shared" si="58"/>
        <v>-2.1897810218978103E-2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1</v>
      </c>
      <c r="D500" s="6">
        <v>0</v>
      </c>
      <c r="E500" s="7">
        <f t="shared" si="56"/>
        <v>7.2992700729927005E-3</v>
      </c>
      <c r="F500" s="7" t="str">
        <f t="shared" si="57"/>
        <v/>
      </c>
      <c r="G500" s="7">
        <f t="shared" si="59"/>
        <v>-1</v>
      </c>
      <c r="H500" s="14">
        <f t="shared" si="58"/>
        <v>-7.2992700729927005E-3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20</v>
      </c>
      <c r="D502" s="6">
        <v>0</v>
      </c>
      <c r="E502" s="7">
        <f t="shared" si="56"/>
        <v>0.145985401459854</v>
      </c>
      <c r="F502" s="7" t="str">
        <f t="shared" si="57"/>
        <v/>
      </c>
      <c r="G502" s="7">
        <f t="shared" si="59"/>
        <v>-1</v>
      </c>
      <c r="H502" s="14">
        <f t="shared" si="58"/>
        <v>-0.145985401459854</v>
      </c>
    </row>
    <row r="503" spans="1:8" x14ac:dyDescent="0.2">
      <c r="A503" s="26"/>
      <c r="B503" s="28" t="s">
        <v>477</v>
      </c>
      <c r="C503" s="31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14" t="str">
        <f t="shared" si="58"/>
        <v/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14" t="str">
        <f t="shared" si="58"/>
        <v/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14" t="str">
        <f t="shared" si="58"/>
        <v/>
      </c>
    </row>
    <row r="509" spans="1:8" x14ac:dyDescent="0.2">
      <c r="A509" s="26"/>
      <c r="B509" s="28" t="s">
        <v>483</v>
      </c>
      <c r="C509" s="31">
        <v>3</v>
      </c>
      <c r="D509" s="6">
        <v>0</v>
      </c>
      <c r="E509" s="7">
        <f t="shared" si="56"/>
        <v>2.1897810218978103E-2</v>
      </c>
      <c r="F509" s="7" t="str">
        <f t="shared" si="57"/>
        <v/>
      </c>
      <c r="G509" s="7">
        <f t="shared" si="59"/>
        <v>-1</v>
      </c>
      <c r="H509" s="14">
        <f t="shared" si="58"/>
        <v>-2.1897810218978103E-2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14</v>
      </c>
      <c r="D519" s="6">
        <v>0</v>
      </c>
      <c r="E519" s="7">
        <f t="shared" si="56"/>
        <v>0.10218978102189781</v>
      </c>
      <c r="F519" s="7" t="str">
        <f t="shared" si="57"/>
        <v/>
      </c>
      <c r="G519" s="7">
        <f t="shared" si="59"/>
        <v>-1</v>
      </c>
      <c r="H519" s="14">
        <f t="shared" si="58"/>
        <v>-0.10218978102189781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14" t="str">
        <f t="shared" si="58"/>
        <v/>
      </c>
    </row>
    <row r="531" spans="1:8" x14ac:dyDescent="0.2">
      <c r="A531" s="26"/>
      <c r="B531" s="28" t="s">
        <v>505</v>
      </c>
      <c r="C531" s="31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14" t="str">
        <f t="shared" si="58"/>
        <v/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14" t="str">
        <f t="shared" si="62"/>
        <v/>
      </c>
    </row>
    <row r="559" spans="1:8" x14ac:dyDescent="0.2">
      <c r="A559" s="26"/>
      <c r="B559" s="28" t="s">
        <v>533</v>
      </c>
      <c r="C559" s="31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14" t="str">
        <f t="shared" si="62"/>
        <v/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14" t="str">
        <f t="shared" si="62"/>
        <v/>
      </c>
    </row>
    <row r="569" spans="1:8" ht="25.5" x14ac:dyDescent="0.2">
      <c r="A569" s="26"/>
      <c r="B569" s="28" t="s">
        <v>543</v>
      </c>
      <c r="C569" s="31">
        <v>1</v>
      </c>
      <c r="D569" s="6">
        <v>0</v>
      </c>
      <c r="E569" s="7">
        <f t="shared" si="60"/>
        <v>7.2992700729927005E-3</v>
      </c>
      <c r="F569" s="7" t="str">
        <f t="shared" si="61"/>
        <v/>
      </c>
      <c r="G569" s="7">
        <f t="shared" si="63"/>
        <v>-1</v>
      </c>
      <c r="H569" s="14">
        <f t="shared" si="62"/>
        <v>-7.2992700729927005E-3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14" t="str">
        <f t="shared" si="62"/>
        <v/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14" t="str">
        <f t="shared" si="62"/>
        <v/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14</v>
      </c>
      <c r="D576" s="6">
        <v>0</v>
      </c>
      <c r="E576" s="7">
        <f t="shared" si="60"/>
        <v>0.10218978102189781</v>
      </c>
      <c r="F576" s="7" t="str">
        <f t="shared" si="61"/>
        <v/>
      </c>
      <c r="G576" s="7">
        <f t="shared" si="63"/>
        <v>-1</v>
      </c>
      <c r="H576" s="14">
        <f t="shared" si="62"/>
        <v>-0.10218978102189781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4</v>
      </c>
      <c r="D579" s="6">
        <v>0</v>
      </c>
      <c r="E579" s="7">
        <f t="shared" si="60"/>
        <v>2.9197080291970802E-2</v>
      </c>
      <c r="F579" s="7" t="str">
        <f t="shared" si="61"/>
        <v/>
      </c>
      <c r="G579" s="7">
        <f t="shared" si="63"/>
        <v>-1</v>
      </c>
      <c r="H579" s="14">
        <f t="shared" si="62"/>
        <v>-2.9197080291970802E-2</v>
      </c>
    </row>
    <row r="580" spans="1:8" ht="25.5" x14ac:dyDescent="0.2">
      <c r="A580" s="26"/>
      <c r="B580" s="28" t="s">
        <v>554</v>
      </c>
      <c r="C580" s="31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14" t="str">
        <f t="shared" si="62"/>
        <v/>
      </c>
    </row>
    <row r="581" spans="1:8" x14ac:dyDescent="0.2">
      <c r="A581" s="26"/>
      <c r="B581" s="28" t="s">
        <v>555</v>
      </c>
      <c r="C581" s="31">
        <v>0</v>
      </c>
      <c r="D581" s="6">
        <v>0</v>
      </c>
      <c r="E581" s="7" t="str">
        <f t="shared" si="60"/>
        <v/>
      </c>
      <c r="F581" s="7" t="str">
        <f t="shared" si="61"/>
        <v/>
      </c>
      <c r="G581" s="7" t="str">
        <f t="shared" si="63"/>
        <v xml:space="preserve"> </v>
      </c>
      <c r="H581" s="14" t="str">
        <f t="shared" si="62"/>
        <v/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14" t="str">
        <f t="shared" si="62"/>
        <v/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  <c r="B596"/>
      <c r="C596"/>
      <c r="D596"/>
      <c r="E596"/>
      <c r="F596"/>
      <c r="G596"/>
      <c r="H596"/>
    </row>
    <row r="597" spans="1:8" x14ac:dyDescent="0.2">
      <c r="A597" s="26"/>
      <c r="B597"/>
      <c r="C597"/>
      <c r="D597"/>
      <c r="E597"/>
      <c r="F597"/>
      <c r="G597"/>
      <c r="H597"/>
    </row>
    <row r="598" spans="1:8" ht="15.75" thickBot="1" x14ac:dyDescent="0.25">
      <c r="A598" s="26"/>
      <c r="B598"/>
      <c r="C598"/>
      <c r="D598"/>
      <c r="E598"/>
      <c r="F598"/>
      <c r="G598"/>
      <c r="H598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67</v>
      </c>
      <c r="D601" s="10">
        <f>SUM(D602:D629)</f>
        <v>108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0.61194029850746268</v>
      </c>
      <c r="H601" s="24">
        <f t="shared" ref="H601:H629" si="66">+IF(OR(AND(E601=""),(G601="")),"",E601*G601)</f>
        <v>0.61194029850746268</v>
      </c>
    </row>
    <row r="602" spans="1:8" x14ac:dyDescent="0.2">
      <c r="A602" s="26"/>
      <c r="B602" s="27" t="s">
        <v>570</v>
      </c>
      <c r="C602" s="30">
        <v>1</v>
      </c>
      <c r="D602" s="11">
        <v>0</v>
      </c>
      <c r="E602" s="12">
        <f t="shared" si="64"/>
        <v>1.4925373134328358E-2</v>
      </c>
      <c r="F602" s="12" t="str">
        <f t="shared" si="65"/>
        <v/>
      </c>
      <c r="G602" s="12">
        <f t="shared" ref="G602:G629" si="67">+IF(AND(C602=0,D602=0)," ",IF(C602=0,1,IF(D602=0,-1,(D602-C602)/C602)))</f>
        <v>-1</v>
      </c>
      <c r="H602" s="13">
        <f t="shared" si="66"/>
        <v>-1.4925373134328358E-2</v>
      </c>
    </row>
    <row r="603" spans="1:8" x14ac:dyDescent="0.2">
      <c r="A603" s="26"/>
      <c r="B603" s="28" t="s">
        <v>571</v>
      </c>
      <c r="C603" s="31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14" t="str">
        <f t="shared" si="66"/>
        <v/>
      </c>
    </row>
    <row r="604" spans="1:8" ht="25.5" x14ac:dyDescent="0.2">
      <c r="A604" s="26"/>
      <c r="B604" s="28" t="s">
        <v>572</v>
      </c>
      <c r="C604" s="31">
        <v>0</v>
      </c>
      <c r="D604" s="6">
        <v>1</v>
      </c>
      <c r="E604" s="7" t="str">
        <f t="shared" si="64"/>
        <v/>
      </c>
      <c r="F604" s="7">
        <f t="shared" si="65"/>
        <v>9.2592592592592587E-3</v>
      </c>
      <c r="G604" s="7">
        <f t="shared" si="67"/>
        <v>1</v>
      </c>
      <c r="H604" s="14" t="str">
        <f t="shared" si="66"/>
        <v/>
      </c>
    </row>
    <row r="605" spans="1:8" x14ac:dyDescent="0.2">
      <c r="A605" s="26"/>
      <c r="B605" s="28" t="s">
        <v>573</v>
      </c>
      <c r="C605" s="31">
        <v>0</v>
      </c>
      <c r="D605" s="6">
        <v>9</v>
      </c>
      <c r="E605" s="7" t="str">
        <f t="shared" si="64"/>
        <v/>
      </c>
      <c r="F605" s="7">
        <f t="shared" si="65"/>
        <v>8.3333333333333329E-2</v>
      </c>
      <c r="G605" s="7">
        <f t="shared" si="67"/>
        <v>1</v>
      </c>
      <c r="H605" s="14" t="str">
        <f t="shared" si="66"/>
        <v/>
      </c>
    </row>
    <row r="606" spans="1:8" x14ac:dyDescent="0.2">
      <c r="A606" s="26"/>
      <c r="B606" s="28" t="s">
        <v>574</v>
      </c>
      <c r="C606" s="31">
        <v>3</v>
      </c>
      <c r="D606" s="6">
        <v>0</v>
      </c>
      <c r="E606" s="7">
        <f t="shared" si="64"/>
        <v>4.4776119402985072E-2</v>
      </c>
      <c r="F606" s="7" t="str">
        <f t="shared" si="65"/>
        <v/>
      </c>
      <c r="G606" s="7">
        <f t="shared" si="67"/>
        <v>-1</v>
      </c>
      <c r="H606" s="14">
        <f t="shared" si="66"/>
        <v>-4.4776119402985072E-2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14" t="str">
        <f t="shared" si="66"/>
        <v/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1</v>
      </c>
      <c r="E612" s="7" t="str">
        <f t="shared" si="64"/>
        <v/>
      </c>
      <c r="F612" s="7">
        <f t="shared" si="65"/>
        <v>9.2592592592592587E-3</v>
      </c>
      <c r="G612" s="7">
        <f t="shared" si="67"/>
        <v>1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14" t="str">
        <f t="shared" si="66"/>
        <v/>
      </c>
    </row>
    <row r="617" spans="1:8" x14ac:dyDescent="0.2">
      <c r="A617" s="26"/>
      <c r="B617" s="28" t="s">
        <v>585</v>
      </c>
      <c r="C617" s="31">
        <v>1</v>
      </c>
      <c r="D617" s="6">
        <v>12</v>
      </c>
      <c r="E617" s="7">
        <f t="shared" si="64"/>
        <v>1.4925373134328358E-2</v>
      </c>
      <c r="F617" s="7">
        <f t="shared" si="65"/>
        <v>0.1111111111111111</v>
      </c>
      <c r="G617" s="7">
        <f t="shared" si="67"/>
        <v>11</v>
      </c>
      <c r="H617" s="14">
        <f t="shared" si="66"/>
        <v>0.16417910447761194</v>
      </c>
    </row>
    <row r="618" spans="1:8" x14ac:dyDescent="0.2">
      <c r="A618" s="26"/>
      <c r="B618" s="28" t="s">
        <v>586</v>
      </c>
      <c r="C618" s="31">
        <v>36</v>
      </c>
      <c r="D618" s="6">
        <v>23</v>
      </c>
      <c r="E618" s="7">
        <f t="shared" si="64"/>
        <v>0.53731343283582089</v>
      </c>
      <c r="F618" s="7">
        <f t="shared" si="65"/>
        <v>0.21296296296296297</v>
      </c>
      <c r="G618" s="7">
        <f t="shared" si="67"/>
        <v>-0.3611111111111111</v>
      </c>
      <c r="H618" s="14">
        <f t="shared" si="66"/>
        <v>-0.19402985074626866</v>
      </c>
    </row>
    <row r="619" spans="1:8" x14ac:dyDescent="0.2">
      <c r="A619" s="26"/>
      <c r="B619" s="28" t="s">
        <v>587</v>
      </c>
      <c r="C619" s="31">
        <v>5</v>
      </c>
      <c r="D619" s="6">
        <v>48</v>
      </c>
      <c r="E619" s="7">
        <f t="shared" si="64"/>
        <v>7.4626865671641784E-2</v>
      </c>
      <c r="F619" s="7">
        <f t="shared" si="65"/>
        <v>0.44444444444444442</v>
      </c>
      <c r="G619" s="7">
        <f t="shared" si="67"/>
        <v>8.6</v>
      </c>
      <c r="H619" s="14">
        <f t="shared" si="66"/>
        <v>0.64179104477611937</v>
      </c>
    </row>
    <row r="620" spans="1:8" x14ac:dyDescent="0.2">
      <c r="A620" s="26"/>
      <c r="B620" s="28" t="s">
        <v>588</v>
      </c>
      <c r="C620" s="31">
        <v>1</v>
      </c>
      <c r="D620" s="6">
        <v>0</v>
      </c>
      <c r="E620" s="7">
        <f t="shared" si="64"/>
        <v>1.4925373134328358E-2</v>
      </c>
      <c r="F620" s="7" t="str">
        <f t="shared" si="65"/>
        <v/>
      </c>
      <c r="G620" s="7">
        <f t="shared" si="67"/>
        <v>-1</v>
      </c>
      <c r="H620" s="14">
        <f t="shared" si="66"/>
        <v>-1.4925373134328358E-2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20</v>
      </c>
      <c r="D623" s="6">
        <v>7</v>
      </c>
      <c r="E623" s="7">
        <f t="shared" si="64"/>
        <v>0.29850746268656714</v>
      </c>
      <c r="F623" s="7">
        <f t="shared" si="65"/>
        <v>6.4814814814814811E-2</v>
      </c>
      <c r="G623" s="7">
        <f t="shared" si="67"/>
        <v>-0.65</v>
      </c>
      <c r="H623" s="14">
        <f t="shared" si="66"/>
        <v>-0.19402985074626863</v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14" t="str">
        <f t="shared" si="66"/>
        <v/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7</v>
      </c>
      <c r="E628" s="7" t="str">
        <f t="shared" si="64"/>
        <v/>
      </c>
      <c r="F628" s="7">
        <f t="shared" si="65"/>
        <v>6.4814814814814811E-2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0</v>
      </c>
      <c r="E629" s="16" t="str">
        <f t="shared" si="64"/>
        <v/>
      </c>
      <c r="F629" s="16" t="str">
        <f t="shared" si="65"/>
        <v/>
      </c>
      <c r="G629" s="16" t="str">
        <f t="shared" si="67"/>
        <v xml:space="preserve"> </v>
      </c>
      <c r="H629" s="17" t="str">
        <f t="shared" si="66"/>
        <v/>
      </c>
    </row>
    <row r="630" spans="1:8" x14ac:dyDescent="0.2">
      <c r="A630" s="25"/>
      <c r="B630" t="s">
        <v>11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602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603</v>
      </c>
      <c r="C8" s="10">
        <f>+C19+C76+C181+C362+C601</f>
        <v>2629</v>
      </c>
      <c r="D8" s="10">
        <f>+D19+D76+D181+D362+D601</f>
        <v>3507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0.33396728794218333</v>
      </c>
      <c r="H8" s="24">
        <f t="shared" ref="H8:H13" si="1">+IF(OR(AND(E8=""),(G8="")),"",E8*G8)</f>
        <v>0.33396728794218333</v>
      </c>
    </row>
    <row r="9" spans="1:8" x14ac:dyDescent="0.2">
      <c r="A9" s="26"/>
      <c r="B9" s="21" t="s">
        <v>6</v>
      </c>
      <c r="C9" s="18">
        <f>+C19</f>
        <v>36</v>
      </c>
      <c r="D9" s="11">
        <f>+D19</f>
        <v>43</v>
      </c>
      <c r="E9" s="12">
        <f t="shared" ref="E9:F13" si="2">+C9/C$8</f>
        <v>1.3693419551160137E-2</v>
      </c>
      <c r="F9" s="12">
        <f t="shared" si="2"/>
        <v>1.2261191901910464E-2</v>
      </c>
      <c r="G9" s="12">
        <f t="shared" si="0"/>
        <v>0.19444444444444445</v>
      </c>
      <c r="H9" s="13">
        <f t="shared" si="1"/>
        <v>2.6626093571700264E-3</v>
      </c>
    </row>
    <row r="10" spans="1:8" x14ac:dyDescent="0.2">
      <c r="A10" s="26"/>
      <c r="B10" s="22" t="s">
        <v>7</v>
      </c>
      <c r="C10" s="19">
        <f>+C76</f>
        <v>246</v>
      </c>
      <c r="D10" s="6">
        <f>+D76</f>
        <v>275</v>
      </c>
      <c r="E10" s="7">
        <f t="shared" si="2"/>
        <v>9.3571700266260938E-2</v>
      </c>
      <c r="F10" s="7">
        <f t="shared" si="2"/>
        <v>7.8414599372683205E-2</v>
      </c>
      <c r="G10" s="7">
        <f t="shared" si="0"/>
        <v>0.11788617886178862</v>
      </c>
      <c r="H10" s="14">
        <f t="shared" si="1"/>
        <v>1.1030810193990111E-2</v>
      </c>
    </row>
    <row r="11" spans="1:8" ht="25.5" x14ac:dyDescent="0.2">
      <c r="A11" s="26"/>
      <c r="B11" s="22" t="s">
        <v>8</v>
      </c>
      <c r="C11" s="19">
        <f>+C181</f>
        <v>300</v>
      </c>
      <c r="D11" s="6">
        <f>+D181</f>
        <v>457</v>
      </c>
      <c r="E11" s="7">
        <f t="shared" si="2"/>
        <v>0.11411182959300115</v>
      </c>
      <c r="F11" s="7">
        <f t="shared" si="2"/>
        <v>0.13031080695751354</v>
      </c>
      <c r="G11" s="7">
        <f t="shared" si="0"/>
        <v>0.52333333333333332</v>
      </c>
      <c r="H11" s="14">
        <f t="shared" si="1"/>
        <v>5.9718524153670599E-2</v>
      </c>
    </row>
    <row r="12" spans="1:8" x14ac:dyDescent="0.2">
      <c r="A12" s="26"/>
      <c r="B12" s="22" t="s">
        <v>9</v>
      </c>
      <c r="C12" s="19">
        <f>+C362</f>
        <v>1551</v>
      </c>
      <c r="D12" s="6">
        <f>+D362</f>
        <v>1714</v>
      </c>
      <c r="E12" s="7">
        <f t="shared" si="2"/>
        <v>0.58995815899581594</v>
      </c>
      <c r="F12" s="7">
        <f t="shared" si="2"/>
        <v>0.4887368120901055</v>
      </c>
      <c r="G12" s="7">
        <f t="shared" si="0"/>
        <v>0.10509348807221147</v>
      </c>
      <c r="H12" s="14">
        <f t="shared" si="1"/>
        <v>6.2000760745530618E-2</v>
      </c>
    </row>
    <row r="13" spans="1:8" ht="15.75" thickBot="1" x14ac:dyDescent="0.25">
      <c r="A13" s="26"/>
      <c r="B13" s="23" t="s">
        <v>10</v>
      </c>
      <c r="C13" s="20">
        <f>+C601</f>
        <v>496</v>
      </c>
      <c r="D13" s="15">
        <f>+D601</f>
        <v>1018</v>
      </c>
      <c r="E13" s="16">
        <f t="shared" si="2"/>
        <v>0.18866489159376187</v>
      </c>
      <c r="F13" s="16">
        <f t="shared" si="2"/>
        <v>0.2902765896777873</v>
      </c>
      <c r="G13" s="16">
        <f t="shared" si="0"/>
        <v>1.0524193548387097</v>
      </c>
      <c r="H13" s="17">
        <f t="shared" si="1"/>
        <v>0.19855458349182198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36</v>
      </c>
      <c r="D19" s="10">
        <f>SUM(D20:D70)</f>
        <v>43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0.19444444444444445</v>
      </c>
      <c r="H19" s="24">
        <f t="shared" ref="H19:H50" si="5">+IF(OR(AND(E19=""),(G19="")),"",E19*G19)</f>
        <v>0.19444444444444445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2.3255813953488372E-2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33</v>
      </c>
      <c r="D25" s="6">
        <v>1</v>
      </c>
      <c r="E25" s="7">
        <f t="shared" si="3"/>
        <v>0.91666666666666663</v>
      </c>
      <c r="F25" s="7">
        <f t="shared" si="4"/>
        <v>2.3255813953488372E-2</v>
      </c>
      <c r="G25" s="7">
        <f t="shared" si="6"/>
        <v>-0.96969696969696972</v>
      </c>
      <c r="H25" s="14">
        <f t="shared" si="5"/>
        <v>-0.88888888888888884</v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2.3255813953488372E-2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1</v>
      </c>
      <c r="D29" s="6">
        <v>2</v>
      </c>
      <c r="E29" s="7">
        <f t="shared" si="3"/>
        <v>2.7777777777777776E-2</v>
      </c>
      <c r="F29" s="7">
        <f t="shared" si="4"/>
        <v>4.6511627906976744E-2</v>
      </c>
      <c r="G29" s="7">
        <f t="shared" si="6"/>
        <v>1</v>
      </c>
      <c r="H29" s="14">
        <f t="shared" si="5"/>
        <v>2.7777777777777776E-2</v>
      </c>
    </row>
    <row r="30" spans="1:8" x14ac:dyDescent="0.2">
      <c r="A30" s="26"/>
      <c r="B30" s="22" t="s">
        <v>22</v>
      </c>
      <c r="C30" s="19">
        <v>1</v>
      </c>
      <c r="D30" s="6">
        <v>26</v>
      </c>
      <c r="E30" s="7">
        <f t="shared" si="3"/>
        <v>2.7777777777777776E-2</v>
      </c>
      <c r="F30" s="7">
        <f t="shared" si="4"/>
        <v>0.60465116279069764</v>
      </c>
      <c r="G30" s="7">
        <f t="shared" si="6"/>
        <v>25</v>
      </c>
      <c r="H30" s="14">
        <f t="shared" si="5"/>
        <v>0.69444444444444442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1</v>
      </c>
      <c r="E32" s="7" t="str">
        <f t="shared" si="3"/>
        <v/>
      </c>
      <c r="F32" s="7">
        <f t="shared" si="4"/>
        <v>2.3255813953488372E-2</v>
      </c>
      <c r="G32" s="7">
        <f t="shared" si="6"/>
        <v>1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2</v>
      </c>
      <c r="E36" s="7" t="str">
        <f t="shared" si="3"/>
        <v/>
      </c>
      <c r="F36" s="7">
        <f t="shared" si="4"/>
        <v>4.6511627906976744E-2</v>
      </c>
      <c r="G36" s="7">
        <f t="shared" si="6"/>
        <v>1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1</v>
      </c>
      <c r="D49" s="6">
        <v>0</v>
      </c>
      <c r="E49" s="7">
        <f t="shared" si="3"/>
        <v>2.7777777777777776E-2</v>
      </c>
      <c r="F49" s="7" t="str">
        <f t="shared" si="4"/>
        <v/>
      </c>
      <c r="G49" s="7">
        <f t="shared" si="6"/>
        <v>-1</v>
      </c>
      <c r="H49" s="14">
        <f t="shared" si="5"/>
        <v>-2.7777777777777776E-2</v>
      </c>
    </row>
    <row r="50" spans="1:8" x14ac:dyDescent="0.2">
      <c r="A50" s="26"/>
      <c r="B50" s="22" t="s">
        <v>42</v>
      </c>
      <c r="C50" s="19">
        <v>0</v>
      </c>
      <c r="D50" s="6">
        <v>2</v>
      </c>
      <c r="E50" s="7" t="str">
        <f t="shared" si="3"/>
        <v/>
      </c>
      <c r="F50" s="7">
        <f t="shared" si="4"/>
        <v>4.6511627906976744E-2</v>
      </c>
      <c r="G50" s="7">
        <f t="shared" si="6"/>
        <v>1</v>
      </c>
      <c r="H50" s="14" t="str">
        <f t="shared" si="5"/>
        <v/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1</v>
      </c>
      <c r="E53" s="7" t="str">
        <f t="shared" si="7"/>
        <v/>
      </c>
      <c r="F53" s="7">
        <f t="shared" si="8"/>
        <v>2.3255813953488372E-2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2</v>
      </c>
      <c r="E64" s="7" t="str">
        <f t="shared" si="7"/>
        <v/>
      </c>
      <c r="F64" s="7">
        <f t="shared" si="8"/>
        <v>4.6511627906976744E-2</v>
      </c>
      <c r="G64" s="7">
        <f t="shared" si="10"/>
        <v>1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4</v>
      </c>
      <c r="E68" s="7" t="str">
        <f t="shared" si="7"/>
        <v/>
      </c>
      <c r="F68" s="7">
        <f t="shared" si="8"/>
        <v>9.3023255813953487E-2</v>
      </c>
      <c r="G68" s="7">
        <f t="shared" si="10"/>
        <v>1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246</v>
      </c>
      <c r="D76" s="10">
        <f>SUM(D77:D175)</f>
        <v>275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0.11788617886178862</v>
      </c>
      <c r="H76" s="24">
        <f t="shared" ref="H76:H107" si="13">+IF(OR(AND(E76=""),(G76="")),"",E76*G76)</f>
        <v>0.11788617886178862</v>
      </c>
    </row>
    <row r="77" spans="1:8" x14ac:dyDescent="0.2">
      <c r="A77" s="26"/>
      <c r="B77" s="27" t="s">
        <v>63</v>
      </c>
      <c r="C77" s="30">
        <v>4</v>
      </c>
      <c r="D77" s="11">
        <v>7</v>
      </c>
      <c r="E77" s="12">
        <f t="shared" si="11"/>
        <v>1.6260162601626018E-2</v>
      </c>
      <c r="F77" s="12">
        <f t="shared" si="12"/>
        <v>2.5454545454545455E-2</v>
      </c>
      <c r="G77" s="12">
        <f t="shared" ref="G77:G108" si="14">+IF(AND(C77=0,D77=0)," ",IF(C77=0,1,IF(D77=0,-1,(D77-C77)/C77)))</f>
        <v>0.75</v>
      </c>
      <c r="H77" s="13">
        <f t="shared" si="13"/>
        <v>1.2195121951219513E-2</v>
      </c>
    </row>
    <row r="78" spans="1:8" x14ac:dyDescent="0.2">
      <c r="A78" s="26"/>
      <c r="B78" s="28" t="s">
        <v>64</v>
      </c>
      <c r="C78" s="31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14" t="str">
        <f t="shared" si="13"/>
        <v/>
      </c>
    </row>
    <row r="79" spans="1:8" x14ac:dyDescent="0.2">
      <c r="A79" s="26"/>
      <c r="B79" s="28" t="s">
        <v>65</v>
      </c>
      <c r="C79" s="31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8</v>
      </c>
      <c r="D80" s="6">
        <v>5</v>
      </c>
      <c r="E80" s="7">
        <f t="shared" si="11"/>
        <v>3.2520325203252036E-2</v>
      </c>
      <c r="F80" s="7">
        <f t="shared" si="12"/>
        <v>1.8181818181818181E-2</v>
      </c>
      <c r="G80" s="7">
        <f t="shared" si="14"/>
        <v>-0.375</v>
      </c>
      <c r="H80" s="14">
        <f t="shared" si="13"/>
        <v>-1.2195121951219513E-2</v>
      </c>
    </row>
    <row r="81" spans="1:8" ht="25.5" x14ac:dyDescent="0.2">
      <c r="A81" s="26"/>
      <c r="B81" s="28" t="s">
        <v>67</v>
      </c>
      <c r="C81" s="31">
        <v>5</v>
      </c>
      <c r="D81" s="6">
        <v>3</v>
      </c>
      <c r="E81" s="7">
        <f t="shared" si="11"/>
        <v>2.032520325203252E-2</v>
      </c>
      <c r="F81" s="7">
        <f t="shared" si="12"/>
        <v>1.090909090909091E-2</v>
      </c>
      <c r="G81" s="7">
        <f t="shared" si="14"/>
        <v>-0.4</v>
      </c>
      <c r="H81" s="14">
        <f t="shared" si="13"/>
        <v>-8.130081300813009E-3</v>
      </c>
    </row>
    <row r="82" spans="1:8" x14ac:dyDescent="0.2">
      <c r="A82" s="26"/>
      <c r="B82" s="28" t="s">
        <v>68</v>
      </c>
      <c r="C82" s="31">
        <v>5</v>
      </c>
      <c r="D82" s="6">
        <v>4</v>
      </c>
      <c r="E82" s="7">
        <f t="shared" si="11"/>
        <v>2.032520325203252E-2</v>
      </c>
      <c r="F82" s="7">
        <f t="shared" si="12"/>
        <v>1.4545454545454545E-2</v>
      </c>
      <c r="G82" s="7">
        <f t="shared" si="14"/>
        <v>-0.2</v>
      </c>
      <c r="H82" s="14">
        <f t="shared" si="13"/>
        <v>-4.0650406504065045E-3</v>
      </c>
    </row>
    <row r="83" spans="1:8" x14ac:dyDescent="0.2">
      <c r="A83" s="26"/>
      <c r="B83" s="28" t="s">
        <v>69</v>
      </c>
      <c r="C83" s="31">
        <v>0</v>
      </c>
      <c r="D83" s="6">
        <v>6</v>
      </c>
      <c r="E83" s="7" t="str">
        <f t="shared" si="11"/>
        <v/>
      </c>
      <c r="F83" s="7">
        <f t="shared" si="12"/>
        <v>2.181818181818182E-2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3</v>
      </c>
      <c r="D88" s="6">
        <v>2</v>
      </c>
      <c r="E88" s="7">
        <f t="shared" si="11"/>
        <v>1.2195121951219513E-2</v>
      </c>
      <c r="F88" s="7">
        <f t="shared" si="12"/>
        <v>7.2727272727272727E-3</v>
      </c>
      <c r="G88" s="7">
        <f t="shared" si="14"/>
        <v>-0.33333333333333331</v>
      </c>
      <c r="H88" s="14">
        <f t="shared" si="13"/>
        <v>-4.0650406504065036E-3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1</v>
      </c>
      <c r="D91" s="6">
        <v>0</v>
      </c>
      <c r="E91" s="7">
        <f t="shared" si="11"/>
        <v>4.0650406504065045E-3</v>
      </c>
      <c r="F91" s="7" t="str">
        <f t="shared" si="12"/>
        <v/>
      </c>
      <c r="G91" s="7">
        <f t="shared" si="14"/>
        <v>-1</v>
      </c>
      <c r="H91" s="14">
        <f t="shared" si="13"/>
        <v>-4.0650406504065045E-3</v>
      </c>
    </row>
    <row r="92" spans="1:8" x14ac:dyDescent="0.2">
      <c r="A92" s="26"/>
      <c r="B92" s="28" t="s">
        <v>78</v>
      </c>
      <c r="C92" s="31">
        <v>3</v>
      </c>
      <c r="D92" s="6">
        <v>1</v>
      </c>
      <c r="E92" s="7">
        <f t="shared" si="11"/>
        <v>1.2195121951219513E-2</v>
      </c>
      <c r="F92" s="7">
        <f t="shared" si="12"/>
        <v>3.6363636363636364E-3</v>
      </c>
      <c r="G92" s="7">
        <f t="shared" si="14"/>
        <v>-0.66666666666666663</v>
      </c>
      <c r="H92" s="14">
        <f t="shared" si="13"/>
        <v>-8.1300813008130073E-3</v>
      </c>
    </row>
    <row r="93" spans="1:8" x14ac:dyDescent="0.2">
      <c r="A93" s="26"/>
      <c r="B93" s="28" t="s">
        <v>79</v>
      </c>
      <c r="C93" s="31">
        <v>0</v>
      </c>
      <c r="D93" s="6">
        <v>1</v>
      </c>
      <c r="E93" s="7" t="str">
        <f t="shared" si="11"/>
        <v/>
      </c>
      <c r="F93" s="7">
        <f t="shared" si="12"/>
        <v>3.6363636363636364E-3</v>
      </c>
      <c r="G93" s="7">
        <f t="shared" si="14"/>
        <v>1</v>
      </c>
      <c r="H93" s="14" t="str">
        <f t="shared" si="13"/>
        <v/>
      </c>
    </row>
    <row r="94" spans="1:8" x14ac:dyDescent="0.2">
      <c r="A94" s="26"/>
      <c r="B94" s="28" t="s">
        <v>80</v>
      </c>
      <c r="C94" s="31">
        <v>6</v>
      </c>
      <c r="D94" s="6">
        <v>0</v>
      </c>
      <c r="E94" s="7">
        <f t="shared" si="11"/>
        <v>2.4390243902439025E-2</v>
      </c>
      <c r="F94" s="7" t="str">
        <f t="shared" si="12"/>
        <v/>
      </c>
      <c r="G94" s="7">
        <f t="shared" si="14"/>
        <v>-1</v>
      </c>
      <c r="H94" s="14">
        <f t="shared" si="13"/>
        <v>-2.4390243902439025E-2</v>
      </c>
    </row>
    <row r="95" spans="1:8" x14ac:dyDescent="0.2">
      <c r="A95" s="26"/>
      <c r="B95" s="28" t="s">
        <v>81</v>
      </c>
      <c r="C95" s="31">
        <v>1</v>
      </c>
      <c r="D95" s="6">
        <v>11</v>
      </c>
      <c r="E95" s="7">
        <f t="shared" si="11"/>
        <v>4.0650406504065045E-3</v>
      </c>
      <c r="F95" s="7">
        <f t="shared" si="12"/>
        <v>0.04</v>
      </c>
      <c r="G95" s="7">
        <f t="shared" si="14"/>
        <v>10</v>
      </c>
      <c r="H95" s="14">
        <f t="shared" si="13"/>
        <v>4.0650406504065047E-2</v>
      </c>
    </row>
    <row r="96" spans="1:8" x14ac:dyDescent="0.2">
      <c r="A96" s="26"/>
      <c r="B96" s="28" t="s">
        <v>82</v>
      </c>
      <c r="C96" s="31">
        <v>0</v>
      </c>
      <c r="D96" s="6">
        <v>1</v>
      </c>
      <c r="E96" s="7" t="str">
        <f t="shared" si="11"/>
        <v/>
      </c>
      <c r="F96" s="7">
        <f t="shared" si="12"/>
        <v>3.6363636363636364E-3</v>
      </c>
      <c r="G96" s="7">
        <f t="shared" si="14"/>
        <v>1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1</v>
      </c>
      <c r="D97" s="6">
        <v>0</v>
      </c>
      <c r="E97" s="7">
        <f t="shared" si="11"/>
        <v>4.0650406504065045E-3</v>
      </c>
      <c r="F97" s="7" t="str">
        <f t="shared" si="12"/>
        <v/>
      </c>
      <c r="G97" s="7">
        <f t="shared" si="14"/>
        <v>-1</v>
      </c>
      <c r="H97" s="14">
        <f t="shared" si="13"/>
        <v>-4.0650406504065045E-3</v>
      </c>
    </row>
    <row r="98" spans="1:8" x14ac:dyDescent="0.2">
      <c r="A98" s="26"/>
      <c r="B98" s="28" t="s">
        <v>84</v>
      </c>
      <c r="C98" s="31">
        <v>5</v>
      </c>
      <c r="D98" s="6">
        <v>30</v>
      </c>
      <c r="E98" s="7">
        <f t="shared" si="11"/>
        <v>2.032520325203252E-2</v>
      </c>
      <c r="F98" s="7">
        <f t="shared" si="12"/>
        <v>0.10909090909090909</v>
      </c>
      <c r="G98" s="7">
        <f t="shared" si="14"/>
        <v>5</v>
      </c>
      <c r="H98" s="14">
        <f t="shared" si="13"/>
        <v>0.1016260162601626</v>
      </c>
    </row>
    <row r="99" spans="1:8" x14ac:dyDescent="0.2">
      <c r="A99" s="26"/>
      <c r="B99" s="28" t="s">
        <v>85</v>
      </c>
      <c r="C99" s="31">
        <v>5</v>
      </c>
      <c r="D99" s="6">
        <v>16</v>
      </c>
      <c r="E99" s="7">
        <f t="shared" si="11"/>
        <v>2.032520325203252E-2</v>
      </c>
      <c r="F99" s="7">
        <f t="shared" si="12"/>
        <v>5.8181818181818182E-2</v>
      </c>
      <c r="G99" s="7">
        <f t="shared" si="14"/>
        <v>2.2000000000000002</v>
      </c>
      <c r="H99" s="14">
        <f t="shared" si="13"/>
        <v>4.4715447154471545E-2</v>
      </c>
    </row>
    <row r="100" spans="1:8" x14ac:dyDescent="0.2">
      <c r="A100" s="26"/>
      <c r="B100" s="28" t="s">
        <v>86</v>
      </c>
      <c r="C100" s="31">
        <v>6</v>
      </c>
      <c r="D100" s="6">
        <v>12</v>
      </c>
      <c r="E100" s="7">
        <f t="shared" si="11"/>
        <v>2.4390243902439025E-2</v>
      </c>
      <c r="F100" s="7">
        <f t="shared" si="12"/>
        <v>4.363636363636364E-2</v>
      </c>
      <c r="G100" s="7">
        <f t="shared" si="14"/>
        <v>1</v>
      </c>
      <c r="H100" s="14">
        <f t="shared" si="13"/>
        <v>2.4390243902439025E-2</v>
      </c>
    </row>
    <row r="101" spans="1:8" x14ac:dyDescent="0.2">
      <c r="A101" s="26"/>
      <c r="B101" s="28" t="s">
        <v>87</v>
      </c>
      <c r="C101" s="31">
        <v>1</v>
      </c>
      <c r="D101" s="6">
        <v>8</v>
      </c>
      <c r="E101" s="7">
        <f t="shared" si="11"/>
        <v>4.0650406504065045E-3</v>
      </c>
      <c r="F101" s="7">
        <f t="shared" si="12"/>
        <v>2.9090909090909091E-2</v>
      </c>
      <c r="G101" s="7">
        <f t="shared" si="14"/>
        <v>7</v>
      </c>
      <c r="H101" s="14">
        <f t="shared" si="13"/>
        <v>2.8455284552845531E-2</v>
      </c>
    </row>
    <row r="102" spans="1:8" x14ac:dyDescent="0.2">
      <c r="A102" s="26"/>
      <c r="B102" s="28" t="s">
        <v>88</v>
      </c>
      <c r="C102" s="31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14" t="str">
        <f t="shared" si="13"/>
        <v/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1</v>
      </c>
      <c r="D104" s="6">
        <v>0</v>
      </c>
      <c r="E104" s="7">
        <f t="shared" si="11"/>
        <v>4.0650406504065045E-3</v>
      </c>
      <c r="F104" s="7" t="str">
        <f t="shared" si="12"/>
        <v/>
      </c>
      <c r="G104" s="7">
        <f t="shared" si="14"/>
        <v>-1</v>
      </c>
      <c r="H104" s="14">
        <f t="shared" si="13"/>
        <v>-4.0650406504065045E-3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3</v>
      </c>
      <c r="D106" s="6">
        <v>16</v>
      </c>
      <c r="E106" s="7">
        <f t="shared" si="11"/>
        <v>1.2195121951219513E-2</v>
      </c>
      <c r="F106" s="7">
        <f t="shared" si="12"/>
        <v>5.8181818181818182E-2</v>
      </c>
      <c r="G106" s="7">
        <f t="shared" si="14"/>
        <v>4.333333333333333</v>
      </c>
      <c r="H106" s="14">
        <f t="shared" si="13"/>
        <v>5.2845528455284549E-2</v>
      </c>
    </row>
    <row r="107" spans="1:8" x14ac:dyDescent="0.2">
      <c r="A107" s="26"/>
      <c r="B107" s="28" t="s">
        <v>93</v>
      </c>
      <c r="C107" s="31">
        <v>0</v>
      </c>
      <c r="D107" s="6">
        <v>2</v>
      </c>
      <c r="E107" s="7" t="str">
        <f t="shared" si="11"/>
        <v/>
      </c>
      <c r="F107" s="7">
        <f t="shared" si="12"/>
        <v>7.2727272727272727E-3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2</v>
      </c>
      <c r="D109" s="6">
        <v>4</v>
      </c>
      <c r="E109" s="7">
        <f t="shared" si="15"/>
        <v>8.130081300813009E-3</v>
      </c>
      <c r="F109" s="7">
        <f t="shared" si="16"/>
        <v>1.4545454545454545E-2</v>
      </c>
      <c r="G109" s="7">
        <f t="shared" ref="G109:G140" si="18">+IF(AND(C109=0,D109=0)," ",IF(C109=0,1,IF(D109=0,-1,(D109-C109)/C109)))</f>
        <v>1</v>
      </c>
      <c r="H109" s="14">
        <f t="shared" si="17"/>
        <v>8.130081300813009E-3</v>
      </c>
    </row>
    <row r="110" spans="1:8" x14ac:dyDescent="0.2">
      <c r="A110" s="26"/>
      <c r="B110" s="28" t="s">
        <v>96</v>
      </c>
      <c r="C110" s="31">
        <v>2</v>
      </c>
      <c r="D110" s="6">
        <v>5</v>
      </c>
      <c r="E110" s="7">
        <f t="shared" si="15"/>
        <v>8.130081300813009E-3</v>
      </c>
      <c r="F110" s="7">
        <f t="shared" si="16"/>
        <v>1.8181818181818181E-2</v>
      </c>
      <c r="G110" s="7">
        <f t="shared" si="18"/>
        <v>1.5</v>
      </c>
      <c r="H110" s="14">
        <f t="shared" si="17"/>
        <v>1.2195121951219513E-2</v>
      </c>
    </row>
    <row r="111" spans="1:8" x14ac:dyDescent="0.2">
      <c r="A111" s="26"/>
      <c r="B111" s="28" t="s">
        <v>97</v>
      </c>
      <c r="C111" s="31">
        <v>13</v>
      </c>
      <c r="D111" s="6">
        <v>4</v>
      </c>
      <c r="E111" s="7">
        <f t="shared" si="15"/>
        <v>5.2845528455284556E-2</v>
      </c>
      <c r="F111" s="7">
        <f t="shared" si="16"/>
        <v>1.4545454545454545E-2</v>
      </c>
      <c r="G111" s="7">
        <f t="shared" si="18"/>
        <v>-0.69230769230769229</v>
      </c>
      <c r="H111" s="14">
        <f t="shared" si="17"/>
        <v>-3.6585365853658534E-2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0</v>
      </c>
      <c r="D113" s="6">
        <v>3</v>
      </c>
      <c r="E113" s="7" t="str">
        <f t="shared" si="15"/>
        <v/>
      </c>
      <c r="F113" s="7">
        <f t="shared" si="16"/>
        <v>1.090909090909091E-2</v>
      </c>
      <c r="G113" s="7">
        <f t="shared" si="18"/>
        <v>1</v>
      </c>
      <c r="H113" s="14" t="str">
        <f t="shared" si="17"/>
        <v/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1</v>
      </c>
      <c r="E115" s="7" t="str">
        <f t="shared" si="15"/>
        <v/>
      </c>
      <c r="F115" s="7">
        <f t="shared" si="16"/>
        <v>3.6363636363636364E-3</v>
      </c>
      <c r="G115" s="7">
        <f t="shared" si="18"/>
        <v>1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11</v>
      </c>
      <c r="D118" s="6">
        <v>7</v>
      </c>
      <c r="E118" s="7">
        <f t="shared" si="15"/>
        <v>4.4715447154471545E-2</v>
      </c>
      <c r="F118" s="7">
        <f t="shared" si="16"/>
        <v>2.5454545454545455E-2</v>
      </c>
      <c r="G118" s="7">
        <f t="shared" si="18"/>
        <v>-0.36363636363636365</v>
      </c>
      <c r="H118" s="14">
        <f t="shared" si="17"/>
        <v>-1.6260162601626018E-2</v>
      </c>
    </row>
    <row r="119" spans="1:8" ht="25.5" x14ac:dyDescent="0.2">
      <c r="A119" s="26"/>
      <c r="B119" s="28" t="s">
        <v>105</v>
      </c>
      <c r="C119" s="31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14" t="str">
        <f t="shared" si="17"/>
        <v/>
      </c>
    </row>
    <row r="120" spans="1:8" ht="25.5" x14ac:dyDescent="0.2">
      <c r="A120" s="26"/>
      <c r="B120" s="28" t="s">
        <v>106</v>
      </c>
      <c r="C120" s="31">
        <v>3</v>
      </c>
      <c r="D120" s="6">
        <v>0</v>
      </c>
      <c r="E120" s="7">
        <f t="shared" si="15"/>
        <v>1.2195121951219513E-2</v>
      </c>
      <c r="F120" s="7" t="str">
        <f t="shared" si="16"/>
        <v/>
      </c>
      <c r="G120" s="7">
        <f t="shared" si="18"/>
        <v>-1</v>
      </c>
      <c r="H120" s="14">
        <f t="shared" si="17"/>
        <v>-1.2195121951219513E-2</v>
      </c>
    </row>
    <row r="121" spans="1:8" x14ac:dyDescent="0.2">
      <c r="A121" s="26"/>
      <c r="B121" s="28" t="s">
        <v>107</v>
      </c>
      <c r="C121" s="31">
        <v>1</v>
      </c>
      <c r="D121" s="6">
        <v>3</v>
      </c>
      <c r="E121" s="7">
        <f t="shared" si="15"/>
        <v>4.0650406504065045E-3</v>
      </c>
      <c r="F121" s="7">
        <f t="shared" si="16"/>
        <v>1.090909090909091E-2</v>
      </c>
      <c r="G121" s="7">
        <f t="shared" si="18"/>
        <v>2</v>
      </c>
      <c r="H121" s="14">
        <f t="shared" si="17"/>
        <v>8.130081300813009E-3</v>
      </c>
    </row>
    <row r="122" spans="1:8" x14ac:dyDescent="0.2">
      <c r="A122" s="26"/>
      <c r="B122" s="28" t="s">
        <v>108</v>
      </c>
      <c r="C122" s="31">
        <v>5</v>
      </c>
      <c r="D122" s="6">
        <v>7</v>
      </c>
      <c r="E122" s="7">
        <f t="shared" si="15"/>
        <v>2.032520325203252E-2</v>
      </c>
      <c r="F122" s="7">
        <f t="shared" si="16"/>
        <v>2.5454545454545455E-2</v>
      </c>
      <c r="G122" s="7">
        <f t="shared" si="18"/>
        <v>0.4</v>
      </c>
      <c r="H122" s="14">
        <f t="shared" si="17"/>
        <v>8.130081300813009E-3</v>
      </c>
    </row>
    <row r="123" spans="1:8" x14ac:dyDescent="0.2">
      <c r="A123" s="26"/>
      <c r="B123" s="28" t="s">
        <v>109</v>
      </c>
      <c r="C123" s="31">
        <v>1</v>
      </c>
      <c r="D123" s="6">
        <v>6</v>
      </c>
      <c r="E123" s="7">
        <f t="shared" si="15"/>
        <v>4.0650406504065045E-3</v>
      </c>
      <c r="F123" s="7">
        <f t="shared" si="16"/>
        <v>2.181818181818182E-2</v>
      </c>
      <c r="G123" s="7">
        <f t="shared" si="18"/>
        <v>5</v>
      </c>
      <c r="H123" s="14">
        <f t="shared" si="17"/>
        <v>2.0325203252032523E-2</v>
      </c>
    </row>
    <row r="124" spans="1:8" x14ac:dyDescent="0.2">
      <c r="A124" s="26"/>
      <c r="B124" s="28" t="s">
        <v>110</v>
      </c>
      <c r="C124" s="31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2</v>
      </c>
      <c r="D125" s="6">
        <v>0</v>
      </c>
      <c r="E125" s="7">
        <f t="shared" si="15"/>
        <v>8.130081300813009E-3</v>
      </c>
      <c r="F125" s="7" t="str">
        <f t="shared" si="16"/>
        <v/>
      </c>
      <c r="G125" s="7">
        <f t="shared" si="18"/>
        <v>-1</v>
      </c>
      <c r="H125" s="14">
        <f t="shared" si="17"/>
        <v>-8.130081300813009E-3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0</v>
      </c>
      <c r="D127" s="6">
        <v>1</v>
      </c>
      <c r="E127" s="7" t="str">
        <f t="shared" si="15"/>
        <v/>
      </c>
      <c r="F127" s="7">
        <f t="shared" si="16"/>
        <v>3.6363636363636364E-3</v>
      </c>
      <c r="G127" s="7">
        <f t="shared" si="18"/>
        <v>1</v>
      </c>
      <c r="H127" s="14" t="str">
        <f t="shared" si="17"/>
        <v/>
      </c>
    </row>
    <row r="128" spans="1:8" x14ac:dyDescent="0.2">
      <c r="A128" s="26"/>
      <c r="B128" s="28" t="s">
        <v>114</v>
      </c>
      <c r="C128" s="31">
        <v>3</v>
      </c>
      <c r="D128" s="6">
        <v>9</v>
      </c>
      <c r="E128" s="7">
        <f t="shared" si="15"/>
        <v>1.2195121951219513E-2</v>
      </c>
      <c r="F128" s="7">
        <f t="shared" si="16"/>
        <v>3.272727272727273E-2</v>
      </c>
      <c r="G128" s="7">
        <f t="shared" si="18"/>
        <v>2</v>
      </c>
      <c r="H128" s="14">
        <f t="shared" si="17"/>
        <v>2.4390243902439025E-2</v>
      </c>
    </row>
    <row r="129" spans="1:8" x14ac:dyDescent="0.2">
      <c r="A129" s="26"/>
      <c r="B129" s="28" t="s">
        <v>115</v>
      </c>
      <c r="C129" s="31">
        <v>0</v>
      </c>
      <c r="D129" s="6">
        <v>9</v>
      </c>
      <c r="E129" s="7" t="str">
        <f t="shared" si="15"/>
        <v/>
      </c>
      <c r="F129" s="7">
        <f t="shared" si="16"/>
        <v>3.272727272727273E-2</v>
      </c>
      <c r="G129" s="7">
        <f t="shared" si="18"/>
        <v>1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4</v>
      </c>
      <c r="D130" s="6">
        <v>9</v>
      </c>
      <c r="E130" s="7">
        <f t="shared" si="15"/>
        <v>1.6260162601626018E-2</v>
      </c>
      <c r="F130" s="7">
        <f t="shared" si="16"/>
        <v>3.272727272727273E-2</v>
      </c>
      <c r="G130" s="7">
        <f t="shared" si="18"/>
        <v>1.25</v>
      </c>
      <c r="H130" s="14">
        <f t="shared" si="17"/>
        <v>2.0325203252032523E-2</v>
      </c>
    </row>
    <row r="131" spans="1:8" x14ac:dyDescent="0.2">
      <c r="A131" s="26"/>
      <c r="B131" s="28" t="s">
        <v>117</v>
      </c>
      <c r="C131" s="31">
        <v>6</v>
      </c>
      <c r="D131" s="6">
        <v>3</v>
      </c>
      <c r="E131" s="7">
        <f t="shared" si="15"/>
        <v>2.4390243902439025E-2</v>
      </c>
      <c r="F131" s="7">
        <f t="shared" si="16"/>
        <v>1.090909090909091E-2</v>
      </c>
      <c r="G131" s="7">
        <f t="shared" si="18"/>
        <v>-0.5</v>
      </c>
      <c r="H131" s="14">
        <f t="shared" si="17"/>
        <v>-1.2195121951219513E-2</v>
      </c>
    </row>
    <row r="132" spans="1:8" x14ac:dyDescent="0.2">
      <c r="A132" s="26"/>
      <c r="B132" s="28" t="s">
        <v>118</v>
      </c>
      <c r="C132" s="31">
        <v>24</v>
      </c>
      <c r="D132" s="6">
        <v>22</v>
      </c>
      <c r="E132" s="7">
        <f t="shared" si="15"/>
        <v>9.7560975609756101E-2</v>
      </c>
      <c r="F132" s="7">
        <f t="shared" si="16"/>
        <v>0.08</v>
      </c>
      <c r="G132" s="7">
        <f t="shared" si="18"/>
        <v>-8.3333333333333329E-2</v>
      </c>
      <c r="H132" s="14">
        <f t="shared" si="17"/>
        <v>-8.1300813008130073E-3</v>
      </c>
    </row>
    <row r="133" spans="1:8" x14ac:dyDescent="0.2">
      <c r="A133" s="26"/>
      <c r="B133" s="28" t="s">
        <v>119</v>
      </c>
      <c r="C133" s="31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8</v>
      </c>
      <c r="D134" s="6">
        <v>3</v>
      </c>
      <c r="E134" s="7">
        <f t="shared" si="15"/>
        <v>3.2520325203252036E-2</v>
      </c>
      <c r="F134" s="7">
        <f t="shared" si="16"/>
        <v>1.090909090909091E-2</v>
      </c>
      <c r="G134" s="7">
        <f t="shared" si="18"/>
        <v>-0.625</v>
      </c>
      <c r="H134" s="14">
        <f t="shared" si="17"/>
        <v>-2.0325203252032523E-2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0</v>
      </c>
      <c r="D136" s="6">
        <v>6</v>
      </c>
      <c r="E136" s="7" t="str">
        <f t="shared" si="15"/>
        <v/>
      </c>
      <c r="F136" s="7">
        <f t="shared" si="16"/>
        <v>2.181818181818182E-2</v>
      </c>
      <c r="G136" s="7">
        <f t="shared" si="18"/>
        <v>1</v>
      </c>
      <c r="H136" s="14" t="str">
        <f t="shared" si="17"/>
        <v/>
      </c>
    </row>
    <row r="137" spans="1:8" x14ac:dyDescent="0.2">
      <c r="A137" s="26"/>
      <c r="B137" s="28" t="s">
        <v>123</v>
      </c>
      <c r="C137" s="31">
        <v>0</v>
      </c>
      <c r="D137" s="6">
        <v>1</v>
      </c>
      <c r="E137" s="7" t="str">
        <f t="shared" si="15"/>
        <v/>
      </c>
      <c r="F137" s="7">
        <f t="shared" si="16"/>
        <v>3.6363636363636364E-3</v>
      </c>
      <c r="G137" s="7">
        <f t="shared" si="18"/>
        <v>1</v>
      </c>
      <c r="H137" s="14" t="str">
        <f t="shared" si="17"/>
        <v/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79</v>
      </c>
      <c r="D139" s="6">
        <v>41</v>
      </c>
      <c r="E139" s="7">
        <f t="shared" si="15"/>
        <v>0.32113821138211385</v>
      </c>
      <c r="F139" s="7">
        <f t="shared" si="16"/>
        <v>0.14909090909090908</v>
      </c>
      <c r="G139" s="7">
        <f t="shared" si="18"/>
        <v>-0.48101265822784811</v>
      </c>
      <c r="H139" s="14">
        <f t="shared" si="17"/>
        <v>-0.15447154471544716</v>
      </c>
    </row>
    <row r="140" spans="1:8" x14ac:dyDescent="0.2">
      <c r="A140" s="26"/>
      <c r="B140" s="28" t="s">
        <v>126</v>
      </c>
      <c r="C140" s="31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14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6</v>
      </c>
      <c r="D142" s="6">
        <v>2</v>
      </c>
      <c r="E142" s="7">
        <f t="shared" si="19"/>
        <v>2.4390243902439025E-2</v>
      </c>
      <c r="F142" s="7">
        <f t="shared" si="20"/>
        <v>7.2727272727272727E-3</v>
      </c>
      <c r="G142" s="7">
        <f t="shared" si="22"/>
        <v>-0.66666666666666663</v>
      </c>
      <c r="H142" s="14">
        <f t="shared" si="21"/>
        <v>-1.6260162601626015E-2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3</v>
      </c>
      <c r="D144" s="6">
        <v>0</v>
      </c>
      <c r="E144" s="7">
        <f t="shared" si="19"/>
        <v>1.2195121951219513E-2</v>
      </c>
      <c r="F144" s="7" t="str">
        <f t="shared" si="20"/>
        <v/>
      </c>
      <c r="G144" s="7">
        <f t="shared" si="22"/>
        <v>-1</v>
      </c>
      <c r="H144" s="14">
        <f t="shared" si="21"/>
        <v>-1.2195121951219513E-2</v>
      </c>
    </row>
    <row r="145" spans="1:8" x14ac:dyDescent="0.2">
      <c r="A145" s="26"/>
      <c r="B145" s="28" t="s">
        <v>131</v>
      </c>
      <c r="C145" s="31">
        <v>4</v>
      </c>
      <c r="D145" s="6">
        <v>2</v>
      </c>
      <c r="E145" s="7">
        <f t="shared" si="19"/>
        <v>1.6260162601626018E-2</v>
      </c>
      <c r="F145" s="7">
        <f t="shared" si="20"/>
        <v>7.2727272727272727E-3</v>
      </c>
      <c r="G145" s="7">
        <f t="shared" si="22"/>
        <v>-0.5</v>
      </c>
      <c r="H145" s="14">
        <f t="shared" si="21"/>
        <v>-8.130081300813009E-3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4</v>
      </c>
      <c r="D151" s="6">
        <v>0</v>
      </c>
      <c r="E151" s="7">
        <f t="shared" si="19"/>
        <v>1.6260162601626018E-2</v>
      </c>
      <c r="F151" s="7" t="str">
        <f t="shared" si="20"/>
        <v/>
      </c>
      <c r="G151" s="7">
        <f t="shared" si="22"/>
        <v>-1</v>
      </c>
      <c r="H151" s="14">
        <f t="shared" si="21"/>
        <v>-1.6260162601626018E-2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1</v>
      </c>
      <c r="D153" s="6">
        <v>0</v>
      </c>
      <c r="E153" s="7">
        <f t="shared" si="19"/>
        <v>4.0650406504065045E-3</v>
      </c>
      <c r="F153" s="7" t="str">
        <f t="shared" si="20"/>
        <v/>
      </c>
      <c r="G153" s="7">
        <f t="shared" si="22"/>
        <v>-1</v>
      </c>
      <c r="H153" s="14">
        <f t="shared" si="21"/>
        <v>-4.0650406504065045E-3</v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1</v>
      </c>
      <c r="D160" s="6">
        <v>0</v>
      </c>
      <c r="E160" s="7">
        <f t="shared" si="19"/>
        <v>4.0650406504065045E-3</v>
      </c>
      <c r="F160" s="7" t="str">
        <f t="shared" si="20"/>
        <v/>
      </c>
      <c r="G160" s="7">
        <f t="shared" si="22"/>
        <v>-1</v>
      </c>
      <c r="H160" s="14">
        <f t="shared" si="21"/>
        <v>-4.0650406504065045E-3</v>
      </c>
    </row>
    <row r="161" spans="1:8" x14ac:dyDescent="0.2">
      <c r="A161" s="26"/>
      <c r="B161" s="28" t="s">
        <v>147</v>
      </c>
      <c r="C161" s="31">
        <v>1</v>
      </c>
      <c r="D161" s="6">
        <v>2</v>
      </c>
      <c r="E161" s="7">
        <f t="shared" si="19"/>
        <v>4.0650406504065045E-3</v>
      </c>
      <c r="F161" s="7">
        <f t="shared" si="20"/>
        <v>7.2727272727272727E-3</v>
      </c>
      <c r="G161" s="7">
        <f t="shared" si="22"/>
        <v>1</v>
      </c>
      <c r="H161" s="14">
        <f t="shared" si="21"/>
        <v>4.0650406504065045E-3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4</v>
      </c>
      <c r="D172" s="6">
        <v>0</v>
      </c>
      <c r="E172" s="7">
        <f t="shared" si="19"/>
        <v>1.6260162601626018E-2</v>
      </c>
      <c r="F172" s="7" t="str">
        <f t="shared" si="20"/>
        <v/>
      </c>
      <c r="G172" s="7">
        <f t="shared" si="22"/>
        <v>-1</v>
      </c>
      <c r="H172" s="14">
        <f t="shared" ref="H172:H175" si="23">+IF(OR(AND(E172=""),(G172="")),"",E172*G172)</f>
        <v>-1.6260162601626018E-2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300</v>
      </c>
      <c r="D181" s="10">
        <f>SUM(D182:D356)</f>
        <v>457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0.52333333333333332</v>
      </c>
      <c r="H181" s="24">
        <f t="shared" ref="H181:H212" si="26">+IF(OR(AND(E181=""),(G181="")),"",E181*G181)</f>
        <v>0.52333333333333332</v>
      </c>
    </row>
    <row r="182" spans="1:8" x14ac:dyDescent="0.2">
      <c r="A182" s="26"/>
      <c r="B182" s="27" t="s">
        <v>162</v>
      </c>
      <c r="C182" s="30">
        <v>7</v>
      </c>
      <c r="D182" s="11">
        <v>67</v>
      </c>
      <c r="E182" s="12">
        <f t="shared" si="24"/>
        <v>2.3333333333333334E-2</v>
      </c>
      <c r="F182" s="12">
        <f t="shared" si="25"/>
        <v>0.14660831509846828</v>
      </c>
      <c r="G182" s="12">
        <f t="shared" ref="G182:G213" si="27">+IF(AND(C182=0,D182=0)," ",IF(C182=0,1,IF(D182=0,-1,(D182-C182)/C182)))</f>
        <v>8.5714285714285712</v>
      </c>
      <c r="H182" s="13">
        <f t="shared" si="26"/>
        <v>0.2</v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2.1881838074398249E-3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17</v>
      </c>
      <c r="E184" s="7" t="str">
        <f t="shared" si="24"/>
        <v/>
      </c>
      <c r="F184" s="7">
        <f t="shared" si="25"/>
        <v>3.7199124726477024E-2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3</v>
      </c>
      <c r="D186" s="6">
        <v>1</v>
      </c>
      <c r="E186" s="7">
        <f t="shared" si="24"/>
        <v>0.01</v>
      </c>
      <c r="F186" s="7">
        <f t="shared" si="25"/>
        <v>2.1881838074398249E-3</v>
      </c>
      <c r="G186" s="7">
        <f t="shared" si="27"/>
        <v>-0.66666666666666663</v>
      </c>
      <c r="H186" s="14">
        <f t="shared" si="26"/>
        <v>-6.6666666666666662E-3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25</v>
      </c>
      <c r="D188" s="6">
        <v>12</v>
      </c>
      <c r="E188" s="7">
        <f t="shared" si="24"/>
        <v>8.3333333333333329E-2</v>
      </c>
      <c r="F188" s="7">
        <f t="shared" si="25"/>
        <v>2.6258205689277898E-2</v>
      </c>
      <c r="G188" s="7">
        <f t="shared" si="27"/>
        <v>-0.52</v>
      </c>
      <c r="H188" s="14">
        <f t="shared" si="26"/>
        <v>-4.3333333333333335E-2</v>
      </c>
    </row>
    <row r="189" spans="1:8" x14ac:dyDescent="0.2">
      <c r="A189" s="26"/>
      <c r="B189" s="28" t="s">
        <v>169</v>
      </c>
      <c r="C189" s="31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0</v>
      </c>
      <c r="D190" s="6">
        <v>1</v>
      </c>
      <c r="E190" s="7" t="str">
        <f t="shared" si="24"/>
        <v/>
      </c>
      <c r="F190" s="7">
        <f t="shared" si="25"/>
        <v>2.1881838074398249E-3</v>
      </c>
      <c r="G190" s="7">
        <f t="shared" si="27"/>
        <v>1</v>
      </c>
      <c r="H190" s="14" t="str">
        <f t="shared" si="26"/>
        <v/>
      </c>
    </row>
    <row r="191" spans="1:8" x14ac:dyDescent="0.2">
      <c r="A191" s="26"/>
      <c r="B191" s="28" t="s">
        <v>171</v>
      </c>
      <c r="C191" s="31">
        <v>8</v>
      </c>
      <c r="D191" s="6">
        <v>6</v>
      </c>
      <c r="E191" s="7">
        <f t="shared" si="24"/>
        <v>2.6666666666666668E-2</v>
      </c>
      <c r="F191" s="7">
        <f t="shared" si="25"/>
        <v>1.3129102844638949E-2</v>
      </c>
      <c r="G191" s="7">
        <f t="shared" si="27"/>
        <v>-0.25</v>
      </c>
      <c r="H191" s="14">
        <f t="shared" si="26"/>
        <v>-6.6666666666666671E-3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1</v>
      </c>
      <c r="D195" s="6">
        <v>0</v>
      </c>
      <c r="E195" s="7">
        <f t="shared" si="24"/>
        <v>3.3333333333333335E-3</v>
      </c>
      <c r="F195" s="7" t="str">
        <f t="shared" si="25"/>
        <v/>
      </c>
      <c r="G195" s="7">
        <f t="shared" si="27"/>
        <v>-1</v>
      </c>
      <c r="H195" s="14">
        <f t="shared" si="26"/>
        <v>-3.3333333333333335E-3</v>
      </c>
    </row>
    <row r="196" spans="1:8" x14ac:dyDescent="0.2">
      <c r="A196" s="26"/>
      <c r="B196" s="28" t="s">
        <v>176</v>
      </c>
      <c r="C196" s="31">
        <v>2</v>
      </c>
      <c r="D196" s="6">
        <v>5</v>
      </c>
      <c r="E196" s="7">
        <f t="shared" si="24"/>
        <v>6.6666666666666671E-3</v>
      </c>
      <c r="F196" s="7">
        <f t="shared" si="25"/>
        <v>1.0940919037199124E-2</v>
      </c>
      <c r="G196" s="7">
        <f t="shared" si="27"/>
        <v>1.5</v>
      </c>
      <c r="H196" s="14">
        <f t="shared" si="26"/>
        <v>0.01</v>
      </c>
    </row>
    <row r="197" spans="1:8" ht="25.5" x14ac:dyDescent="0.2">
      <c r="A197" s="26"/>
      <c r="B197" s="28" t="s">
        <v>177</v>
      </c>
      <c r="C197" s="31">
        <v>10</v>
      </c>
      <c r="D197" s="6">
        <v>1</v>
      </c>
      <c r="E197" s="7">
        <f t="shared" si="24"/>
        <v>3.3333333333333333E-2</v>
      </c>
      <c r="F197" s="7">
        <f t="shared" si="25"/>
        <v>2.1881838074398249E-3</v>
      </c>
      <c r="G197" s="7">
        <f t="shared" si="27"/>
        <v>-0.9</v>
      </c>
      <c r="H197" s="14">
        <f t="shared" si="26"/>
        <v>-0.03</v>
      </c>
    </row>
    <row r="198" spans="1:8" ht="25.5" x14ac:dyDescent="0.2">
      <c r="A198" s="26"/>
      <c r="B198" s="28" t="s">
        <v>178</v>
      </c>
      <c r="C198" s="31">
        <v>0</v>
      </c>
      <c r="D198" s="6">
        <v>2</v>
      </c>
      <c r="E198" s="7" t="str">
        <f t="shared" si="24"/>
        <v/>
      </c>
      <c r="F198" s="7">
        <f t="shared" si="25"/>
        <v>4.3763676148796497E-3</v>
      </c>
      <c r="G198" s="7">
        <f t="shared" si="27"/>
        <v>1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1</v>
      </c>
      <c r="E200" s="7">
        <f t="shared" si="24"/>
        <v>3.3333333333333335E-3</v>
      </c>
      <c r="F200" s="7">
        <f t="shared" si="25"/>
        <v>2.1881838074398249E-3</v>
      </c>
      <c r="G200" s="7">
        <f t="shared" si="27"/>
        <v>0</v>
      </c>
      <c r="H200" s="14">
        <f t="shared" si="26"/>
        <v>0</v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0</v>
      </c>
      <c r="E202" s="7">
        <f t="shared" si="24"/>
        <v>3.3333333333333335E-3</v>
      </c>
      <c r="F202" s="7" t="str">
        <f t="shared" si="25"/>
        <v/>
      </c>
      <c r="G202" s="7">
        <f t="shared" si="27"/>
        <v>-1</v>
      </c>
      <c r="H202" s="14">
        <f t="shared" si="26"/>
        <v>-3.3333333333333335E-3</v>
      </c>
    </row>
    <row r="203" spans="1:8" x14ac:dyDescent="0.2">
      <c r="A203" s="26"/>
      <c r="B203" s="28" t="s">
        <v>183</v>
      </c>
      <c r="C203" s="31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14" t="str">
        <f t="shared" si="26"/>
        <v/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1</v>
      </c>
      <c r="E207" s="7" t="str">
        <f t="shared" si="24"/>
        <v/>
      </c>
      <c r="F207" s="7">
        <f t="shared" si="25"/>
        <v>2.1881838074398249E-3</v>
      </c>
      <c r="G207" s="7">
        <f t="shared" si="27"/>
        <v>1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</v>
      </c>
      <c r="D208" s="6">
        <v>1</v>
      </c>
      <c r="E208" s="7">
        <f t="shared" si="24"/>
        <v>3.3333333333333335E-3</v>
      </c>
      <c r="F208" s="7">
        <f t="shared" si="25"/>
        <v>2.1881838074398249E-3</v>
      </c>
      <c r="G208" s="7">
        <f t="shared" si="27"/>
        <v>0</v>
      </c>
      <c r="H208" s="14">
        <f t="shared" si="26"/>
        <v>0</v>
      </c>
    </row>
    <row r="209" spans="1:8" x14ac:dyDescent="0.2">
      <c r="A209" s="26"/>
      <c r="B209" s="28" t="s">
        <v>189</v>
      </c>
      <c r="C209" s="31">
        <v>3</v>
      </c>
      <c r="D209" s="6">
        <v>3</v>
      </c>
      <c r="E209" s="7">
        <f t="shared" si="24"/>
        <v>0.01</v>
      </c>
      <c r="F209" s="7">
        <f t="shared" si="25"/>
        <v>6.5645514223194746E-3</v>
      </c>
      <c r="G209" s="7">
        <f t="shared" si="27"/>
        <v>0</v>
      </c>
      <c r="H209" s="14">
        <f t="shared" si="26"/>
        <v>0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1</v>
      </c>
      <c r="D211" s="6">
        <v>3</v>
      </c>
      <c r="E211" s="7">
        <f t="shared" si="24"/>
        <v>3.3333333333333335E-3</v>
      </c>
      <c r="F211" s="7">
        <f t="shared" si="25"/>
        <v>6.5645514223194746E-3</v>
      </c>
      <c r="G211" s="7">
        <f t="shared" si="27"/>
        <v>2</v>
      </c>
      <c r="H211" s="14">
        <f t="shared" si="26"/>
        <v>6.6666666666666671E-3</v>
      </c>
    </row>
    <row r="212" spans="1:8" x14ac:dyDescent="0.2">
      <c r="A212" s="26"/>
      <c r="B212" s="28" t="s">
        <v>192</v>
      </c>
      <c r="C212" s="31">
        <v>4</v>
      </c>
      <c r="D212" s="6">
        <v>5</v>
      </c>
      <c r="E212" s="7">
        <f t="shared" si="24"/>
        <v>1.3333333333333334E-2</v>
      </c>
      <c r="F212" s="7">
        <f t="shared" si="25"/>
        <v>1.0940919037199124E-2</v>
      </c>
      <c r="G212" s="7">
        <f t="shared" si="27"/>
        <v>0.25</v>
      </c>
      <c r="H212" s="14">
        <f t="shared" si="26"/>
        <v>3.3333333333333335E-3</v>
      </c>
    </row>
    <row r="213" spans="1:8" x14ac:dyDescent="0.2">
      <c r="A213" s="26"/>
      <c r="B213" s="28" t="s">
        <v>193</v>
      </c>
      <c r="C213" s="31">
        <v>14</v>
      </c>
      <c r="D213" s="6">
        <v>26</v>
      </c>
      <c r="E213" s="7">
        <f t="shared" ref="E213:E244" si="28">+IF(C213=0,"",C213/C$181)</f>
        <v>4.6666666666666669E-2</v>
      </c>
      <c r="F213" s="7">
        <f t="shared" ref="F213:F244" si="29">+IF(D213=0,"",D213/D$181)</f>
        <v>5.689277899343545E-2</v>
      </c>
      <c r="G213" s="7">
        <f t="shared" si="27"/>
        <v>0.8571428571428571</v>
      </c>
      <c r="H213" s="14">
        <f t="shared" ref="H213:H244" si="30">+IF(OR(AND(E213=""),(G213="")),"",E213*G213)</f>
        <v>0.04</v>
      </c>
    </row>
    <row r="214" spans="1:8" x14ac:dyDescent="0.2">
      <c r="A214" s="26"/>
      <c r="B214" s="28" t="s">
        <v>194</v>
      </c>
      <c r="C214" s="31">
        <v>59</v>
      </c>
      <c r="D214" s="6">
        <v>23</v>
      </c>
      <c r="E214" s="7">
        <f t="shared" si="28"/>
        <v>0.19666666666666666</v>
      </c>
      <c r="F214" s="7">
        <f t="shared" si="29"/>
        <v>5.0328227571115977E-2</v>
      </c>
      <c r="G214" s="7">
        <f t="shared" ref="G214:G245" si="31">+IF(AND(C214=0,D214=0)," ",IF(C214=0,1,IF(D214=0,-1,(D214-C214)/C214)))</f>
        <v>-0.61016949152542377</v>
      </c>
      <c r="H214" s="14">
        <f t="shared" si="30"/>
        <v>-0.12</v>
      </c>
    </row>
    <row r="215" spans="1:8" x14ac:dyDescent="0.2">
      <c r="A215" s="26"/>
      <c r="B215" s="28" t="s">
        <v>195</v>
      </c>
      <c r="C215" s="31">
        <v>1</v>
      </c>
      <c r="D215" s="6">
        <v>1</v>
      </c>
      <c r="E215" s="7">
        <f t="shared" si="28"/>
        <v>3.3333333333333335E-3</v>
      </c>
      <c r="F215" s="7">
        <f t="shared" si="29"/>
        <v>2.1881838074398249E-3</v>
      </c>
      <c r="G215" s="7">
        <f t="shared" si="31"/>
        <v>0</v>
      </c>
      <c r="H215" s="14">
        <f t="shared" si="30"/>
        <v>0</v>
      </c>
    </row>
    <row r="216" spans="1:8" x14ac:dyDescent="0.2">
      <c r="A216" s="26"/>
      <c r="B216" s="28" t="s">
        <v>196</v>
      </c>
      <c r="C216" s="31">
        <v>5</v>
      </c>
      <c r="D216" s="6">
        <v>13</v>
      </c>
      <c r="E216" s="7">
        <f t="shared" si="28"/>
        <v>1.6666666666666666E-2</v>
      </c>
      <c r="F216" s="7">
        <f t="shared" si="29"/>
        <v>2.8446389496717725E-2</v>
      </c>
      <c r="G216" s="7">
        <f t="shared" si="31"/>
        <v>1.6</v>
      </c>
      <c r="H216" s="14">
        <f t="shared" si="30"/>
        <v>2.6666666666666668E-2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7</v>
      </c>
      <c r="D218" s="6">
        <v>1</v>
      </c>
      <c r="E218" s="7">
        <f t="shared" si="28"/>
        <v>2.3333333333333334E-2</v>
      </c>
      <c r="F218" s="7">
        <f t="shared" si="29"/>
        <v>2.1881838074398249E-3</v>
      </c>
      <c r="G218" s="7">
        <f t="shared" si="31"/>
        <v>-0.8571428571428571</v>
      </c>
      <c r="H218" s="14">
        <f t="shared" si="30"/>
        <v>-0.02</v>
      </c>
    </row>
    <row r="219" spans="1:8" x14ac:dyDescent="0.2">
      <c r="A219" s="26"/>
      <c r="B219" s="28" t="s">
        <v>199</v>
      </c>
      <c r="C219" s="31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14" t="str">
        <f t="shared" si="30"/>
        <v/>
      </c>
    </row>
    <row r="220" spans="1:8" x14ac:dyDescent="0.2">
      <c r="A220" s="26"/>
      <c r="B220" s="28" t="s">
        <v>200</v>
      </c>
      <c r="C220" s="31">
        <v>1</v>
      </c>
      <c r="D220" s="6">
        <v>6</v>
      </c>
      <c r="E220" s="7">
        <f t="shared" si="28"/>
        <v>3.3333333333333335E-3</v>
      </c>
      <c r="F220" s="7">
        <f t="shared" si="29"/>
        <v>1.3129102844638949E-2</v>
      </c>
      <c r="G220" s="7">
        <f t="shared" si="31"/>
        <v>5</v>
      </c>
      <c r="H220" s="14">
        <f t="shared" si="30"/>
        <v>1.6666666666666666E-2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5</v>
      </c>
      <c r="D223" s="6">
        <v>26</v>
      </c>
      <c r="E223" s="7">
        <f t="shared" si="28"/>
        <v>1.6666666666666666E-2</v>
      </c>
      <c r="F223" s="7">
        <f t="shared" si="29"/>
        <v>5.689277899343545E-2</v>
      </c>
      <c r="G223" s="7">
        <f t="shared" si="31"/>
        <v>4.2</v>
      </c>
      <c r="H223" s="14">
        <f t="shared" si="30"/>
        <v>7.0000000000000007E-2</v>
      </c>
    </row>
    <row r="224" spans="1:8" x14ac:dyDescent="0.2">
      <c r="A224" s="26"/>
      <c r="B224" s="28" t="s">
        <v>204</v>
      </c>
      <c r="C224" s="31">
        <v>0</v>
      </c>
      <c r="D224" s="6">
        <v>1</v>
      </c>
      <c r="E224" s="7" t="str">
        <f t="shared" si="28"/>
        <v/>
      </c>
      <c r="F224" s="7">
        <f t="shared" si="29"/>
        <v>2.1881838074398249E-3</v>
      </c>
      <c r="G224" s="7">
        <f t="shared" si="31"/>
        <v>1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11</v>
      </c>
      <c r="D228" s="6">
        <v>31</v>
      </c>
      <c r="E228" s="7">
        <f t="shared" si="28"/>
        <v>3.6666666666666667E-2</v>
      </c>
      <c r="F228" s="7">
        <f t="shared" si="29"/>
        <v>6.7833698030634576E-2</v>
      </c>
      <c r="G228" s="7">
        <f t="shared" si="31"/>
        <v>1.8181818181818181</v>
      </c>
      <c r="H228" s="14">
        <f t="shared" si="30"/>
        <v>6.6666666666666666E-2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3</v>
      </c>
      <c r="D235" s="6">
        <v>8</v>
      </c>
      <c r="E235" s="7">
        <f t="shared" si="28"/>
        <v>0.01</v>
      </c>
      <c r="F235" s="7">
        <f t="shared" si="29"/>
        <v>1.7505470459518599E-2</v>
      </c>
      <c r="G235" s="7">
        <f t="shared" si="31"/>
        <v>1.6666666666666667</v>
      </c>
      <c r="H235" s="14">
        <f t="shared" si="30"/>
        <v>1.6666666666666666E-2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14" t="str">
        <f t="shared" si="30"/>
        <v/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0</v>
      </c>
      <c r="D241" s="6">
        <v>1</v>
      </c>
      <c r="E241" s="7" t="str">
        <f t="shared" si="28"/>
        <v/>
      </c>
      <c r="F241" s="7">
        <f t="shared" si="29"/>
        <v>2.1881838074398249E-3</v>
      </c>
      <c r="G241" s="7">
        <f t="shared" si="31"/>
        <v>1</v>
      </c>
      <c r="H241" s="14" t="str">
        <f t="shared" si="30"/>
        <v/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4</v>
      </c>
      <c r="D245" s="6">
        <v>3</v>
      </c>
      <c r="E245" s="7">
        <f t="shared" ref="E245:E276" si="32">+IF(C245=0,"",C245/C$181)</f>
        <v>1.3333333333333334E-2</v>
      </c>
      <c r="F245" s="7">
        <f t="shared" ref="F245:F276" si="33">+IF(D245=0,"",D245/D$181)</f>
        <v>6.5645514223194746E-3</v>
      </c>
      <c r="G245" s="7">
        <f t="shared" si="31"/>
        <v>-0.25</v>
      </c>
      <c r="H245" s="14">
        <f t="shared" ref="H245:H276" si="34">+IF(OR(AND(E245=""),(G245="")),"",E245*G245)</f>
        <v>-3.3333333333333335E-3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3</v>
      </c>
      <c r="D248" s="6">
        <v>4</v>
      </c>
      <c r="E248" s="7">
        <f t="shared" si="32"/>
        <v>0.01</v>
      </c>
      <c r="F248" s="7">
        <f t="shared" si="33"/>
        <v>8.7527352297592995E-3</v>
      </c>
      <c r="G248" s="7">
        <f t="shared" si="35"/>
        <v>0.33333333333333331</v>
      </c>
      <c r="H248" s="14">
        <f t="shared" si="34"/>
        <v>3.3333333333333331E-3</v>
      </c>
    </row>
    <row r="249" spans="1:8" x14ac:dyDescent="0.2">
      <c r="A249" s="26"/>
      <c r="B249" s="28" t="s">
        <v>229</v>
      </c>
      <c r="C249" s="31">
        <v>0</v>
      </c>
      <c r="D249" s="6">
        <v>1</v>
      </c>
      <c r="E249" s="7" t="str">
        <f t="shared" si="32"/>
        <v/>
      </c>
      <c r="F249" s="7">
        <f t="shared" si="33"/>
        <v>2.1881838074398249E-3</v>
      </c>
      <c r="G249" s="7">
        <f t="shared" si="35"/>
        <v>1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0</v>
      </c>
      <c r="D251" s="6">
        <v>2</v>
      </c>
      <c r="E251" s="7" t="str">
        <f t="shared" si="32"/>
        <v/>
      </c>
      <c r="F251" s="7">
        <f t="shared" si="33"/>
        <v>4.3763676148796497E-3</v>
      </c>
      <c r="G251" s="7">
        <f t="shared" si="35"/>
        <v>1</v>
      </c>
      <c r="H251" s="14" t="str">
        <f t="shared" si="34"/>
        <v/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1</v>
      </c>
      <c r="D258" s="6">
        <v>0</v>
      </c>
      <c r="E258" s="7">
        <f t="shared" si="32"/>
        <v>3.3333333333333335E-3</v>
      </c>
      <c r="F258" s="7" t="str">
        <f t="shared" si="33"/>
        <v/>
      </c>
      <c r="G258" s="7">
        <f t="shared" si="35"/>
        <v>-1</v>
      </c>
      <c r="H258" s="14">
        <f t="shared" si="34"/>
        <v>-3.3333333333333335E-3</v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1</v>
      </c>
      <c r="E269" s="7" t="str">
        <f t="shared" si="32"/>
        <v/>
      </c>
      <c r="F269" s="7">
        <f t="shared" si="33"/>
        <v>2.1881838074398249E-3</v>
      </c>
      <c r="G269" s="7">
        <f t="shared" si="35"/>
        <v>1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2</v>
      </c>
      <c r="E274" s="7">
        <f t="shared" si="32"/>
        <v>3.3333333333333335E-3</v>
      </c>
      <c r="F274" s="7">
        <f t="shared" si="33"/>
        <v>4.3763676148796497E-3</v>
      </c>
      <c r="G274" s="7">
        <f t="shared" si="35"/>
        <v>1</v>
      </c>
      <c r="H274" s="14">
        <f t="shared" si="34"/>
        <v>3.3333333333333335E-3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1</v>
      </c>
      <c r="E278" s="7" t="str">
        <f t="shared" si="36"/>
        <v/>
      </c>
      <c r="F278" s="7">
        <f t="shared" si="37"/>
        <v>2.1881838074398249E-3</v>
      </c>
      <c r="G278" s="7">
        <f t="shared" ref="G278:G309" si="39">+IF(AND(C278=0,D278=0)," ",IF(C278=0,1,IF(D278=0,-1,(D278-C278)/C278)))</f>
        <v>1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1</v>
      </c>
      <c r="D279" s="6">
        <v>0</v>
      </c>
      <c r="E279" s="7">
        <f t="shared" si="36"/>
        <v>3.3333333333333335E-3</v>
      </c>
      <c r="F279" s="7" t="str">
        <f t="shared" si="37"/>
        <v/>
      </c>
      <c r="G279" s="7">
        <f t="shared" si="39"/>
        <v>-1</v>
      </c>
      <c r="H279" s="14">
        <f t="shared" si="38"/>
        <v>-3.3333333333333335E-3</v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14" t="str">
        <f t="shared" si="38"/>
        <v/>
      </c>
    </row>
    <row r="286" spans="1:8" ht="25.5" x14ac:dyDescent="0.2">
      <c r="A286" s="26"/>
      <c r="B286" s="28" t="s">
        <v>266</v>
      </c>
      <c r="C286" s="31">
        <v>6</v>
      </c>
      <c r="D286" s="6">
        <v>4</v>
      </c>
      <c r="E286" s="7">
        <f t="shared" si="36"/>
        <v>0.02</v>
      </c>
      <c r="F286" s="7">
        <f t="shared" si="37"/>
        <v>8.7527352297592995E-3</v>
      </c>
      <c r="G286" s="7">
        <f t="shared" si="39"/>
        <v>-0.33333333333333331</v>
      </c>
      <c r="H286" s="14">
        <f t="shared" si="38"/>
        <v>-6.6666666666666662E-3</v>
      </c>
    </row>
    <row r="287" spans="1:8" x14ac:dyDescent="0.2">
      <c r="A287" s="26"/>
      <c r="B287" s="28" t="s">
        <v>267</v>
      </c>
      <c r="C287" s="31">
        <v>1</v>
      </c>
      <c r="D287" s="6">
        <v>0</v>
      </c>
      <c r="E287" s="7">
        <f t="shared" si="36"/>
        <v>3.3333333333333335E-3</v>
      </c>
      <c r="F287" s="7" t="str">
        <f t="shared" si="37"/>
        <v/>
      </c>
      <c r="G287" s="7">
        <f t="shared" si="39"/>
        <v>-1</v>
      </c>
      <c r="H287" s="14">
        <f t="shared" si="38"/>
        <v>-3.3333333333333335E-3</v>
      </c>
    </row>
    <row r="288" spans="1:8" x14ac:dyDescent="0.2">
      <c r="A288" s="26"/>
      <c r="B288" s="28" t="s">
        <v>268</v>
      </c>
      <c r="C288" s="31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14" t="str">
        <f t="shared" si="38"/>
        <v/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2</v>
      </c>
      <c r="D292" s="6">
        <v>1</v>
      </c>
      <c r="E292" s="7">
        <f t="shared" si="36"/>
        <v>6.6666666666666671E-3</v>
      </c>
      <c r="F292" s="7">
        <f t="shared" si="37"/>
        <v>2.1881838074398249E-3</v>
      </c>
      <c r="G292" s="7">
        <f t="shared" si="39"/>
        <v>-0.5</v>
      </c>
      <c r="H292" s="14">
        <f t="shared" si="38"/>
        <v>-3.3333333333333335E-3</v>
      </c>
    </row>
    <row r="293" spans="1:8" x14ac:dyDescent="0.2">
      <c r="A293" s="26"/>
      <c r="B293" s="28" t="s">
        <v>273</v>
      </c>
      <c r="C293" s="31">
        <v>3</v>
      </c>
      <c r="D293" s="6">
        <v>1</v>
      </c>
      <c r="E293" s="7">
        <f t="shared" si="36"/>
        <v>0.01</v>
      </c>
      <c r="F293" s="7">
        <f t="shared" si="37"/>
        <v>2.1881838074398249E-3</v>
      </c>
      <c r="G293" s="7">
        <f t="shared" si="39"/>
        <v>-0.66666666666666663</v>
      </c>
      <c r="H293" s="14">
        <f t="shared" si="38"/>
        <v>-6.6666666666666662E-3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14" t="str">
        <f t="shared" si="38"/>
        <v/>
      </c>
    </row>
    <row r="298" spans="1:8" x14ac:dyDescent="0.2">
      <c r="A298" s="26"/>
      <c r="B298" s="28" t="s">
        <v>278</v>
      </c>
      <c r="C298" s="31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14" t="str">
        <f t="shared" si="38"/>
        <v/>
      </c>
    </row>
    <row r="299" spans="1:8" x14ac:dyDescent="0.2">
      <c r="A299" s="26"/>
      <c r="B299" s="28" t="s">
        <v>279</v>
      </c>
      <c r="C299" s="31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14" t="str">
        <f t="shared" si="38"/>
        <v/>
      </c>
    </row>
    <row r="300" spans="1:8" x14ac:dyDescent="0.2">
      <c r="A300" s="26"/>
      <c r="B300" s="28" t="s">
        <v>280</v>
      </c>
      <c r="C300" s="31">
        <v>1</v>
      </c>
      <c r="D300" s="6">
        <v>1</v>
      </c>
      <c r="E300" s="7">
        <f t="shared" si="36"/>
        <v>3.3333333333333335E-3</v>
      </c>
      <c r="F300" s="7">
        <f t="shared" si="37"/>
        <v>2.1881838074398249E-3</v>
      </c>
      <c r="G300" s="7">
        <f t="shared" si="39"/>
        <v>0</v>
      </c>
      <c r="H300" s="14">
        <f t="shared" si="38"/>
        <v>0</v>
      </c>
    </row>
    <row r="301" spans="1:8" x14ac:dyDescent="0.2">
      <c r="A301" s="26"/>
      <c r="B301" s="28" t="s">
        <v>281</v>
      </c>
      <c r="C301" s="31">
        <v>0</v>
      </c>
      <c r="D301" s="6">
        <v>17</v>
      </c>
      <c r="E301" s="7" t="str">
        <f t="shared" si="36"/>
        <v/>
      </c>
      <c r="F301" s="7">
        <f t="shared" si="37"/>
        <v>3.7199124726477024E-2</v>
      </c>
      <c r="G301" s="7">
        <f t="shared" si="39"/>
        <v>1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1</v>
      </c>
      <c r="D302" s="6">
        <v>2</v>
      </c>
      <c r="E302" s="7">
        <f t="shared" si="36"/>
        <v>3.3333333333333335E-3</v>
      </c>
      <c r="F302" s="7">
        <f t="shared" si="37"/>
        <v>4.3763676148796497E-3</v>
      </c>
      <c r="G302" s="7">
        <f t="shared" si="39"/>
        <v>1</v>
      </c>
      <c r="H302" s="14">
        <f t="shared" si="38"/>
        <v>3.3333333333333335E-3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14</v>
      </c>
      <c r="D305" s="6">
        <v>9</v>
      </c>
      <c r="E305" s="7">
        <f t="shared" si="36"/>
        <v>4.6666666666666669E-2</v>
      </c>
      <c r="F305" s="7">
        <f t="shared" si="37"/>
        <v>1.9693654266958426E-2</v>
      </c>
      <c r="G305" s="7">
        <f t="shared" si="39"/>
        <v>-0.35714285714285715</v>
      </c>
      <c r="H305" s="14">
        <f t="shared" si="38"/>
        <v>-1.6666666666666666E-2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0</v>
      </c>
      <c r="D313" s="6">
        <v>1</v>
      </c>
      <c r="E313" s="7" t="str">
        <f t="shared" si="40"/>
        <v/>
      </c>
      <c r="F313" s="7">
        <f t="shared" si="41"/>
        <v>2.1881838074398249E-3</v>
      </c>
      <c r="G313" s="7">
        <f t="shared" si="43"/>
        <v>1</v>
      </c>
      <c r="H313" s="14" t="str">
        <f t="shared" si="42"/>
        <v/>
      </c>
    </row>
    <row r="314" spans="1:8" ht="25.5" x14ac:dyDescent="0.2">
      <c r="A314" s="26"/>
      <c r="B314" s="28" t="s">
        <v>294</v>
      </c>
      <c r="C314" s="31">
        <v>51</v>
      </c>
      <c r="D314" s="6">
        <v>88</v>
      </c>
      <c r="E314" s="7">
        <f t="shared" si="40"/>
        <v>0.17</v>
      </c>
      <c r="F314" s="7">
        <f t="shared" si="41"/>
        <v>0.1925601750547046</v>
      </c>
      <c r="G314" s="7">
        <f t="shared" si="43"/>
        <v>0.72549019607843135</v>
      </c>
      <c r="H314" s="14">
        <f t="shared" si="42"/>
        <v>0.12333333333333334</v>
      </c>
    </row>
    <row r="315" spans="1:8" x14ac:dyDescent="0.2">
      <c r="A315" s="26"/>
      <c r="B315" s="28" t="s">
        <v>295</v>
      </c>
      <c r="C315" s="31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7</v>
      </c>
      <c r="D316" s="6">
        <v>10</v>
      </c>
      <c r="E316" s="7">
        <f t="shared" si="40"/>
        <v>2.3333333333333334E-2</v>
      </c>
      <c r="F316" s="7">
        <f t="shared" si="41"/>
        <v>2.1881838074398249E-2</v>
      </c>
      <c r="G316" s="7">
        <f t="shared" si="43"/>
        <v>0.42857142857142855</v>
      </c>
      <c r="H316" s="14">
        <f t="shared" si="42"/>
        <v>0.01</v>
      </c>
    </row>
    <row r="317" spans="1:8" x14ac:dyDescent="0.2">
      <c r="A317" s="26"/>
      <c r="B317" s="28" t="s">
        <v>297</v>
      </c>
      <c r="C317" s="31">
        <v>1</v>
      </c>
      <c r="D317" s="6">
        <v>1</v>
      </c>
      <c r="E317" s="7">
        <f t="shared" si="40"/>
        <v>3.3333333333333335E-3</v>
      </c>
      <c r="F317" s="7">
        <f t="shared" si="41"/>
        <v>2.1881838074398249E-3</v>
      </c>
      <c r="G317" s="7">
        <f t="shared" si="43"/>
        <v>0</v>
      </c>
      <c r="H317" s="14">
        <f t="shared" si="42"/>
        <v>0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3</v>
      </c>
      <c r="D320" s="6">
        <v>0</v>
      </c>
      <c r="E320" s="7">
        <f t="shared" si="40"/>
        <v>0.01</v>
      </c>
      <c r="F320" s="7" t="str">
        <f t="shared" si="41"/>
        <v/>
      </c>
      <c r="G320" s="7">
        <f t="shared" si="43"/>
        <v>-1</v>
      </c>
      <c r="H320" s="14">
        <f t="shared" si="42"/>
        <v>-0.01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11</v>
      </c>
      <c r="D325" s="6">
        <v>7</v>
      </c>
      <c r="E325" s="7">
        <f t="shared" si="40"/>
        <v>3.6666666666666667E-2</v>
      </c>
      <c r="F325" s="7">
        <f t="shared" si="41"/>
        <v>1.5317286652078774E-2</v>
      </c>
      <c r="G325" s="7">
        <f t="shared" si="43"/>
        <v>-0.36363636363636365</v>
      </c>
      <c r="H325" s="14">
        <f t="shared" si="42"/>
        <v>-1.3333333333333334E-2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9</v>
      </c>
      <c r="D329" s="6">
        <v>10</v>
      </c>
      <c r="E329" s="7">
        <f t="shared" si="40"/>
        <v>0.03</v>
      </c>
      <c r="F329" s="7">
        <f t="shared" si="41"/>
        <v>2.1881838074398249E-2</v>
      </c>
      <c r="G329" s="7">
        <f t="shared" si="43"/>
        <v>0.1111111111111111</v>
      </c>
      <c r="H329" s="14">
        <f t="shared" si="42"/>
        <v>3.3333333333333331E-3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4</v>
      </c>
      <c r="D331" s="6">
        <v>22</v>
      </c>
      <c r="E331" s="7">
        <f t="shared" si="40"/>
        <v>1.3333333333333334E-2</v>
      </c>
      <c r="F331" s="7">
        <f t="shared" si="41"/>
        <v>4.8140043763676151E-2</v>
      </c>
      <c r="G331" s="7">
        <f t="shared" si="43"/>
        <v>4.5</v>
      </c>
      <c r="H331" s="14">
        <f t="shared" si="42"/>
        <v>6.0000000000000005E-2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3</v>
      </c>
      <c r="E333" s="7" t="str">
        <f t="shared" si="40"/>
        <v/>
      </c>
      <c r="F333" s="7">
        <f t="shared" si="41"/>
        <v>6.5645514223194746E-3</v>
      </c>
      <c r="G333" s="7">
        <f t="shared" si="43"/>
        <v>1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1</v>
      </c>
      <c r="D335" s="6">
        <v>0</v>
      </c>
      <c r="E335" s="7">
        <f t="shared" si="40"/>
        <v>3.3333333333333335E-3</v>
      </c>
      <c r="F335" s="7" t="str">
        <f t="shared" si="41"/>
        <v/>
      </c>
      <c r="G335" s="7">
        <f t="shared" si="43"/>
        <v>-1</v>
      </c>
      <c r="H335" s="14">
        <f t="shared" si="42"/>
        <v>-3.3333333333333335E-3</v>
      </c>
    </row>
    <row r="336" spans="1:8" ht="25.5" x14ac:dyDescent="0.2">
      <c r="A336" s="26"/>
      <c r="B336" s="28" t="s">
        <v>316</v>
      </c>
      <c r="C336" s="31">
        <v>2</v>
      </c>
      <c r="D336" s="6">
        <v>0</v>
      </c>
      <c r="E336" s="7">
        <f t="shared" si="40"/>
        <v>6.6666666666666671E-3</v>
      </c>
      <c r="F336" s="7" t="str">
        <f t="shared" si="41"/>
        <v/>
      </c>
      <c r="G336" s="7">
        <f t="shared" si="43"/>
        <v>-1</v>
      </c>
      <c r="H336" s="14">
        <f t="shared" si="42"/>
        <v>-6.6666666666666671E-3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2</v>
      </c>
      <c r="E347" s="7" t="str">
        <f t="shared" si="44"/>
        <v/>
      </c>
      <c r="F347" s="7">
        <f t="shared" si="45"/>
        <v>4.3763676148796497E-3</v>
      </c>
      <c r="G347" s="7">
        <f t="shared" si="47"/>
        <v>1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1551</v>
      </c>
      <c r="D362" s="10">
        <f>SUM(D363:D595)</f>
        <v>1714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0.10509348807221147</v>
      </c>
      <c r="H362" s="24">
        <f t="shared" ref="H362:H425" si="50">+IF(OR(AND(E362=""),(G362="")),"",E362*G362)</f>
        <v>0.10509348807221147</v>
      </c>
    </row>
    <row r="363" spans="1:8" x14ac:dyDescent="0.2">
      <c r="A363" s="26"/>
      <c r="B363" s="27" t="s">
        <v>337</v>
      </c>
      <c r="C363" s="30">
        <v>8</v>
      </c>
      <c r="D363" s="11">
        <v>7</v>
      </c>
      <c r="E363" s="12">
        <f t="shared" si="48"/>
        <v>5.1579626047711154E-3</v>
      </c>
      <c r="F363" s="12">
        <f t="shared" si="49"/>
        <v>4.0840140023337222E-3</v>
      </c>
      <c r="G363" s="12">
        <f t="shared" ref="G363:G426" si="51">+IF(AND(C363=0,D363=0)," ",IF(C363=0,1,IF(D363=0,-1,(D363-C363)/C363)))</f>
        <v>-0.125</v>
      </c>
      <c r="H363" s="13">
        <f t="shared" si="50"/>
        <v>-6.4474532559638943E-4</v>
      </c>
    </row>
    <row r="364" spans="1:8" x14ac:dyDescent="0.2">
      <c r="A364" s="26"/>
      <c r="B364" s="28" t="s">
        <v>338</v>
      </c>
      <c r="C364" s="31">
        <v>2</v>
      </c>
      <c r="D364" s="6">
        <v>1</v>
      </c>
      <c r="E364" s="7">
        <f t="shared" si="48"/>
        <v>1.2894906511927789E-3</v>
      </c>
      <c r="F364" s="7">
        <f t="shared" si="49"/>
        <v>5.8343057176196028E-4</v>
      </c>
      <c r="G364" s="7">
        <f t="shared" si="51"/>
        <v>-0.5</v>
      </c>
      <c r="H364" s="14">
        <f t="shared" si="50"/>
        <v>-6.4474532559638943E-4</v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26</v>
      </c>
      <c r="D368" s="6">
        <v>18</v>
      </c>
      <c r="E368" s="7">
        <f t="shared" si="48"/>
        <v>1.6763378465506126E-2</v>
      </c>
      <c r="F368" s="7">
        <f t="shared" si="49"/>
        <v>1.0501750291715286E-2</v>
      </c>
      <c r="G368" s="7">
        <f t="shared" si="51"/>
        <v>-0.30769230769230771</v>
      </c>
      <c r="H368" s="14">
        <f t="shared" si="50"/>
        <v>-5.1579626047711154E-3</v>
      </c>
    </row>
    <row r="369" spans="1:8" x14ac:dyDescent="0.2">
      <c r="A369" s="26"/>
      <c r="B369" s="28" t="s">
        <v>343</v>
      </c>
      <c r="C369" s="31">
        <v>0</v>
      </c>
      <c r="D369" s="6">
        <v>1</v>
      </c>
      <c r="E369" s="7" t="str">
        <f t="shared" si="48"/>
        <v/>
      </c>
      <c r="F369" s="7">
        <f t="shared" si="49"/>
        <v>5.8343057176196028E-4</v>
      </c>
      <c r="G369" s="7">
        <f t="shared" si="51"/>
        <v>1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2</v>
      </c>
      <c r="D371" s="6">
        <v>4</v>
      </c>
      <c r="E371" s="7">
        <f t="shared" si="48"/>
        <v>1.2894906511927789E-3</v>
      </c>
      <c r="F371" s="7">
        <f t="shared" si="49"/>
        <v>2.3337222870478411E-3</v>
      </c>
      <c r="G371" s="7">
        <f t="shared" si="51"/>
        <v>1</v>
      </c>
      <c r="H371" s="14">
        <f t="shared" si="50"/>
        <v>1.2894906511927789E-3</v>
      </c>
    </row>
    <row r="372" spans="1:8" x14ac:dyDescent="0.2">
      <c r="A372" s="26"/>
      <c r="B372" s="28" t="s">
        <v>346</v>
      </c>
      <c r="C372" s="31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25</v>
      </c>
      <c r="D374" s="6">
        <v>37</v>
      </c>
      <c r="E374" s="7">
        <f t="shared" si="48"/>
        <v>1.6118633139909737E-2</v>
      </c>
      <c r="F374" s="7">
        <f t="shared" si="49"/>
        <v>2.1586931155192533E-2</v>
      </c>
      <c r="G374" s="7">
        <f t="shared" si="51"/>
        <v>0.48</v>
      </c>
      <c r="H374" s="14">
        <f t="shared" si="50"/>
        <v>7.7369439071566732E-3</v>
      </c>
    </row>
    <row r="375" spans="1:8" x14ac:dyDescent="0.2">
      <c r="A375" s="26"/>
      <c r="B375" s="28" t="s">
        <v>349</v>
      </c>
      <c r="C375" s="31">
        <v>0</v>
      </c>
      <c r="D375" s="6">
        <v>1</v>
      </c>
      <c r="E375" s="7" t="str">
        <f t="shared" si="48"/>
        <v/>
      </c>
      <c r="F375" s="7">
        <f t="shared" si="49"/>
        <v>5.8343057176196028E-4</v>
      </c>
      <c r="G375" s="7">
        <f t="shared" si="51"/>
        <v>1</v>
      </c>
      <c r="H375" s="14" t="str">
        <f t="shared" si="50"/>
        <v/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4</v>
      </c>
      <c r="D377" s="6">
        <v>3</v>
      </c>
      <c r="E377" s="7">
        <f t="shared" si="48"/>
        <v>2.5789813023855577E-3</v>
      </c>
      <c r="F377" s="7">
        <f t="shared" si="49"/>
        <v>1.750291715285881E-3</v>
      </c>
      <c r="G377" s="7">
        <f t="shared" si="51"/>
        <v>-0.25</v>
      </c>
      <c r="H377" s="14">
        <f t="shared" si="50"/>
        <v>-6.4474532559638943E-4</v>
      </c>
    </row>
    <row r="378" spans="1:8" x14ac:dyDescent="0.2">
      <c r="A378" s="26"/>
      <c r="B378" s="28" t="s">
        <v>352</v>
      </c>
      <c r="C378" s="31">
        <v>2</v>
      </c>
      <c r="D378" s="6">
        <v>5</v>
      </c>
      <c r="E378" s="7">
        <f t="shared" si="48"/>
        <v>1.2894906511927789E-3</v>
      </c>
      <c r="F378" s="7">
        <f t="shared" si="49"/>
        <v>2.9171528588098016E-3</v>
      </c>
      <c r="G378" s="7">
        <f t="shared" si="51"/>
        <v>1.5</v>
      </c>
      <c r="H378" s="14">
        <f t="shared" si="50"/>
        <v>1.9342359767891683E-3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4</v>
      </c>
      <c r="D382" s="6">
        <v>4</v>
      </c>
      <c r="E382" s="7">
        <f t="shared" si="48"/>
        <v>2.5789813023855577E-3</v>
      </c>
      <c r="F382" s="7">
        <f t="shared" si="49"/>
        <v>2.3337222870478411E-3</v>
      </c>
      <c r="G382" s="7">
        <f t="shared" si="51"/>
        <v>0</v>
      </c>
      <c r="H382" s="14">
        <f t="shared" si="50"/>
        <v>0</v>
      </c>
    </row>
    <row r="383" spans="1:8" x14ac:dyDescent="0.2">
      <c r="A383" s="26"/>
      <c r="B383" s="28" t="s">
        <v>357</v>
      </c>
      <c r="C383" s="31">
        <v>12</v>
      </c>
      <c r="D383" s="6">
        <v>0</v>
      </c>
      <c r="E383" s="7">
        <f t="shared" si="48"/>
        <v>7.7369439071566732E-3</v>
      </c>
      <c r="F383" s="7" t="str">
        <f t="shared" si="49"/>
        <v/>
      </c>
      <c r="G383" s="7">
        <f t="shared" si="51"/>
        <v>-1</v>
      </c>
      <c r="H383" s="14">
        <f t="shared" si="50"/>
        <v>-7.7369439071566732E-3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2</v>
      </c>
      <c r="D385" s="6">
        <v>6</v>
      </c>
      <c r="E385" s="7">
        <f t="shared" si="48"/>
        <v>1.2894906511927789E-3</v>
      </c>
      <c r="F385" s="7">
        <f t="shared" si="49"/>
        <v>3.5005834305717621E-3</v>
      </c>
      <c r="G385" s="7">
        <f t="shared" si="51"/>
        <v>2</v>
      </c>
      <c r="H385" s="14">
        <f t="shared" si="50"/>
        <v>2.5789813023855577E-3</v>
      </c>
    </row>
    <row r="386" spans="1:8" x14ac:dyDescent="0.2">
      <c r="A386" s="26"/>
      <c r="B386" s="28" t="s">
        <v>360</v>
      </c>
      <c r="C386" s="31">
        <v>11</v>
      </c>
      <c r="D386" s="6">
        <v>18</v>
      </c>
      <c r="E386" s="7">
        <f t="shared" si="48"/>
        <v>7.0921985815602835E-3</v>
      </c>
      <c r="F386" s="7">
        <f t="shared" si="49"/>
        <v>1.0501750291715286E-2</v>
      </c>
      <c r="G386" s="7">
        <f t="shared" si="51"/>
        <v>0.63636363636363635</v>
      </c>
      <c r="H386" s="14">
        <f t="shared" si="50"/>
        <v>4.5132172791747258E-3</v>
      </c>
    </row>
    <row r="387" spans="1:8" x14ac:dyDescent="0.2">
      <c r="A387" s="26"/>
      <c r="B387" s="28" t="s">
        <v>361</v>
      </c>
      <c r="C387" s="31">
        <v>1</v>
      </c>
      <c r="D387" s="6">
        <v>9</v>
      </c>
      <c r="E387" s="7">
        <f t="shared" si="48"/>
        <v>6.4474532559638943E-4</v>
      </c>
      <c r="F387" s="7">
        <f t="shared" si="49"/>
        <v>5.2508751458576431E-3</v>
      </c>
      <c r="G387" s="7">
        <f t="shared" si="51"/>
        <v>8</v>
      </c>
      <c r="H387" s="14">
        <f t="shared" si="50"/>
        <v>5.1579626047711154E-3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4</v>
      </c>
      <c r="D393" s="6">
        <v>3</v>
      </c>
      <c r="E393" s="7">
        <f t="shared" si="48"/>
        <v>2.5789813023855577E-3</v>
      </c>
      <c r="F393" s="7">
        <f t="shared" si="49"/>
        <v>1.750291715285881E-3</v>
      </c>
      <c r="G393" s="7">
        <f t="shared" si="51"/>
        <v>-0.25</v>
      </c>
      <c r="H393" s="14">
        <f t="shared" si="50"/>
        <v>-6.4474532559638943E-4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14" t="str">
        <f t="shared" si="50"/>
        <v/>
      </c>
    </row>
    <row r="396" spans="1:8" ht="25.5" x14ac:dyDescent="0.2">
      <c r="A396" s="26"/>
      <c r="B396" s="28" t="s">
        <v>370</v>
      </c>
      <c r="C396" s="31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14" t="str">
        <f t="shared" si="50"/>
        <v/>
      </c>
    </row>
    <row r="397" spans="1:8" x14ac:dyDescent="0.2">
      <c r="A397" s="26"/>
      <c r="B397" s="28" t="s">
        <v>371</v>
      </c>
      <c r="C397" s="31">
        <v>11</v>
      </c>
      <c r="D397" s="6">
        <v>36</v>
      </c>
      <c r="E397" s="7">
        <f t="shared" si="48"/>
        <v>7.0921985815602835E-3</v>
      </c>
      <c r="F397" s="7">
        <f t="shared" si="49"/>
        <v>2.1003500583430573E-2</v>
      </c>
      <c r="G397" s="7">
        <f t="shared" si="51"/>
        <v>2.2727272727272729</v>
      </c>
      <c r="H397" s="14">
        <f t="shared" si="50"/>
        <v>1.6118633139909737E-2</v>
      </c>
    </row>
    <row r="398" spans="1:8" x14ac:dyDescent="0.2">
      <c r="A398" s="26"/>
      <c r="B398" s="28" t="s">
        <v>372</v>
      </c>
      <c r="C398" s="31">
        <v>2</v>
      </c>
      <c r="D398" s="6">
        <v>3</v>
      </c>
      <c r="E398" s="7">
        <f t="shared" si="48"/>
        <v>1.2894906511927789E-3</v>
      </c>
      <c r="F398" s="7">
        <f t="shared" si="49"/>
        <v>1.750291715285881E-3</v>
      </c>
      <c r="G398" s="7">
        <f t="shared" si="51"/>
        <v>0.5</v>
      </c>
      <c r="H398" s="14">
        <f t="shared" si="50"/>
        <v>6.4474532559638943E-4</v>
      </c>
    </row>
    <row r="399" spans="1:8" x14ac:dyDescent="0.2">
      <c r="A399" s="26"/>
      <c r="B399" s="28" t="s">
        <v>373</v>
      </c>
      <c r="C399" s="31">
        <v>2</v>
      </c>
      <c r="D399" s="6">
        <v>2</v>
      </c>
      <c r="E399" s="7">
        <f t="shared" si="48"/>
        <v>1.2894906511927789E-3</v>
      </c>
      <c r="F399" s="7">
        <f t="shared" si="49"/>
        <v>1.1668611435239206E-3</v>
      </c>
      <c r="G399" s="7">
        <f t="shared" si="51"/>
        <v>0</v>
      </c>
      <c r="H399" s="14">
        <f t="shared" si="50"/>
        <v>0</v>
      </c>
    </row>
    <row r="400" spans="1:8" x14ac:dyDescent="0.2">
      <c r="A400" s="26"/>
      <c r="B400" s="28" t="s">
        <v>374</v>
      </c>
      <c r="C400" s="31">
        <v>0</v>
      </c>
      <c r="D400" s="6">
        <v>3</v>
      </c>
      <c r="E400" s="7" t="str">
        <f t="shared" si="48"/>
        <v/>
      </c>
      <c r="F400" s="7">
        <f t="shared" si="49"/>
        <v>1.750291715285881E-3</v>
      </c>
      <c r="G400" s="7">
        <f t="shared" si="51"/>
        <v>1</v>
      </c>
      <c r="H400" s="14" t="str">
        <f t="shared" si="50"/>
        <v/>
      </c>
    </row>
    <row r="401" spans="1:8" x14ac:dyDescent="0.2">
      <c r="A401" s="26"/>
      <c r="B401" s="28" t="s">
        <v>375</v>
      </c>
      <c r="C401" s="31">
        <v>9</v>
      </c>
      <c r="D401" s="6">
        <v>9</v>
      </c>
      <c r="E401" s="7">
        <f t="shared" si="48"/>
        <v>5.8027079303675051E-3</v>
      </c>
      <c r="F401" s="7">
        <f t="shared" si="49"/>
        <v>5.2508751458576431E-3</v>
      </c>
      <c r="G401" s="7">
        <f t="shared" si="51"/>
        <v>0</v>
      </c>
      <c r="H401" s="14">
        <f t="shared" si="50"/>
        <v>0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1</v>
      </c>
      <c r="E403" s="7" t="str">
        <f t="shared" si="48"/>
        <v/>
      </c>
      <c r="F403" s="7">
        <f t="shared" si="49"/>
        <v>5.8343057176196028E-4</v>
      </c>
      <c r="G403" s="7">
        <f t="shared" si="51"/>
        <v>1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0</v>
      </c>
      <c r="E404" s="7">
        <f t="shared" si="48"/>
        <v>6.4474532559638943E-4</v>
      </c>
      <c r="F404" s="7" t="str">
        <f t="shared" si="49"/>
        <v/>
      </c>
      <c r="G404" s="7">
        <f t="shared" si="51"/>
        <v>-1</v>
      </c>
      <c r="H404" s="14">
        <f t="shared" si="50"/>
        <v>-6.4474532559638943E-4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1</v>
      </c>
      <c r="E407" s="7" t="str">
        <f t="shared" si="48"/>
        <v/>
      </c>
      <c r="F407" s="7">
        <f t="shared" si="49"/>
        <v>5.8343057176196028E-4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13</v>
      </c>
      <c r="D410" s="6">
        <v>36</v>
      </c>
      <c r="E410" s="7">
        <f t="shared" si="48"/>
        <v>8.3816892327530628E-3</v>
      </c>
      <c r="F410" s="7">
        <f t="shared" si="49"/>
        <v>2.1003500583430573E-2</v>
      </c>
      <c r="G410" s="7">
        <f t="shared" si="51"/>
        <v>1.7692307692307692</v>
      </c>
      <c r="H410" s="14">
        <f t="shared" si="50"/>
        <v>1.4829142488716958E-2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2</v>
      </c>
      <c r="D413" s="6">
        <v>0</v>
      </c>
      <c r="E413" s="7">
        <f t="shared" si="48"/>
        <v>1.2894906511927789E-3</v>
      </c>
      <c r="F413" s="7" t="str">
        <f t="shared" si="49"/>
        <v/>
      </c>
      <c r="G413" s="7">
        <f t="shared" si="51"/>
        <v>-1</v>
      </c>
      <c r="H413" s="14">
        <f t="shared" si="50"/>
        <v>-1.2894906511927789E-3</v>
      </c>
    </row>
    <row r="414" spans="1:8" x14ac:dyDescent="0.2">
      <c r="A414" s="26"/>
      <c r="B414" s="28" t="s">
        <v>388</v>
      </c>
      <c r="C414" s="31">
        <v>20</v>
      </c>
      <c r="D414" s="6">
        <v>101</v>
      </c>
      <c r="E414" s="7">
        <f t="shared" si="48"/>
        <v>1.2894906511927788E-2</v>
      </c>
      <c r="F414" s="7">
        <f t="shared" si="49"/>
        <v>5.8926487747957994E-2</v>
      </c>
      <c r="G414" s="7">
        <f t="shared" si="51"/>
        <v>4.05</v>
      </c>
      <c r="H414" s="14">
        <f t="shared" si="50"/>
        <v>5.2224371373307536E-2</v>
      </c>
    </row>
    <row r="415" spans="1:8" x14ac:dyDescent="0.2">
      <c r="A415" s="26"/>
      <c r="B415" s="28" t="s">
        <v>389</v>
      </c>
      <c r="C415" s="31">
        <v>0</v>
      </c>
      <c r="D415" s="6">
        <v>1</v>
      </c>
      <c r="E415" s="7" t="str">
        <f t="shared" si="48"/>
        <v/>
      </c>
      <c r="F415" s="7">
        <f t="shared" si="49"/>
        <v>5.8343057176196028E-4</v>
      </c>
      <c r="G415" s="7">
        <f t="shared" si="51"/>
        <v>1</v>
      </c>
      <c r="H415" s="14" t="str">
        <f t="shared" si="50"/>
        <v/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1</v>
      </c>
      <c r="E417" s="7" t="str">
        <f t="shared" si="48"/>
        <v/>
      </c>
      <c r="F417" s="7">
        <f t="shared" si="49"/>
        <v>5.8343057176196028E-4</v>
      </c>
      <c r="G417" s="7">
        <f t="shared" si="51"/>
        <v>1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0</v>
      </c>
      <c r="D419" s="6">
        <v>2</v>
      </c>
      <c r="E419" s="7" t="str">
        <f t="shared" si="48"/>
        <v/>
      </c>
      <c r="F419" s="7">
        <f t="shared" si="49"/>
        <v>1.1668611435239206E-3</v>
      </c>
      <c r="G419" s="7">
        <f t="shared" si="51"/>
        <v>1</v>
      </c>
      <c r="H419" s="14" t="str">
        <f t="shared" si="50"/>
        <v/>
      </c>
    </row>
    <row r="420" spans="1:8" x14ac:dyDescent="0.2">
      <c r="A420" s="26"/>
      <c r="B420" s="28" t="s">
        <v>394</v>
      </c>
      <c r="C420" s="31">
        <v>1</v>
      </c>
      <c r="D420" s="6">
        <v>0</v>
      </c>
      <c r="E420" s="7">
        <f t="shared" si="48"/>
        <v>6.4474532559638943E-4</v>
      </c>
      <c r="F420" s="7" t="str">
        <f t="shared" si="49"/>
        <v/>
      </c>
      <c r="G420" s="7">
        <f t="shared" si="51"/>
        <v>-1</v>
      </c>
      <c r="H420" s="14">
        <f t="shared" si="50"/>
        <v>-6.4474532559638943E-4</v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14" t="str">
        <f t="shared" si="50"/>
        <v/>
      </c>
    </row>
    <row r="425" spans="1:8" x14ac:dyDescent="0.2">
      <c r="A425" s="26"/>
      <c r="B425" s="28" t="s">
        <v>399</v>
      </c>
      <c r="C425" s="31">
        <v>10</v>
      </c>
      <c r="D425" s="6">
        <v>3</v>
      </c>
      <c r="E425" s="7">
        <f t="shared" si="48"/>
        <v>6.4474532559638939E-3</v>
      </c>
      <c r="F425" s="7">
        <f t="shared" si="49"/>
        <v>1.750291715285881E-3</v>
      </c>
      <c r="G425" s="7">
        <f t="shared" si="51"/>
        <v>-0.7</v>
      </c>
      <c r="H425" s="14">
        <f t="shared" si="50"/>
        <v>-4.5132172791747258E-3</v>
      </c>
    </row>
    <row r="426" spans="1:8" x14ac:dyDescent="0.2">
      <c r="A426" s="26"/>
      <c r="B426" s="28" t="s">
        <v>400</v>
      </c>
      <c r="C426" s="31">
        <v>31</v>
      </c>
      <c r="D426" s="6">
        <v>6</v>
      </c>
      <c r="E426" s="7">
        <f t="shared" ref="E426:E489" si="52">+IF(C426=0,"",C426/C$362)</f>
        <v>1.9987105093488073E-2</v>
      </c>
      <c r="F426" s="7">
        <f t="shared" ref="F426:F489" si="53">+IF(D426=0,"",D426/D$362)</f>
        <v>3.5005834305717621E-3</v>
      </c>
      <c r="G426" s="7">
        <f t="shared" si="51"/>
        <v>-0.80645161290322576</v>
      </c>
      <c r="H426" s="14">
        <f t="shared" ref="H426:H489" si="54">+IF(OR(AND(E426=""),(G426="")),"",E426*G426)</f>
        <v>-1.6118633139909737E-2</v>
      </c>
    </row>
    <row r="427" spans="1:8" x14ac:dyDescent="0.2">
      <c r="A427" s="26"/>
      <c r="B427" s="28" t="s">
        <v>401</v>
      </c>
      <c r="C427" s="31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14" t="str">
        <f t="shared" si="54"/>
        <v/>
      </c>
    </row>
    <row r="428" spans="1:8" x14ac:dyDescent="0.2">
      <c r="A428" s="26"/>
      <c r="B428" s="28" t="s">
        <v>402</v>
      </c>
      <c r="C428" s="31">
        <v>19</v>
      </c>
      <c r="D428" s="6">
        <v>12</v>
      </c>
      <c r="E428" s="7">
        <f t="shared" si="52"/>
        <v>1.2250161186331399E-2</v>
      </c>
      <c r="F428" s="7">
        <f t="shared" si="53"/>
        <v>7.0011668611435242E-3</v>
      </c>
      <c r="G428" s="7">
        <f t="shared" si="55"/>
        <v>-0.36842105263157893</v>
      </c>
      <c r="H428" s="14">
        <f t="shared" si="54"/>
        <v>-4.5132172791747258E-3</v>
      </c>
    </row>
    <row r="429" spans="1:8" x14ac:dyDescent="0.2">
      <c r="A429" s="26"/>
      <c r="B429" s="28" t="s">
        <v>403</v>
      </c>
      <c r="C429" s="31">
        <v>1</v>
      </c>
      <c r="D429" s="6">
        <v>0</v>
      </c>
      <c r="E429" s="7">
        <f t="shared" si="52"/>
        <v>6.4474532559638943E-4</v>
      </c>
      <c r="F429" s="7" t="str">
        <f t="shared" si="53"/>
        <v/>
      </c>
      <c r="G429" s="7">
        <f t="shared" si="55"/>
        <v>-1</v>
      </c>
      <c r="H429" s="14">
        <f t="shared" si="54"/>
        <v>-6.4474532559638943E-4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62</v>
      </c>
      <c r="D437" s="6">
        <v>29</v>
      </c>
      <c r="E437" s="7">
        <f t="shared" si="52"/>
        <v>3.9974210186976146E-2</v>
      </c>
      <c r="F437" s="7">
        <f t="shared" si="53"/>
        <v>1.6919486581096849E-2</v>
      </c>
      <c r="G437" s="7">
        <f t="shared" si="55"/>
        <v>-0.532258064516129</v>
      </c>
      <c r="H437" s="14">
        <f t="shared" si="54"/>
        <v>-2.1276595744680851E-2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48</v>
      </c>
      <c r="D439" s="6">
        <v>0</v>
      </c>
      <c r="E439" s="7">
        <f t="shared" si="52"/>
        <v>3.0947775628626693E-2</v>
      </c>
      <c r="F439" s="7" t="str">
        <f t="shared" si="53"/>
        <v/>
      </c>
      <c r="G439" s="7">
        <f t="shared" si="55"/>
        <v>-1</v>
      </c>
      <c r="H439" s="14">
        <f t="shared" si="54"/>
        <v>-3.0947775628626693E-2</v>
      </c>
    </row>
    <row r="440" spans="1:8" x14ac:dyDescent="0.2">
      <c r="A440" s="26"/>
      <c r="B440" s="28" t="s">
        <v>414</v>
      </c>
      <c r="C440" s="31">
        <v>1</v>
      </c>
      <c r="D440" s="6">
        <v>2</v>
      </c>
      <c r="E440" s="7">
        <f t="shared" si="52"/>
        <v>6.4474532559638943E-4</v>
      </c>
      <c r="F440" s="7">
        <f t="shared" si="53"/>
        <v>1.1668611435239206E-3</v>
      </c>
      <c r="G440" s="7">
        <f t="shared" si="55"/>
        <v>1</v>
      </c>
      <c r="H440" s="14">
        <f t="shared" si="54"/>
        <v>6.4474532559638943E-4</v>
      </c>
    </row>
    <row r="441" spans="1:8" x14ac:dyDescent="0.2">
      <c r="A441" s="26"/>
      <c r="B441" s="28" t="s">
        <v>415</v>
      </c>
      <c r="C441" s="31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14" t="str">
        <f t="shared" si="54"/>
        <v/>
      </c>
    </row>
    <row r="442" spans="1:8" x14ac:dyDescent="0.2">
      <c r="A442" s="26"/>
      <c r="B442" s="28" t="s">
        <v>416</v>
      </c>
      <c r="C442" s="31">
        <v>19</v>
      </c>
      <c r="D442" s="6">
        <v>14</v>
      </c>
      <c r="E442" s="7">
        <f t="shared" si="52"/>
        <v>1.2250161186331399E-2</v>
      </c>
      <c r="F442" s="7">
        <f t="shared" si="53"/>
        <v>8.1680280046674443E-3</v>
      </c>
      <c r="G442" s="7">
        <f t="shared" si="55"/>
        <v>-0.26315789473684209</v>
      </c>
      <c r="H442" s="14">
        <f t="shared" si="54"/>
        <v>-3.2237266279819469E-3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1</v>
      </c>
      <c r="E445" s="7" t="str">
        <f t="shared" si="52"/>
        <v/>
      </c>
      <c r="F445" s="7">
        <f t="shared" si="53"/>
        <v>5.8343057176196028E-4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14" t="str">
        <f t="shared" si="54"/>
        <v/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421</v>
      </c>
      <c r="D451" s="6">
        <v>346</v>
      </c>
      <c r="E451" s="7">
        <f t="shared" si="52"/>
        <v>0.27143778207607994</v>
      </c>
      <c r="F451" s="7">
        <f t="shared" si="53"/>
        <v>0.20186697782963828</v>
      </c>
      <c r="G451" s="7">
        <f t="shared" si="55"/>
        <v>-0.17814726840855108</v>
      </c>
      <c r="H451" s="14">
        <f t="shared" si="54"/>
        <v>-4.8355899419729211E-2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35</v>
      </c>
      <c r="D453" s="6">
        <v>13</v>
      </c>
      <c r="E453" s="7">
        <f t="shared" si="52"/>
        <v>2.2566086395873632E-2</v>
      </c>
      <c r="F453" s="7">
        <f t="shared" si="53"/>
        <v>7.5845974329054842E-3</v>
      </c>
      <c r="G453" s="7">
        <f t="shared" si="55"/>
        <v>-0.62857142857142856</v>
      </c>
      <c r="H453" s="14">
        <f t="shared" si="54"/>
        <v>-1.4184397163120569E-2</v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3</v>
      </c>
      <c r="E455" s="7" t="str">
        <f t="shared" si="52"/>
        <v/>
      </c>
      <c r="F455" s="7">
        <f t="shared" si="53"/>
        <v>1.750291715285881E-3</v>
      </c>
      <c r="G455" s="7">
        <f t="shared" si="55"/>
        <v>1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1</v>
      </c>
      <c r="D456" s="6">
        <v>32</v>
      </c>
      <c r="E456" s="7">
        <f t="shared" si="52"/>
        <v>6.4474532559638943E-4</v>
      </c>
      <c r="F456" s="7">
        <f t="shared" si="53"/>
        <v>1.8669778296382729E-2</v>
      </c>
      <c r="G456" s="7">
        <f t="shared" si="55"/>
        <v>31</v>
      </c>
      <c r="H456" s="14">
        <f t="shared" si="54"/>
        <v>1.9987105093488073E-2</v>
      </c>
    </row>
    <row r="457" spans="1:8" x14ac:dyDescent="0.2">
      <c r="A457" s="26"/>
      <c r="B457" s="28" t="s">
        <v>431</v>
      </c>
      <c r="C457" s="31">
        <v>1</v>
      </c>
      <c r="D457" s="6">
        <v>3</v>
      </c>
      <c r="E457" s="7">
        <f t="shared" si="52"/>
        <v>6.4474532559638943E-4</v>
      </c>
      <c r="F457" s="7">
        <f t="shared" si="53"/>
        <v>1.750291715285881E-3</v>
      </c>
      <c r="G457" s="7">
        <f t="shared" si="55"/>
        <v>2</v>
      </c>
      <c r="H457" s="14">
        <f t="shared" si="54"/>
        <v>1.2894906511927789E-3</v>
      </c>
    </row>
    <row r="458" spans="1:8" x14ac:dyDescent="0.2">
      <c r="A458" s="26"/>
      <c r="B458" s="28" t="s">
        <v>432</v>
      </c>
      <c r="C458" s="31">
        <v>160</v>
      </c>
      <c r="D458" s="6">
        <v>123</v>
      </c>
      <c r="E458" s="7">
        <f t="shared" si="52"/>
        <v>0.1031592520954223</v>
      </c>
      <c r="F458" s="7">
        <f t="shared" si="53"/>
        <v>7.1761960326721122E-2</v>
      </c>
      <c r="G458" s="7">
        <f t="shared" si="55"/>
        <v>-0.23125000000000001</v>
      </c>
      <c r="H458" s="14">
        <f t="shared" si="54"/>
        <v>-2.3855577047066409E-2</v>
      </c>
    </row>
    <row r="459" spans="1:8" x14ac:dyDescent="0.2">
      <c r="A459" s="26"/>
      <c r="B459" s="28" t="s">
        <v>433</v>
      </c>
      <c r="C459" s="31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14</v>
      </c>
      <c r="D460" s="6">
        <v>13</v>
      </c>
      <c r="E460" s="7">
        <f t="shared" si="52"/>
        <v>9.0264345583494516E-3</v>
      </c>
      <c r="F460" s="7">
        <f t="shared" si="53"/>
        <v>7.5845974329054842E-3</v>
      </c>
      <c r="G460" s="7">
        <f t="shared" si="55"/>
        <v>-7.1428571428571425E-2</v>
      </c>
      <c r="H460" s="14">
        <f t="shared" si="54"/>
        <v>-6.4474532559638932E-4</v>
      </c>
    </row>
    <row r="461" spans="1:8" x14ac:dyDescent="0.2">
      <c r="A461" s="26"/>
      <c r="B461" s="28" t="s">
        <v>435</v>
      </c>
      <c r="C461" s="31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174</v>
      </c>
      <c r="D462" s="6">
        <v>116</v>
      </c>
      <c r="E462" s="7">
        <f t="shared" si="52"/>
        <v>0.11218568665377177</v>
      </c>
      <c r="F462" s="7">
        <f t="shared" si="53"/>
        <v>6.7677946324387395E-2</v>
      </c>
      <c r="G462" s="7">
        <f t="shared" si="55"/>
        <v>-0.33333333333333331</v>
      </c>
      <c r="H462" s="14">
        <f t="shared" si="54"/>
        <v>-3.7395228884590584E-2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1</v>
      </c>
      <c r="D464" s="6">
        <v>0</v>
      </c>
      <c r="E464" s="7">
        <f t="shared" si="52"/>
        <v>6.4474532559638943E-4</v>
      </c>
      <c r="F464" s="7" t="str">
        <f t="shared" si="53"/>
        <v/>
      </c>
      <c r="G464" s="7">
        <f t="shared" si="55"/>
        <v>-1</v>
      </c>
      <c r="H464" s="14">
        <f t="shared" si="54"/>
        <v>-6.4474532559638943E-4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1</v>
      </c>
      <c r="E468" s="7" t="str">
        <f t="shared" si="52"/>
        <v/>
      </c>
      <c r="F468" s="7">
        <f t="shared" si="53"/>
        <v>5.8343057176196028E-4</v>
      </c>
      <c r="G468" s="7">
        <f t="shared" si="55"/>
        <v>1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4</v>
      </c>
      <c r="D472" s="6">
        <v>9</v>
      </c>
      <c r="E472" s="7">
        <f t="shared" si="52"/>
        <v>2.5789813023855577E-3</v>
      </c>
      <c r="F472" s="7">
        <f t="shared" si="53"/>
        <v>5.2508751458576431E-3</v>
      </c>
      <c r="G472" s="7">
        <f t="shared" si="55"/>
        <v>1.25</v>
      </c>
      <c r="H472" s="14">
        <f t="shared" si="54"/>
        <v>3.2237266279819474E-3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4</v>
      </c>
      <c r="D474" s="6">
        <v>21</v>
      </c>
      <c r="E474" s="7">
        <f t="shared" si="52"/>
        <v>2.5789813023855577E-3</v>
      </c>
      <c r="F474" s="7">
        <f t="shared" si="53"/>
        <v>1.2252042007001166E-2</v>
      </c>
      <c r="G474" s="7">
        <f t="shared" si="55"/>
        <v>4.25</v>
      </c>
      <c r="H474" s="14">
        <f t="shared" si="54"/>
        <v>1.096067053513862E-2</v>
      </c>
    </row>
    <row r="475" spans="1:8" x14ac:dyDescent="0.2">
      <c r="A475" s="26"/>
      <c r="B475" s="28" t="s">
        <v>449</v>
      </c>
      <c r="C475" s="31">
        <v>22</v>
      </c>
      <c r="D475" s="6">
        <v>21</v>
      </c>
      <c r="E475" s="7">
        <f t="shared" si="52"/>
        <v>1.4184397163120567E-2</v>
      </c>
      <c r="F475" s="7">
        <f t="shared" si="53"/>
        <v>1.2252042007001166E-2</v>
      </c>
      <c r="G475" s="7">
        <f t="shared" si="55"/>
        <v>-4.5454545454545456E-2</v>
      </c>
      <c r="H475" s="14">
        <f t="shared" si="54"/>
        <v>-6.4474532559638943E-4</v>
      </c>
    </row>
    <row r="476" spans="1:8" x14ac:dyDescent="0.2">
      <c r="A476" s="26"/>
      <c r="B476" s="28" t="s">
        <v>450</v>
      </c>
      <c r="C476" s="31">
        <v>0</v>
      </c>
      <c r="D476" s="6">
        <v>25</v>
      </c>
      <c r="E476" s="7" t="str">
        <f t="shared" si="52"/>
        <v/>
      </c>
      <c r="F476" s="7">
        <f t="shared" si="53"/>
        <v>1.4585764294049008E-2</v>
      </c>
      <c r="G476" s="7">
        <f t="shared" si="55"/>
        <v>1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1</v>
      </c>
      <c r="D477" s="6">
        <v>1</v>
      </c>
      <c r="E477" s="7">
        <f t="shared" si="52"/>
        <v>6.4474532559638943E-4</v>
      </c>
      <c r="F477" s="7">
        <f t="shared" si="53"/>
        <v>5.8343057176196028E-4</v>
      </c>
      <c r="G477" s="7">
        <f t="shared" si="55"/>
        <v>0</v>
      </c>
      <c r="H477" s="14">
        <f t="shared" si="54"/>
        <v>0</v>
      </c>
    </row>
    <row r="478" spans="1:8" ht="25.5" x14ac:dyDescent="0.2">
      <c r="A478" s="26"/>
      <c r="B478" s="28" t="s">
        <v>452</v>
      </c>
      <c r="C478" s="31">
        <v>0</v>
      </c>
      <c r="D478" s="6">
        <v>1</v>
      </c>
      <c r="E478" s="7" t="str">
        <f t="shared" si="52"/>
        <v/>
      </c>
      <c r="F478" s="7">
        <f t="shared" si="53"/>
        <v>5.8343057176196028E-4</v>
      </c>
      <c r="G478" s="7">
        <f t="shared" si="55"/>
        <v>1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14" t="str">
        <f t="shared" si="54"/>
        <v/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7</v>
      </c>
      <c r="E483" s="7" t="str">
        <f t="shared" si="52"/>
        <v/>
      </c>
      <c r="F483" s="7">
        <f t="shared" si="53"/>
        <v>4.0840140023337222E-3</v>
      </c>
      <c r="G483" s="7">
        <f t="shared" si="55"/>
        <v>1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19</v>
      </c>
      <c r="D484" s="6">
        <v>76</v>
      </c>
      <c r="E484" s="7">
        <f t="shared" si="52"/>
        <v>1.2250161186331399E-2</v>
      </c>
      <c r="F484" s="7">
        <f t="shared" si="53"/>
        <v>4.4340723453908985E-2</v>
      </c>
      <c r="G484" s="7">
        <f t="shared" si="55"/>
        <v>3</v>
      </c>
      <c r="H484" s="14">
        <f t="shared" si="54"/>
        <v>3.6750483558994199E-2</v>
      </c>
    </row>
    <row r="485" spans="1:8" x14ac:dyDescent="0.2">
      <c r="A485" s="26"/>
      <c r="B485" s="28" t="s">
        <v>459</v>
      </c>
      <c r="C485" s="31">
        <v>6</v>
      </c>
      <c r="D485" s="6">
        <v>0</v>
      </c>
      <c r="E485" s="7">
        <f t="shared" si="52"/>
        <v>3.8684719535783366E-3</v>
      </c>
      <c r="F485" s="7" t="str">
        <f t="shared" si="53"/>
        <v/>
      </c>
      <c r="G485" s="7">
        <f t="shared" si="55"/>
        <v>-1</v>
      </c>
      <c r="H485" s="14">
        <f t="shared" si="54"/>
        <v>-3.8684719535783366E-3</v>
      </c>
    </row>
    <row r="486" spans="1:8" x14ac:dyDescent="0.2">
      <c r="A486" s="26"/>
      <c r="B486" s="28" t="s">
        <v>460</v>
      </c>
      <c r="C486" s="31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1</v>
      </c>
      <c r="D487" s="6">
        <v>16</v>
      </c>
      <c r="E487" s="7">
        <f t="shared" si="52"/>
        <v>6.4474532559638943E-4</v>
      </c>
      <c r="F487" s="7">
        <f t="shared" si="53"/>
        <v>9.3348891481913644E-3</v>
      </c>
      <c r="G487" s="7">
        <f t="shared" si="55"/>
        <v>15</v>
      </c>
      <c r="H487" s="14">
        <f t="shared" si="54"/>
        <v>9.6711798839458421E-3</v>
      </c>
    </row>
    <row r="488" spans="1:8" x14ac:dyDescent="0.2">
      <c r="A488" s="26"/>
      <c r="B488" s="28" t="s">
        <v>462</v>
      </c>
      <c r="C488" s="31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14" t="str">
        <f t="shared" si="54"/>
        <v/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18</v>
      </c>
      <c r="D490" s="6">
        <v>79</v>
      </c>
      <c r="E490" s="7">
        <f t="shared" ref="E490:E553" si="56">+IF(C490=0,"",C490/C$362)</f>
        <v>1.160541586073501E-2</v>
      </c>
      <c r="F490" s="7">
        <f t="shared" ref="F490:F553" si="57">+IF(D490=0,"",D490/D$362)</f>
        <v>4.6091015169194866E-2</v>
      </c>
      <c r="G490" s="7">
        <f t="shared" si="55"/>
        <v>3.3888888888888888</v>
      </c>
      <c r="H490" s="14">
        <f t="shared" ref="H490:H553" si="58">+IF(OR(AND(E490=""),(G490="")),"",E490*G490)</f>
        <v>3.9329464861379754E-2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0</v>
      </c>
      <c r="D495" s="6">
        <v>1</v>
      </c>
      <c r="E495" s="7" t="str">
        <f t="shared" si="56"/>
        <v/>
      </c>
      <c r="F495" s="7">
        <f t="shared" si="57"/>
        <v>5.8343057176196028E-4</v>
      </c>
      <c r="G495" s="7">
        <f t="shared" si="59"/>
        <v>1</v>
      </c>
      <c r="H495" s="14" t="str">
        <f t="shared" si="58"/>
        <v/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34</v>
      </c>
      <c r="D498" s="6">
        <v>10</v>
      </c>
      <c r="E498" s="7">
        <f t="shared" si="56"/>
        <v>2.1921341070277239E-2</v>
      </c>
      <c r="F498" s="7">
        <f t="shared" si="57"/>
        <v>5.8343057176196032E-3</v>
      </c>
      <c r="G498" s="7">
        <f t="shared" si="59"/>
        <v>-0.70588235294117652</v>
      </c>
      <c r="H498" s="14">
        <f t="shared" si="58"/>
        <v>-1.5473887814313346E-2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14" t="str">
        <f t="shared" si="58"/>
        <v/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4</v>
      </c>
      <c r="D502" s="6">
        <v>2</v>
      </c>
      <c r="E502" s="7">
        <f t="shared" si="56"/>
        <v>2.5789813023855577E-3</v>
      </c>
      <c r="F502" s="7">
        <f t="shared" si="57"/>
        <v>1.1668611435239206E-3</v>
      </c>
      <c r="G502" s="7">
        <f t="shared" si="59"/>
        <v>-0.5</v>
      </c>
      <c r="H502" s="14">
        <f t="shared" si="58"/>
        <v>-1.2894906511927789E-3</v>
      </c>
    </row>
    <row r="503" spans="1:8" x14ac:dyDescent="0.2">
      <c r="A503" s="26"/>
      <c r="B503" s="28" t="s">
        <v>477</v>
      </c>
      <c r="C503" s="31">
        <v>1</v>
      </c>
      <c r="D503" s="6">
        <v>4</v>
      </c>
      <c r="E503" s="7">
        <f t="shared" si="56"/>
        <v>6.4474532559638943E-4</v>
      </c>
      <c r="F503" s="7">
        <f t="shared" si="57"/>
        <v>2.3337222870478411E-3</v>
      </c>
      <c r="G503" s="7">
        <f t="shared" si="59"/>
        <v>3</v>
      </c>
      <c r="H503" s="14">
        <f t="shared" si="58"/>
        <v>1.9342359767891683E-3</v>
      </c>
    </row>
    <row r="504" spans="1:8" x14ac:dyDescent="0.2">
      <c r="A504" s="26"/>
      <c r="B504" s="28" t="s">
        <v>478</v>
      </c>
      <c r="C504" s="31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</v>
      </c>
      <c r="D505" s="6">
        <v>3</v>
      </c>
      <c r="E505" s="7">
        <f t="shared" si="56"/>
        <v>6.4474532559638943E-4</v>
      </c>
      <c r="F505" s="7">
        <f t="shared" si="57"/>
        <v>1.750291715285881E-3</v>
      </c>
      <c r="G505" s="7">
        <f t="shared" si="59"/>
        <v>2</v>
      </c>
      <c r="H505" s="14">
        <f t="shared" si="58"/>
        <v>1.2894906511927789E-3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1</v>
      </c>
      <c r="D508" s="6">
        <v>1</v>
      </c>
      <c r="E508" s="7">
        <f t="shared" si="56"/>
        <v>6.4474532559638943E-4</v>
      </c>
      <c r="F508" s="7">
        <f t="shared" si="57"/>
        <v>5.8343057176196028E-4</v>
      </c>
      <c r="G508" s="7">
        <f t="shared" si="59"/>
        <v>0</v>
      </c>
      <c r="H508" s="14">
        <f t="shared" si="58"/>
        <v>0</v>
      </c>
    </row>
    <row r="509" spans="1:8" x14ac:dyDescent="0.2">
      <c r="A509" s="26"/>
      <c r="B509" s="28" t="s">
        <v>483</v>
      </c>
      <c r="C509" s="31">
        <v>1</v>
      </c>
      <c r="D509" s="6">
        <v>11</v>
      </c>
      <c r="E509" s="7">
        <f t="shared" si="56"/>
        <v>6.4474532559638943E-4</v>
      </c>
      <c r="F509" s="7">
        <f t="shared" si="57"/>
        <v>6.4177362893815633E-3</v>
      </c>
      <c r="G509" s="7">
        <f t="shared" si="59"/>
        <v>10</v>
      </c>
      <c r="H509" s="14">
        <f t="shared" si="58"/>
        <v>6.4474532559638947E-3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0</v>
      </c>
      <c r="D511" s="6">
        <v>3</v>
      </c>
      <c r="E511" s="7" t="str">
        <f t="shared" si="56"/>
        <v/>
      </c>
      <c r="F511" s="7">
        <f t="shared" si="57"/>
        <v>1.750291715285881E-3</v>
      </c>
      <c r="G511" s="7">
        <f t="shared" si="59"/>
        <v>1</v>
      </c>
      <c r="H511" s="14" t="str">
        <f t="shared" si="58"/>
        <v/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1</v>
      </c>
      <c r="E513" s="7" t="str">
        <f t="shared" si="56"/>
        <v/>
      </c>
      <c r="F513" s="7">
        <f t="shared" si="57"/>
        <v>5.8343057176196028E-4</v>
      </c>
      <c r="G513" s="7">
        <f t="shared" si="59"/>
        <v>1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1</v>
      </c>
      <c r="D514" s="6">
        <v>0</v>
      </c>
      <c r="E514" s="7">
        <f t="shared" si="56"/>
        <v>6.4474532559638943E-4</v>
      </c>
      <c r="F514" s="7" t="str">
        <f t="shared" si="57"/>
        <v/>
      </c>
      <c r="G514" s="7">
        <f t="shared" si="59"/>
        <v>-1</v>
      </c>
      <c r="H514" s="14">
        <f t="shared" si="58"/>
        <v>-6.4474532559638943E-4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0</v>
      </c>
      <c r="D516" s="6">
        <v>3</v>
      </c>
      <c r="E516" s="7" t="str">
        <f t="shared" si="56"/>
        <v/>
      </c>
      <c r="F516" s="7">
        <f t="shared" si="57"/>
        <v>1.750291715285881E-3</v>
      </c>
      <c r="G516" s="7">
        <f t="shared" si="59"/>
        <v>1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14" t="str">
        <f t="shared" si="58"/>
        <v/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4</v>
      </c>
      <c r="D519" s="6">
        <v>4</v>
      </c>
      <c r="E519" s="7">
        <f t="shared" si="56"/>
        <v>2.5789813023855577E-3</v>
      </c>
      <c r="F519" s="7">
        <f t="shared" si="57"/>
        <v>2.3337222870478411E-3</v>
      </c>
      <c r="G519" s="7">
        <f t="shared" si="59"/>
        <v>0</v>
      </c>
      <c r="H519" s="14">
        <f t="shared" si="58"/>
        <v>0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2</v>
      </c>
      <c r="D530" s="6">
        <v>0</v>
      </c>
      <c r="E530" s="7">
        <f t="shared" si="56"/>
        <v>1.2894906511927789E-3</v>
      </c>
      <c r="F530" s="7" t="str">
        <f t="shared" si="57"/>
        <v/>
      </c>
      <c r="G530" s="7">
        <f t="shared" si="59"/>
        <v>-1</v>
      </c>
      <c r="H530" s="14">
        <f t="shared" si="58"/>
        <v>-1.2894906511927789E-3</v>
      </c>
    </row>
    <row r="531" spans="1:8" x14ac:dyDescent="0.2">
      <c r="A531" s="26"/>
      <c r="B531" s="28" t="s">
        <v>505</v>
      </c>
      <c r="C531" s="31">
        <v>1</v>
      </c>
      <c r="D531" s="6">
        <v>0</v>
      </c>
      <c r="E531" s="7">
        <f t="shared" si="56"/>
        <v>6.4474532559638943E-4</v>
      </c>
      <c r="F531" s="7" t="str">
        <f t="shared" si="57"/>
        <v/>
      </c>
      <c r="G531" s="7">
        <f t="shared" si="59"/>
        <v>-1</v>
      </c>
      <c r="H531" s="14">
        <f t="shared" si="58"/>
        <v>-6.4474532559638943E-4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1</v>
      </c>
      <c r="D535" s="6">
        <v>0</v>
      </c>
      <c r="E535" s="7">
        <f t="shared" si="56"/>
        <v>6.4474532559638943E-4</v>
      </c>
      <c r="F535" s="7" t="str">
        <f t="shared" si="57"/>
        <v/>
      </c>
      <c r="G535" s="7">
        <f t="shared" si="59"/>
        <v>-1</v>
      </c>
      <c r="H535" s="14">
        <f t="shared" si="58"/>
        <v>-6.4474532559638943E-4</v>
      </c>
    </row>
    <row r="536" spans="1:8" x14ac:dyDescent="0.2">
      <c r="A536" s="26"/>
      <c r="B536" s="28" t="s">
        <v>510</v>
      </c>
      <c r="C536" s="31">
        <v>1</v>
      </c>
      <c r="D536" s="6">
        <v>0</v>
      </c>
      <c r="E536" s="7">
        <f t="shared" si="56"/>
        <v>6.4474532559638943E-4</v>
      </c>
      <c r="F536" s="7" t="str">
        <f t="shared" si="57"/>
        <v/>
      </c>
      <c r="G536" s="7">
        <f t="shared" si="59"/>
        <v>-1</v>
      </c>
      <c r="H536" s="14">
        <f t="shared" si="58"/>
        <v>-6.4474532559638943E-4</v>
      </c>
    </row>
    <row r="537" spans="1:8" ht="25.5" x14ac:dyDescent="0.2">
      <c r="A537" s="26"/>
      <c r="B537" s="28" t="s">
        <v>511</v>
      </c>
      <c r="C537" s="31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14" t="str">
        <f t="shared" si="58"/>
        <v/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0</v>
      </c>
      <c r="D552" s="6">
        <v>12</v>
      </c>
      <c r="E552" s="7" t="str">
        <f t="shared" si="56"/>
        <v/>
      </c>
      <c r="F552" s="7">
        <f t="shared" si="57"/>
        <v>7.0011668611435242E-3</v>
      </c>
      <c r="G552" s="7">
        <f t="shared" si="59"/>
        <v>1</v>
      </c>
      <c r="H552" s="14" t="str">
        <f t="shared" si="58"/>
        <v/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5.8343057176196028E-4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0</v>
      </c>
      <c r="D555" s="6">
        <v>4</v>
      </c>
      <c r="E555" s="7" t="str">
        <f t="shared" si="60"/>
        <v/>
      </c>
      <c r="F555" s="7">
        <f t="shared" si="61"/>
        <v>2.3337222870478411E-3</v>
      </c>
      <c r="G555" s="7">
        <f t="shared" ref="G555:G595" si="63">+IF(AND(C555=0,D555=0)," ",IF(C555=0,1,IF(D555=0,-1,(D555-C555)/C555)))</f>
        <v>1</v>
      </c>
      <c r="H555" s="14" t="str">
        <f t="shared" si="62"/>
        <v/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7</v>
      </c>
      <c r="D558" s="6">
        <v>26</v>
      </c>
      <c r="E558" s="7">
        <f t="shared" si="60"/>
        <v>4.5132172791747258E-3</v>
      </c>
      <c r="F558" s="7">
        <f t="shared" si="61"/>
        <v>1.5169194865810968E-2</v>
      </c>
      <c r="G558" s="7">
        <f t="shared" si="63"/>
        <v>2.7142857142857144</v>
      </c>
      <c r="H558" s="14">
        <f t="shared" si="62"/>
        <v>1.2250161186331399E-2</v>
      </c>
    </row>
    <row r="559" spans="1:8" x14ac:dyDescent="0.2">
      <c r="A559" s="26"/>
      <c r="B559" s="28" t="s">
        <v>533</v>
      </c>
      <c r="C559" s="31">
        <v>55</v>
      </c>
      <c r="D559" s="6">
        <v>22</v>
      </c>
      <c r="E559" s="7">
        <f t="shared" si="60"/>
        <v>3.5460992907801421E-2</v>
      </c>
      <c r="F559" s="7">
        <f t="shared" si="61"/>
        <v>1.2835472578763127E-2</v>
      </c>
      <c r="G559" s="7">
        <f t="shared" si="63"/>
        <v>-0.6</v>
      </c>
      <c r="H559" s="14">
        <f t="shared" si="62"/>
        <v>-2.1276595744680851E-2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1</v>
      </c>
      <c r="E564" s="7" t="str">
        <f t="shared" si="60"/>
        <v/>
      </c>
      <c r="F564" s="7">
        <f t="shared" si="61"/>
        <v>5.8343057176196028E-4</v>
      </c>
      <c r="G564" s="7">
        <f t="shared" si="63"/>
        <v>1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3</v>
      </c>
      <c r="D568" s="6">
        <v>2</v>
      </c>
      <c r="E568" s="7">
        <f t="shared" si="60"/>
        <v>1.9342359767891683E-3</v>
      </c>
      <c r="F568" s="7">
        <f t="shared" si="61"/>
        <v>1.1668611435239206E-3</v>
      </c>
      <c r="G568" s="7">
        <f t="shared" si="63"/>
        <v>-0.33333333333333331</v>
      </c>
      <c r="H568" s="14">
        <f t="shared" si="62"/>
        <v>-6.4474532559638943E-4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34</v>
      </c>
      <c r="D571" s="6">
        <v>27</v>
      </c>
      <c r="E571" s="7">
        <f t="shared" si="60"/>
        <v>2.1921341070277239E-2</v>
      </c>
      <c r="F571" s="7">
        <f t="shared" si="61"/>
        <v>1.5752625437572929E-2</v>
      </c>
      <c r="G571" s="7">
        <f t="shared" si="63"/>
        <v>-0.20588235294117646</v>
      </c>
      <c r="H571" s="14">
        <f t="shared" si="62"/>
        <v>-4.5132172791747258E-3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33</v>
      </c>
      <c r="D574" s="6">
        <v>35</v>
      </c>
      <c r="E574" s="7">
        <f t="shared" si="60"/>
        <v>2.1276595744680851E-2</v>
      </c>
      <c r="F574" s="7">
        <f t="shared" si="61"/>
        <v>2.0420070011668612E-2</v>
      </c>
      <c r="G574" s="7">
        <f t="shared" si="63"/>
        <v>6.0606060606060608E-2</v>
      </c>
      <c r="H574" s="14">
        <f t="shared" si="62"/>
        <v>1.2894906511927789E-3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2</v>
      </c>
      <c r="D577" s="6">
        <v>1</v>
      </c>
      <c r="E577" s="7">
        <f t="shared" si="60"/>
        <v>1.2894906511927789E-3</v>
      </c>
      <c r="F577" s="7">
        <f t="shared" si="61"/>
        <v>5.8343057176196028E-4</v>
      </c>
      <c r="G577" s="7">
        <f t="shared" si="63"/>
        <v>-0.5</v>
      </c>
      <c r="H577" s="14">
        <f t="shared" si="62"/>
        <v>-6.4474532559638943E-4</v>
      </c>
    </row>
    <row r="578" spans="1:8" x14ac:dyDescent="0.2">
      <c r="A578" s="26"/>
      <c r="B578" s="28" t="s">
        <v>552</v>
      </c>
      <c r="C578" s="31">
        <v>1</v>
      </c>
      <c r="D578" s="6">
        <v>1</v>
      </c>
      <c r="E578" s="7">
        <f t="shared" si="60"/>
        <v>6.4474532559638943E-4</v>
      </c>
      <c r="F578" s="7">
        <f t="shared" si="61"/>
        <v>5.8343057176196028E-4</v>
      </c>
      <c r="G578" s="7">
        <f t="shared" si="63"/>
        <v>0</v>
      </c>
      <c r="H578" s="14">
        <f t="shared" si="62"/>
        <v>0</v>
      </c>
    </row>
    <row r="579" spans="1:8" x14ac:dyDescent="0.2">
      <c r="A579" s="26"/>
      <c r="B579" s="28" t="s">
        <v>553</v>
      </c>
      <c r="C579" s="31">
        <v>17</v>
      </c>
      <c r="D579" s="6">
        <v>83</v>
      </c>
      <c r="E579" s="7">
        <f t="shared" si="60"/>
        <v>1.096067053513862E-2</v>
      </c>
      <c r="F579" s="7">
        <f t="shared" si="61"/>
        <v>4.8424737456242706E-2</v>
      </c>
      <c r="G579" s="7">
        <f t="shared" si="63"/>
        <v>3.8823529411764706</v>
      </c>
      <c r="H579" s="14">
        <f t="shared" si="62"/>
        <v>4.2553191489361701E-2</v>
      </c>
    </row>
    <row r="580" spans="1:8" ht="25.5" x14ac:dyDescent="0.2">
      <c r="A580" s="26"/>
      <c r="B580" s="28" t="s">
        <v>554</v>
      </c>
      <c r="C580" s="31">
        <v>1</v>
      </c>
      <c r="D580" s="6">
        <v>18</v>
      </c>
      <c r="E580" s="7">
        <f t="shared" si="60"/>
        <v>6.4474532559638943E-4</v>
      </c>
      <c r="F580" s="7">
        <f t="shared" si="61"/>
        <v>1.0501750291715286E-2</v>
      </c>
      <c r="G580" s="7">
        <f t="shared" si="63"/>
        <v>17</v>
      </c>
      <c r="H580" s="14">
        <f t="shared" si="62"/>
        <v>1.096067053513862E-2</v>
      </c>
    </row>
    <row r="581" spans="1:8" x14ac:dyDescent="0.2">
      <c r="A581" s="26"/>
      <c r="B581" s="28" t="s">
        <v>555</v>
      </c>
      <c r="C581" s="31">
        <v>36</v>
      </c>
      <c r="D581" s="6">
        <v>104</v>
      </c>
      <c r="E581" s="7">
        <f t="shared" si="60"/>
        <v>2.321083172147002E-2</v>
      </c>
      <c r="F581" s="7">
        <f t="shared" si="61"/>
        <v>6.0676779463243874E-2</v>
      </c>
      <c r="G581" s="7">
        <f t="shared" si="63"/>
        <v>1.8888888888888888</v>
      </c>
      <c r="H581" s="14">
        <f t="shared" si="62"/>
        <v>4.3842682140554479E-2</v>
      </c>
    </row>
    <row r="582" spans="1:8" x14ac:dyDescent="0.2">
      <c r="A582" s="26"/>
      <c r="B582" s="28" t="s">
        <v>556</v>
      </c>
      <c r="C582" s="31">
        <v>2</v>
      </c>
      <c r="D582" s="6">
        <v>1</v>
      </c>
      <c r="E582" s="7">
        <f t="shared" si="60"/>
        <v>1.2894906511927789E-3</v>
      </c>
      <c r="F582" s="7">
        <f t="shared" si="61"/>
        <v>5.8343057176196028E-4</v>
      </c>
      <c r="G582" s="7">
        <f t="shared" si="63"/>
        <v>-0.5</v>
      </c>
      <c r="H582" s="14">
        <f t="shared" si="62"/>
        <v>-6.4474532559638943E-4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1</v>
      </c>
      <c r="D586" s="6">
        <v>0</v>
      </c>
      <c r="E586" s="7">
        <f t="shared" si="60"/>
        <v>6.4474532559638943E-4</v>
      </c>
      <c r="F586" s="7" t="str">
        <f t="shared" si="61"/>
        <v/>
      </c>
      <c r="G586" s="7">
        <f t="shared" si="63"/>
        <v>-1</v>
      </c>
      <c r="H586" s="14">
        <f t="shared" si="62"/>
        <v>-6.4474532559638943E-4</v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10</v>
      </c>
      <c r="D588" s="6">
        <v>1</v>
      </c>
      <c r="E588" s="7">
        <f t="shared" si="60"/>
        <v>6.4474532559638939E-3</v>
      </c>
      <c r="F588" s="7">
        <f t="shared" si="61"/>
        <v>5.8343057176196028E-4</v>
      </c>
      <c r="G588" s="7">
        <f t="shared" si="63"/>
        <v>-0.9</v>
      </c>
      <c r="H588" s="14">
        <f t="shared" si="62"/>
        <v>-5.8027079303675042E-3</v>
      </c>
    </row>
    <row r="589" spans="1:8" x14ac:dyDescent="0.2">
      <c r="A589" s="26"/>
      <c r="B589" s="28" t="s">
        <v>563</v>
      </c>
      <c r="C589" s="31">
        <v>60</v>
      </c>
      <c r="D589" s="6">
        <v>43</v>
      </c>
      <c r="E589" s="7">
        <f t="shared" si="60"/>
        <v>3.8684719535783368E-2</v>
      </c>
      <c r="F589" s="7">
        <f t="shared" si="61"/>
        <v>2.5087514585764293E-2</v>
      </c>
      <c r="G589" s="7">
        <f t="shared" si="63"/>
        <v>-0.28333333333333333</v>
      </c>
      <c r="H589" s="14">
        <f t="shared" si="62"/>
        <v>-1.0960670535138621E-2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3</v>
      </c>
      <c r="E591" s="7" t="str">
        <f t="shared" si="60"/>
        <v/>
      </c>
      <c r="F591" s="7">
        <f t="shared" si="61"/>
        <v>1.750291715285881E-3</v>
      </c>
      <c r="G591" s="7">
        <f t="shared" si="63"/>
        <v>1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496</v>
      </c>
      <c r="D601" s="10">
        <f>SUM(D602:D629)</f>
        <v>1018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1.0524193548387097</v>
      </c>
      <c r="H601" s="24">
        <f t="shared" ref="H601:H629" si="66">+IF(OR(AND(E601=""),(G601="")),"",E601*G601)</f>
        <v>1.0524193548387097</v>
      </c>
    </row>
    <row r="602" spans="1:8" x14ac:dyDescent="0.2">
      <c r="A602" s="26"/>
      <c r="B602" s="27" t="s">
        <v>570</v>
      </c>
      <c r="C602" s="30">
        <v>0</v>
      </c>
      <c r="D602" s="11">
        <v>1</v>
      </c>
      <c r="E602" s="12" t="str">
        <f t="shared" si="64"/>
        <v/>
      </c>
      <c r="F602" s="12">
        <f t="shared" si="65"/>
        <v>9.8231827111984276E-4</v>
      </c>
      <c r="G602" s="12">
        <f t="shared" ref="G602:G629" si="67">+IF(AND(C602=0,D602=0)," ",IF(C602=0,1,IF(D602=0,-1,(D602-C602)/C602)))</f>
        <v>1</v>
      </c>
      <c r="H602" s="13" t="str">
        <f t="shared" si="66"/>
        <v/>
      </c>
    </row>
    <row r="603" spans="1:8" x14ac:dyDescent="0.2">
      <c r="A603" s="26"/>
      <c r="B603" s="28" t="s">
        <v>571</v>
      </c>
      <c r="C603" s="31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14" t="str">
        <f t="shared" si="66"/>
        <v/>
      </c>
    </row>
    <row r="604" spans="1:8" ht="25.5" x14ac:dyDescent="0.2">
      <c r="A604" s="26"/>
      <c r="B604" s="28" t="s">
        <v>572</v>
      </c>
      <c r="C604" s="31">
        <v>17</v>
      </c>
      <c r="D604" s="6">
        <v>29</v>
      </c>
      <c r="E604" s="7">
        <f t="shared" si="64"/>
        <v>3.4274193548387094E-2</v>
      </c>
      <c r="F604" s="7">
        <f t="shared" si="65"/>
        <v>2.8487229862475441E-2</v>
      </c>
      <c r="G604" s="7">
        <f t="shared" si="67"/>
        <v>0.70588235294117652</v>
      </c>
      <c r="H604" s="14">
        <f t="shared" si="66"/>
        <v>2.4193548387096774E-2</v>
      </c>
    </row>
    <row r="605" spans="1:8" x14ac:dyDescent="0.2">
      <c r="A605" s="26"/>
      <c r="B605" s="28" t="s">
        <v>573</v>
      </c>
      <c r="C605" s="31">
        <v>60</v>
      </c>
      <c r="D605" s="6">
        <v>107</v>
      </c>
      <c r="E605" s="7">
        <f t="shared" si="64"/>
        <v>0.12096774193548387</v>
      </c>
      <c r="F605" s="7">
        <f t="shared" si="65"/>
        <v>0.10510805500982318</v>
      </c>
      <c r="G605" s="7">
        <f t="shared" si="67"/>
        <v>0.78333333333333333</v>
      </c>
      <c r="H605" s="14">
        <f t="shared" si="66"/>
        <v>9.4758064516129031E-2</v>
      </c>
    </row>
    <row r="606" spans="1:8" x14ac:dyDescent="0.2">
      <c r="A606" s="26"/>
      <c r="B606" s="28" t="s">
        <v>574</v>
      </c>
      <c r="C606" s="31">
        <v>57</v>
      </c>
      <c r="D606" s="6">
        <v>64</v>
      </c>
      <c r="E606" s="7">
        <f t="shared" si="64"/>
        <v>0.11491935483870967</v>
      </c>
      <c r="F606" s="7">
        <f t="shared" si="65"/>
        <v>6.2868369351669937E-2</v>
      </c>
      <c r="G606" s="7">
        <f t="shared" si="67"/>
        <v>0.12280701754385964</v>
      </c>
      <c r="H606" s="14">
        <f t="shared" si="66"/>
        <v>1.4112903225806449E-2</v>
      </c>
    </row>
    <row r="607" spans="1:8" x14ac:dyDescent="0.2">
      <c r="A607" s="26"/>
      <c r="B607" s="28" t="s">
        <v>575</v>
      </c>
      <c r="C607" s="31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1</v>
      </c>
      <c r="D608" s="6">
        <v>3</v>
      </c>
      <c r="E608" s="7">
        <f t="shared" si="64"/>
        <v>2.0161290322580645E-3</v>
      </c>
      <c r="F608" s="7">
        <f t="shared" si="65"/>
        <v>2.9469548133595285E-3</v>
      </c>
      <c r="G608" s="7">
        <f t="shared" si="67"/>
        <v>2</v>
      </c>
      <c r="H608" s="14">
        <f t="shared" si="66"/>
        <v>4.0322580645161289E-3</v>
      </c>
    </row>
    <row r="609" spans="1:8" x14ac:dyDescent="0.2">
      <c r="A609" s="26"/>
      <c r="B609" s="28" t="s">
        <v>577</v>
      </c>
      <c r="C609" s="31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0</v>
      </c>
      <c r="D612" s="6">
        <v>2</v>
      </c>
      <c r="E612" s="7" t="str">
        <f t="shared" si="64"/>
        <v/>
      </c>
      <c r="F612" s="7">
        <f t="shared" si="65"/>
        <v>1.9646365422396855E-3</v>
      </c>
      <c r="G612" s="7">
        <f t="shared" si="67"/>
        <v>1</v>
      </c>
      <c r="H612" s="14" t="str">
        <f t="shared" si="66"/>
        <v/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0</v>
      </c>
      <c r="D614" s="6">
        <v>7</v>
      </c>
      <c r="E614" s="7" t="str">
        <f t="shared" si="64"/>
        <v/>
      </c>
      <c r="F614" s="7">
        <f t="shared" si="65"/>
        <v>6.8762278978389E-3</v>
      </c>
      <c r="G614" s="7">
        <f t="shared" si="67"/>
        <v>1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65</v>
      </c>
      <c r="D616" s="6">
        <v>282</v>
      </c>
      <c r="E616" s="7">
        <f t="shared" si="64"/>
        <v>0.13104838709677419</v>
      </c>
      <c r="F616" s="7">
        <f t="shared" si="65"/>
        <v>0.27701375245579568</v>
      </c>
      <c r="G616" s="7">
        <f t="shared" si="67"/>
        <v>3.3384615384615386</v>
      </c>
      <c r="H616" s="14">
        <f t="shared" si="66"/>
        <v>0.4375</v>
      </c>
    </row>
    <row r="617" spans="1:8" x14ac:dyDescent="0.2">
      <c r="A617" s="26"/>
      <c r="B617" s="28" t="s">
        <v>585</v>
      </c>
      <c r="C617" s="31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1</v>
      </c>
      <c r="D618" s="6">
        <v>0</v>
      </c>
      <c r="E618" s="7">
        <f t="shared" si="64"/>
        <v>2.0161290322580645E-3</v>
      </c>
      <c r="F618" s="7" t="str">
        <f t="shared" si="65"/>
        <v/>
      </c>
      <c r="G618" s="7">
        <f t="shared" si="67"/>
        <v>-1</v>
      </c>
      <c r="H618" s="14">
        <f t="shared" si="66"/>
        <v>-2.0161290322580645E-3</v>
      </c>
    </row>
    <row r="619" spans="1:8" x14ac:dyDescent="0.2">
      <c r="A619" s="26"/>
      <c r="B619" s="28" t="s">
        <v>587</v>
      </c>
      <c r="C619" s="31">
        <v>268</v>
      </c>
      <c r="D619" s="6">
        <v>447</v>
      </c>
      <c r="E619" s="7">
        <f t="shared" si="64"/>
        <v>0.54032258064516125</v>
      </c>
      <c r="F619" s="7">
        <f t="shared" si="65"/>
        <v>0.43909626719056977</v>
      </c>
      <c r="G619" s="7">
        <f t="shared" si="67"/>
        <v>0.66791044776119401</v>
      </c>
      <c r="H619" s="14">
        <f t="shared" si="66"/>
        <v>0.36088709677419351</v>
      </c>
    </row>
    <row r="620" spans="1:8" x14ac:dyDescent="0.2">
      <c r="A620" s="26"/>
      <c r="B620" s="28" t="s">
        <v>588</v>
      </c>
      <c r="C620" s="31">
        <v>8</v>
      </c>
      <c r="D620" s="6">
        <v>4</v>
      </c>
      <c r="E620" s="7">
        <f t="shared" si="64"/>
        <v>1.6129032258064516E-2</v>
      </c>
      <c r="F620" s="7">
        <f t="shared" si="65"/>
        <v>3.929273084479371E-3</v>
      </c>
      <c r="G620" s="7">
        <f t="shared" si="67"/>
        <v>-0.5</v>
      </c>
      <c r="H620" s="14">
        <f t="shared" si="66"/>
        <v>-8.0645161290322578E-3</v>
      </c>
    </row>
    <row r="621" spans="1:8" x14ac:dyDescent="0.2">
      <c r="A621" s="26"/>
      <c r="B621" s="28" t="s">
        <v>589</v>
      </c>
      <c r="C621" s="31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5</v>
      </c>
      <c r="D622" s="6">
        <v>1</v>
      </c>
      <c r="E622" s="7">
        <f t="shared" si="64"/>
        <v>1.0080645161290322E-2</v>
      </c>
      <c r="F622" s="7">
        <f t="shared" si="65"/>
        <v>9.8231827111984276E-4</v>
      </c>
      <c r="G622" s="7">
        <f t="shared" si="67"/>
        <v>-0.8</v>
      </c>
      <c r="H622" s="14">
        <f t="shared" si="66"/>
        <v>-8.0645161290322578E-3</v>
      </c>
    </row>
    <row r="623" spans="1:8" ht="25.5" x14ac:dyDescent="0.2">
      <c r="A623" s="26"/>
      <c r="B623" s="28" t="s">
        <v>591</v>
      </c>
      <c r="C623" s="31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14</v>
      </c>
      <c r="D625" s="6">
        <v>64</v>
      </c>
      <c r="E625" s="7">
        <f t="shared" si="64"/>
        <v>2.8225806451612902E-2</v>
      </c>
      <c r="F625" s="7">
        <f t="shared" si="65"/>
        <v>6.2868369351669937E-2</v>
      </c>
      <c r="G625" s="7">
        <f t="shared" si="67"/>
        <v>3.5714285714285716</v>
      </c>
      <c r="H625" s="14">
        <f t="shared" si="66"/>
        <v>0.10080645161290323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0</v>
      </c>
      <c r="D628" s="6">
        <v>1</v>
      </c>
      <c r="E628" s="7" t="str">
        <f t="shared" si="64"/>
        <v/>
      </c>
      <c r="F628" s="7">
        <f t="shared" si="65"/>
        <v>9.8231827111984276E-4</v>
      </c>
      <c r="G628" s="7">
        <f t="shared" si="67"/>
        <v>1</v>
      </c>
      <c r="H628" s="14" t="str">
        <f t="shared" si="66"/>
        <v/>
      </c>
    </row>
    <row r="629" spans="1:8" ht="26.25" thickBot="1" x14ac:dyDescent="0.25">
      <c r="A629" s="26"/>
      <c r="B629" s="29" t="s">
        <v>597</v>
      </c>
      <c r="C629" s="32">
        <v>0</v>
      </c>
      <c r="D629" s="15">
        <v>6</v>
      </c>
      <c r="E629" s="16" t="str">
        <f t="shared" si="64"/>
        <v/>
      </c>
      <c r="F629" s="16">
        <f t="shared" si="65"/>
        <v>5.893909626719057E-3</v>
      </c>
      <c r="G629" s="16">
        <f t="shared" si="67"/>
        <v>1</v>
      </c>
      <c r="H629" s="17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604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605</v>
      </c>
      <c r="C8" s="10">
        <f>+C19+C76+C181+C362+C601</f>
        <v>7649</v>
      </c>
      <c r="D8" s="10">
        <f>+D19+D76+D181+D362+D601</f>
        <v>11131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0.45522290495489609</v>
      </c>
      <c r="H8" s="24">
        <f t="shared" ref="H8:H13" si="1">+IF(OR(AND(E8=""),(G8="")),"",E8*G8)</f>
        <v>0.45522290495489609</v>
      </c>
    </row>
    <row r="9" spans="1:8" x14ac:dyDescent="0.2">
      <c r="A9" s="26"/>
      <c r="B9" s="21" t="s">
        <v>6</v>
      </c>
      <c r="C9" s="18">
        <f>+C19</f>
        <v>38</v>
      </c>
      <c r="D9" s="11">
        <f>+D19</f>
        <v>125</v>
      </c>
      <c r="E9" s="12">
        <f t="shared" ref="E9:F13" si="2">+C9/C$8</f>
        <v>4.9679696692378084E-3</v>
      </c>
      <c r="F9" s="12">
        <f t="shared" si="2"/>
        <v>1.1229898481717725E-2</v>
      </c>
      <c r="G9" s="12">
        <f t="shared" si="0"/>
        <v>2.2894736842105261</v>
      </c>
      <c r="H9" s="13">
        <f t="shared" si="1"/>
        <v>1.1374035821676034E-2</v>
      </c>
    </row>
    <row r="10" spans="1:8" x14ac:dyDescent="0.2">
      <c r="A10" s="26"/>
      <c r="B10" s="22" t="s">
        <v>7</v>
      </c>
      <c r="C10" s="19">
        <f>+C76</f>
        <v>700</v>
      </c>
      <c r="D10" s="6">
        <f>+D76</f>
        <v>1398</v>
      </c>
      <c r="E10" s="7">
        <f t="shared" si="2"/>
        <v>9.1515230749117535E-2</v>
      </c>
      <c r="F10" s="7">
        <f t="shared" si="2"/>
        <v>0.12559518461953104</v>
      </c>
      <c r="G10" s="7">
        <f t="shared" si="0"/>
        <v>0.99714285714285711</v>
      </c>
      <c r="H10" s="14">
        <f t="shared" si="1"/>
        <v>9.125375866126291E-2</v>
      </c>
    </row>
    <row r="11" spans="1:8" ht="25.5" x14ac:dyDescent="0.2">
      <c r="A11" s="26"/>
      <c r="B11" s="22" t="s">
        <v>8</v>
      </c>
      <c r="C11" s="19">
        <f>+C181</f>
        <v>915</v>
      </c>
      <c r="D11" s="6">
        <f>+D181</f>
        <v>1564</v>
      </c>
      <c r="E11" s="7">
        <f t="shared" si="2"/>
        <v>0.11962348019348934</v>
      </c>
      <c r="F11" s="7">
        <f t="shared" si="2"/>
        <v>0.14050848980325217</v>
      </c>
      <c r="G11" s="7">
        <f t="shared" si="0"/>
        <v>0.70928961748633879</v>
      </c>
      <c r="H11" s="14">
        <f t="shared" si="1"/>
        <v>8.4847692508824679E-2</v>
      </c>
    </row>
    <row r="12" spans="1:8" x14ac:dyDescent="0.2">
      <c r="A12" s="26"/>
      <c r="B12" s="22" t="s">
        <v>9</v>
      </c>
      <c r="C12" s="19">
        <f>+C362</f>
        <v>4601</v>
      </c>
      <c r="D12" s="6">
        <f>+D362</f>
        <v>6773</v>
      </c>
      <c r="E12" s="7">
        <f t="shared" si="2"/>
        <v>0.60151653810955685</v>
      </c>
      <c r="F12" s="7">
        <f t="shared" si="2"/>
        <v>0.60848081933339326</v>
      </c>
      <c r="G12" s="7">
        <f t="shared" si="0"/>
        <v>0.47207128885024996</v>
      </c>
      <c r="H12" s="14">
        <f t="shared" si="1"/>
        <v>0.28395868741011898</v>
      </c>
    </row>
    <row r="13" spans="1:8" ht="15.75" thickBot="1" x14ac:dyDescent="0.25">
      <c r="A13" s="26"/>
      <c r="B13" s="23" t="s">
        <v>10</v>
      </c>
      <c r="C13" s="20">
        <f>+C601</f>
        <v>1395</v>
      </c>
      <c r="D13" s="15">
        <f>+D601</f>
        <v>1271</v>
      </c>
      <c r="E13" s="16">
        <f t="shared" si="2"/>
        <v>0.18237678127859852</v>
      </c>
      <c r="F13" s="16">
        <f t="shared" si="2"/>
        <v>0.11418560776210583</v>
      </c>
      <c r="G13" s="16">
        <f t="shared" si="0"/>
        <v>-8.8888888888888892E-2</v>
      </c>
      <c r="H13" s="17">
        <f t="shared" si="1"/>
        <v>-1.6211269446986535E-2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38</v>
      </c>
      <c r="D19" s="10">
        <f>SUM(D20:D70)</f>
        <v>125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2.2894736842105261</v>
      </c>
      <c r="H19" s="24">
        <f t="shared" ref="H19:H50" si="5">+IF(OR(AND(E19=""),(G19="")),"",E19*G19)</f>
        <v>2.2894736842105261</v>
      </c>
    </row>
    <row r="20" spans="1:8" x14ac:dyDescent="0.2">
      <c r="A20" s="26"/>
      <c r="B20" s="21" t="s">
        <v>12</v>
      </c>
      <c r="C20" s="18">
        <v>0</v>
      </c>
      <c r="D20" s="11">
        <v>1</v>
      </c>
      <c r="E20" s="12" t="str">
        <f t="shared" si="3"/>
        <v/>
      </c>
      <c r="F20" s="12">
        <f t="shared" si="4"/>
        <v>8.0000000000000002E-3</v>
      </c>
      <c r="G20" s="12">
        <f t="shared" ref="G20:G51" si="6">+IF(AND(C20=0,D20=0)," ",IF(C20=0,1,IF(D20=0,-1,(D20-C20)/C20)))</f>
        <v>1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2</v>
      </c>
      <c r="E22" s="7" t="str">
        <f t="shared" si="3"/>
        <v/>
      </c>
      <c r="F22" s="7">
        <f t="shared" si="4"/>
        <v>1.6E-2</v>
      </c>
      <c r="G22" s="7">
        <f t="shared" si="6"/>
        <v>1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1</v>
      </c>
      <c r="E24" s="7" t="str">
        <f t="shared" si="3"/>
        <v/>
      </c>
      <c r="F24" s="7">
        <f t="shared" si="4"/>
        <v>8.0000000000000002E-3</v>
      </c>
      <c r="G24" s="7">
        <f t="shared" si="6"/>
        <v>1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1</v>
      </c>
      <c r="E25" s="7" t="str">
        <f t="shared" si="3"/>
        <v/>
      </c>
      <c r="F25" s="7">
        <f t="shared" si="4"/>
        <v>8.0000000000000002E-3</v>
      </c>
      <c r="G25" s="7">
        <f t="shared" si="6"/>
        <v>1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2</v>
      </c>
      <c r="D27" s="6">
        <v>1</v>
      </c>
      <c r="E27" s="7">
        <f t="shared" si="3"/>
        <v>5.2631578947368418E-2</v>
      </c>
      <c r="F27" s="7">
        <f t="shared" si="4"/>
        <v>8.0000000000000002E-3</v>
      </c>
      <c r="G27" s="7">
        <f t="shared" si="6"/>
        <v>-0.5</v>
      </c>
      <c r="H27" s="14">
        <f t="shared" si="5"/>
        <v>-2.6315789473684209E-2</v>
      </c>
    </row>
    <row r="28" spans="1:8" x14ac:dyDescent="0.2">
      <c r="A28" s="26"/>
      <c r="B28" s="22" t="s">
        <v>20</v>
      </c>
      <c r="C28" s="19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6</v>
      </c>
      <c r="D29" s="6">
        <v>1</v>
      </c>
      <c r="E29" s="7">
        <f t="shared" si="3"/>
        <v>0.15789473684210525</v>
      </c>
      <c r="F29" s="7">
        <f t="shared" si="4"/>
        <v>8.0000000000000002E-3</v>
      </c>
      <c r="G29" s="7">
        <f t="shared" si="6"/>
        <v>-0.83333333333333337</v>
      </c>
      <c r="H29" s="14">
        <f t="shared" si="5"/>
        <v>-0.13157894736842105</v>
      </c>
    </row>
    <row r="30" spans="1:8" x14ac:dyDescent="0.2">
      <c r="A30" s="26"/>
      <c r="B30" s="22" t="s">
        <v>22</v>
      </c>
      <c r="C30" s="19">
        <v>4</v>
      </c>
      <c r="D30" s="6">
        <v>38</v>
      </c>
      <c r="E30" s="7">
        <f t="shared" si="3"/>
        <v>0.10526315789473684</v>
      </c>
      <c r="F30" s="7">
        <f t="shared" si="4"/>
        <v>0.30399999999999999</v>
      </c>
      <c r="G30" s="7">
        <f t="shared" si="6"/>
        <v>8.5</v>
      </c>
      <c r="H30" s="14">
        <f t="shared" si="5"/>
        <v>0.89473684210526305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2</v>
      </c>
      <c r="E32" s="7" t="str">
        <f t="shared" si="3"/>
        <v/>
      </c>
      <c r="F32" s="7">
        <f t="shared" si="4"/>
        <v>1.6E-2</v>
      </c>
      <c r="G32" s="7">
        <f t="shared" si="6"/>
        <v>1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1</v>
      </c>
      <c r="E33" s="7" t="str">
        <f t="shared" si="3"/>
        <v/>
      </c>
      <c r="F33" s="7">
        <f t="shared" si="4"/>
        <v>8.0000000000000002E-3</v>
      </c>
      <c r="G33" s="7">
        <f t="shared" si="6"/>
        <v>1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1</v>
      </c>
      <c r="E36" s="7">
        <f t="shared" si="3"/>
        <v>5.2631578947368418E-2</v>
      </c>
      <c r="F36" s="7">
        <f t="shared" si="4"/>
        <v>8.0000000000000002E-3</v>
      </c>
      <c r="G36" s="7">
        <f t="shared" si="6"/>
        <v>-0.5</v>
      </c>
      <c r="H36" s="14">
        <f t="shared" si="5"/>
        <v>-2.6315789473684209E-2</v>
      </c>
    </row>
    <row r="37" spans="1:8" ht="25.5" x14ac:dyDescent="0.2">
      <c r="A37" s="26"/>
      <c r="B37" s="22" t="s">
        <v>29</v>
      </c>
      <c r="C37" s="19">
        <v>1</v>
      </c>
      <c r="D37" s="6">
        <v>0</v>
      </c>
      <c r="E37" s="7">
        <f t="shared" si="3"/>
        <v>2.6315789473684209E-2</v>
      </c>
      <c r="F37" s="7" t="str">
        <f t="shared" si="4"/>
        <v/>
      </c>
      <c r="G37" s="7">
        <f t="shared" si="6"/>
        <v>-1</v>
      </c>
      <c r="H37" s="14">
        <f t="shared" si="5"/>
        <v>-2.6315789473684209E-2</v>
      </c>
    </row>
    <row r="38" spans="1:8" ht="25.5" x14ac:dyDescent="0.2">
      <c r="A38" s="26"/>
      <c r="B38" s="22" t="s">
        <v>30</v>
      </c>
      <c r="C38" s="19">
        <v>0</v>
      </c>
      <c r="D38" s="6">
        <v>1</v>
      </c>
      <c r="E38" s="7" t="str">
        <f t="shared" si="3"/>
        <v/>
      </c>
      <c r="F38" s="7">
        <f t="shared" si="4"/>
        <v>8.0000000000000002E-3</v>
      </c>
      <c r="G38" s="7">
        <f t="shared" si="6"/>
        <v>1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1</v>
      </c>
      <c r="D39" s="6">
        <v>0</v>
      </c>
      <c r="E39" s="7">
        <f t="shared" si="3"/>
        <v>2.6315789473684209E-2</v>
      </c>
      <c r="F39" s="7" t="str">
        <f t="shared" si="4"/>
        <v/>
      </c>
      <c r="G39" s="7">
        <f t="shared" si="6"/>
        <v>-1</v>
      </c>
      <c r="H39" s="14">
        <f t="shared" si="5"/>
        <v>-2.6315789473684209E-2</v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1</v>
      </c>
      <c r="E41" s="7" t="str">
        <f t="shared" si="3"/>
        <v/>
      </c>
      <c r="F41" s="7">
        <f t="shared" si="4"/>
        <v>8.0000000000000002E-3</v>
      </c>
      <c r="G41" s="7">
        <f t="shared" si="6"/>
        <v>1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1</v>
      </c>
      <c r="E44" s="7" t="str">
        <f t="shared" si="3"/>
        <v/>
      </c>
      <c r="F44" s="7">
        <f t="shared" si="4"/>
        <v>8.0000000000000002E-3</v>
      </c>
      <c r="G44" s="7">
        <f t="shared" si="6"/>
        <v>1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2</v>
      </c>
      <c r="D45" s="6">
        <v>5</v>
      </c>
      <c r="E45" s="7">
        <f t="shared" si="3"/>
        <v>5.2631578947368418E-2</v>
      </c>
      <c r="F45" s="7">
        <f t="shared" si="4"/>
        <v>0.04</v>
      </c>
      <c r="G45" s="7">
        <f t="shared" si="6"/>
        <v>1.5</v>
      </c>
      <c r="H45" s="14">
        <f t="shared" si="5"/>
        <v>7.8947368421052627E-2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2</v>
      </c>
      <c r="E47" s="7" t="str">
        <f t="shared" si="3"/>
        <v/>
      </c>
      <c r="F47" s="7">
        <f t="shared" si="4"/>
        <v>1.6E-2</v>
      </c>
      <c r="G47" s="7">
        <f t="shared" si="6"/>
        <v>1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8</v>
      </c>
      <c r="D50" s="6">
        <v>27</v>
      </c>
      <c r="E50" s="7">
        <f t="shared" si="3"/>
        <v>0.21052631578947367</v>
      </c>
      <c r="F50" s="7">
        <f t="shared" si="4"/>
        <v>0.216</v>
      </c>
      <c r="G50" s="7">
        <f t="shared" si="6"/>
        <v>2.375</v>
      </c>
      <c r="H50" s="14">
        <f t="shared" si="5"/>
        <v>0.5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1</v>
      </c>
      <c r="D54" s="6">
        <v>1</v>
      </c>
      <c r="E54" s="7">
        <f t="shared" si="7"/>
        <v>2.6315789473684209E-2</v>
      </c>
      <c r="F54" s="7">
        <f t="shared" si="8"/>
        <v>8.0000000000000002E-3</v>
      </c>
      <c r="G54" s="7">
        <f t="shared" si="10"/>
        <v>0</v>
      </c>
      <c r="H54" s="14">
        <f t="shared" si="9"/>
        <v>0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1</v>
      </c>
      <c r="E59" s="7" t="str">
        <f t="shared" si="7"/>
        <v/>
      </c>
      <c r="F59" s="7">
        <f t="shared" si="8"/>
        <v>8.0000000000000002E-3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3</v>
      </c>
      <c r="E61" s="7" t="str">
        <f t="shared" si="7"/>
        <v/>
      </c>
      <c r="F61" s="7">
        <f t="shared" si="8"/>
        <v>2.4E-2</v>
      </c>
      <c r="G61" s="7">
        <f t="shared" si="10"/>
        <v>1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14" t="str">
        <f t="shared" si="9"/>
        <v/>
      </c>
    </row>
    <row r="63" spans="1:8" x14ac:dyDescent="0.2">
      <c r="A63" s="26"/>
      <c r="B63" s="22" t="s">
        <v>55</v>
      </c>
      <c r="C63" s="19">
        <v>1</v>
      </c>
      <c r="D63" s="6">
        <v>0</v>
      </c>
      <c r="E63" s="7">
        <f t="shared" si="7"/>
        <v>2.6315789473684209E-2</v>
      </c>
      <c r="F63" s="7" t="str">
        <f t="shared" si="8"/>
        <v/>
      </c>
      <c r="G63" s="7">
        <f t="shared" si="10"/>
        <v>-1</v>
      </c>
      <c r="H63" s="14">
        <f t="shared" si="9"/>
        <v>-2.6315789473684209E-2</v>
      </c>
    </row>
    <row r="64" spans="1:8" x14ac:dyDescent="0.2">
      <c r="A64" s="26"/>
      <c r="B64" s="22" t="s">
        <v>56</v>
      </c>
      <c r="C64" s="19">
        <v>4</v>
      </c>
      <c r="D64" s="6">
        <v>23</v>
      </c>
      <c r="E64" s="7">
        <f t="shared" si="7"/>
        <v>0.10526315789473684</v>
      </c>
      <c r="F64" s="7">
        <f t="shared" si="8"/>
        <v>0.184</v>
      </c>
      <c r="G64" s="7">
        <f t="shared" si="10"/>
        <v>4.75</v>
      </c>
      <c r="H64" s="14">
        <f t="shared" si="9"/>
        <v>0.5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4</v>
      </c>
      <c r="E66" s="7" t="str">
        <f t="shared" si="7"/>
        <v/>
      </c>
      <c r="F66" s="7">
        <f t="shared" si="8"/>
        <v>3.2000000000000001E-2</v>
      </c>
      <c r="G66" s="7">
        <f t="shared" si="10"/>
        <v>1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3</v>
      </c>
      <c r="D68" s="6">
        <v>2</v>
      </c>
      <c r="E68" s="7">
        <f t="shared" si="7"/>
        <v>7.8947368421052627E-2</v>
      </c>
      <c r="F68" s="7">
        <f t="shared" si="8"/>
        <v>1.6E-2</v>
      </c>
      <c r="G68" s="7">
        <f t="shared" si="10"/>
        <v>-0.33333333333333331</v>
      </c>
      <c r="H68" s="14">
        <f t="shared" si="9"/>
        <v>-2.6315789473684209E-2</v>
      </c>
    </row>
    <row r="69" spans="1:8" x14ac:dyDescent="0.2">
      <c r="A69" s="26"/>
      <c r="B69" s="22" t="s">
        <v>61</v>
      </c>
      <c r="C69" s="19">
        <v>3</v>
      </c>
      <c r="D69" s="6">
        <v>5</v>
      </c>
      <c r="E69" s="7">
        <f t="shared" si="7"/>
        <v>7.8947368421052627E-2</v>
      </c>
      <c r="F69" s="7">
        <f t="shared" si="8"/>
        <v>0.04</v>
      </c>
      <c r="G69" s="7">
        <f t="shared" si="10"/>
        <v>0.66666666666666663</v>
      </c>
      <c r="H69" s="14">
        <f t="shared" si="9"/>
        <v>5.2631578947368418E-2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700</v>
      </c>
      <c r="D76" s="10">
        <f>SUM(D77:D175)</f>
        <v>1398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0.99714285714285711</v>
      </c>
      <c r="H76" s="24">
        <f t="shared" ref="H76:H107" si="13">+IF(OR(AND(E76=""),(G76="")),"",E76*G76)</f>
        <v>0.99714285714285711</v>
      </c>
    </row>
    <row r="77" spans="1:8" x14ac:dyDescent="0.2">
      <c r="A77" s="26"/>
      <c r="B77" s="27" t="s">
        <v>63</v>
      </c>
      <c r="C77" s="30">
        <v>25</v>
      </c>
      <c r="D77" s="11">
        <v>26</v>
      </c>
      <c r="E77" s="12">
        <f t="shared" si="11"/>
        <v>3.5714285714285712E-2</v>
      </c>
      <c r="F77" s="12">
        <f t="shared" si="12"/>
        <v>1.8597997138769671E-2</v>
      </c>
      <c r="G77" s="12">
        <f t="shared" ref="G77:G108" si="14">+IF(AND(C77=0,D77=0)," ",IF(C77=0,1,IF(D77=0,-1,(D77-C77)/C77)))</f>
        <v>0.04</v>
      </c>
      <c r="H77" s="13">
        <f t="shared" si="13"/>
        <v>1.4285714285714286E-3</v>
      </c>
    </row>
    <row r="78" spans="1:8" x14ac:dyDescent="0.2">
      <c r="A78" s="26"/>
      <c r="B78" s="28" t="s">
        <v>64</v>
      </c>
      <c r="C78" s="31">
        <v>4</v>
      </c>
      <c r="D78" s="6">
        <v>10</v>
      </c>
      <c r="E78" s="7">
        <f t="shared" si="11"/>
        <v>5.7142857142857143E-3</v>
      </c>
      <c r="F78" s="7">
        <f t="shared" si="12"/>
        <v>7.1530758226037196E-3</v>
      </c>
      <c r="G78" s="7">
        <f t="shared" si="14"/>
        <v>1.5</v>
      </c>
      <c r="H78" s="14">
        <f t="shared" si="13"/>
        <v>8.5714285714285719E-3</v>
      </c>
    </row>
    <row r="79" spans="1:8" x14ac:dyDescent="0.2">
      <c r="A79" s="26"/>
      <c r="B79" s="28" t="s">
        <v>65</v>
      </c>
      <c r="C79" s="31">
        <v>2</v>
      </c>
      <c r="D79" s="6">
        <v>3</v>
      </c>
      <c r="E79" s="7">
        <f t="shared" si="11"/>
        <v>2.8571428571428571E-3</v>
      </c>
      <c r="F79" s="7">
        <f t="shared" si="12"/>
        <v>2.1459227467811159E-3</v>
      </c>
      <c r="G79" s="7">
        <f t="shared" si="14"/>
        <v>0.5</v>
      </c>
      <c r="H79" s="14">
        <f t="shared" si="13"/>
        <v>1.4285714285714286E-3</v>
      </c>
    </row>
    <row r="80" spans="1:8" x14ac:dyDescent="0.2">
      <c r="A80" s="26"/>
      <c r="B80" s="28" t="s">
        <v>66</v>
      </c>
      <c r="C80" s="31">
        <v>21</v>
      </c>
      <c r="D80" s="6">
        <v>40</v>
      </c>
      <c r="E80" s="7">
        <f t="shared" si="11"/>
        <v>0.03</v>
      </c>
      <c r="F80" s="7">
        <f t="shared" si="12"/>
        <v>2.8612303290414878E-2</v>
      </c>
      <c r="G80" s="7">
        <f t="shared" si="14"/>
        <v>0.90476190476190477</v>
      </c>
      <c r="H80" s="14">
        <f t="shared" si="13"/>
        <v>2.7142857142857142E-2</v>
      </c>
    </row>
    <row r="81" spans="1:8" ht="25.5" x14ac:dyDescent="0.2">
      <c r="A81" s="26"/>
      <c r="B81" s="28" t="s">
        <v>67</v>
      </c>
      <c r="C81" s="31">
        <v>13</v>
      </c>
      <c r="D81" s="6">
        <v>49</v>
      </c>
      <c r="E81" s="7">
        <f t="shared" si="11"/>
        <v>1.8571428571428572E-2</v>
      </c>
      <c r="F81" s="7">
        <f t="shared" si="12"/>
        <v>3.5050071530758224E-2</v>
      </c>
      <c r="G81" s="7">
        <f t="shared" si="14"/>
        <v>2.7692307692307692</v>
      </c>
      <c r="H81" s="14">
        <f t="shared" si="13"/>
        <v>5.1428571428571428E-2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1</v>
      </c>
      <c r="D83" s="6">
        <v>617</v>
      </c>
      <c r="E83" s="7">
        <f t="shared" si="11"/>
        <v>1.4285714285714286E-3</v>
      </c>
      <c r="F83" s="7">
        <f t="shared" si="12"/>
        <v>0.44134477825464952</v>
      </c>
      <c r="G83" s="7">
        <f t="shared" si="14"/>
        <v>616</v>
      </c>
      <c r="H83" s="14">
        <f t="shared" si="13"/>
        <v>0.88</v>
      </c>
    </row>
    <row r="84" spans="1:8" x14ac:dyDescent="0.2">
      <c r="A84" s="26"/>
      <c r="B84" s="28" t="s">
        <v>70</v>
      </c>
      <c r="C84" s="31">
        <v>1</v>
      </c>
      <c r="D84" s="6">
        <v>1</v>
      </c>
      <c r="E84" s="7">
        <f t="shared" si="11"/>
        <v>1.4285714285714286E-3</v>
      </c>
      <c r="F84" s="7">
        <f t="shared" si="12"/>
        <v>7.1530758226037196E-4</v>
      </c>
      <c r="G84" s="7">
        <f t="shared" si="14"/>
        <v>0</v>
      </c>
      <c r="H84" s="14">
        <f t="shared" si="13"/>
        <v>0</v>
      </c>
    </row>
    <row r="85" spans="1:8" x14ac:dyDescent="0.2">
      <c r="A85" s="26"/>
      <c r="B85" s="28" t="s">
        <v>71</v>
      </c>
      <c r="C85" s="31">
        <v>2</v>
      </c>
      <c r="D85" s="6">
        <v>4</v>
      </c>
      <c r="E85" s="7">
        <f t="shared" si="11"/>
        <v>2.8571428571428571E-3</v>
      </c>
      <c r="F85" s="7">
        <f t="shared" si="12"/>
        <v>2.8612303290414878E-3</v>
      </c>
      <c r="G85" s="7">
        <f t="shared" si="14"/>
        <v>1</v>
      </c>
      <c r="H85" s="14">
        <f t="shared" si="13"/>
        <v>2.8571428571428571E-3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2</v>
      </c>
      <c r="E87" s="7" t="str">
        <f t="shared" si="11"/>
        <v/>
      </c>
      <c r="F87" s="7">
        <f t="shared" si="12"/>
        <v>1.4306151645207439E-3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5</v>
      </c>
      <c r="D88" s="6">
        <v>0</v>
      </c>
      <c r="E88" s="7">
        <f t="shared" si="11"/>
        <v>7.1428571428571426E-3</v>
      </c>
      <c r="F88" s="7" t="str">
        <f t="shared" si="12"/>
        <v/>
      </c>
      <c r="G88" s="7">
        <f t="shared" si="14"/>
        <v>-1</v>
      </c>
      <c r="H88" s="14">
        <f t="shared" si="13"/>
        <v>-7.1428571428571426E-3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1</v>
      </c>
      <c r="D91" s="6">
        <v>1</v>
      </c>
      <c r="E91" s="7">
        <f t="shared" si="11"/>
        <v>1.4285714285714286E-3</v>
      </c>
      <c r="F91" s="7">
        <f t="shared" si="12"/>
        <v>7.1530758226037196E-4</v>
      </c>
      <c r="G91" s="7">
        <f t="shared" si="14"/>
        <v>0</v>
      </c>
      <c r="H91" s="14">
        <f t="shared" si="13"/>
        <v>0</v>
      </c>
    </row>
    <row r="92" spans="1:8" x14ac:dyDescent="0.2">
      <c r="A92" s="26"/>
      <c r="B92" s="28" t="s">
        <v>78</v>
      </c>
      <c r="C92" s="31">
        <v>6</v>
      </c>
      <c r="D92" s="6">
        <v>2</v>
      </c>
      <c r="E92" s="7">
        <f t="shared" si="11"/>
        <v>8.5714285714285719E-3</v>
      </c>
      <c r="F92" s="7">
        <f t="shared" si="12"/>
        <v>1.4306151645207439E-3</v>
      </c>
      <c r="G92" s="7">
        <f t="shared" si="14"/>
        <v>-0.66666666666666663</v>
      </c>
      <c r="H92" s="14">
        <f t="shared" si="13"/>
        <v>-5.7142857142857143E-3</v>
      </c>
    </row>
    <row r="93" spans="1:8" x14ac:dyDescent="0.2">
      <c r="A93" s="26"/>
      <c r="B93" s="28" t="s">
        <v>79</v>
      </c>
      <c r="C93" s="31">
        <v>2</v>
      </c>
      <c r="D93" s="6">
        <v>0</v>
      </c>
      <c r="E93" s="7">
        <f t="shared" si="11"/>
        <v>2.8571428571428571E-3</v>
      </c>
      <c r="F93" s="7" t="str">
        <f t="shared" si="12"/>
        <v/>
      </c>
      <c r="G93" s="7">
        <f t="shared" si="14"/>
        <v>-1</v>
      </c>
      <c r="H93" s="14">
        <f t="shared" si="13"/>
        <v>-2.8571428571428571E-3</v>
      </c>
    </row>
    <row r="94" spans="1:8" x14ac:dyDescent="0.2">
      <c r="A94" s="26"/>
      <c r="B94" s="28" t="s">
        <v>80</v>
      </c>
      <c r="C94" s="31">
        <v>2</v>
      </c>
      <c r="D94" s="6">
        <v>5</v>
      </c>
      <c r="E94" s="7">
        <f t="shared" si="11"/>
        <v>2.8571428571428571E-3</v>
      </c>
      <c r="F94" s="7">
        <f t="shared" si="12"/>
        <v>3.5765379113018598E-3</v>
      </c>
      <c r="G94" s="7">
        <f t="shared" si="14"/>
        <v>1.5</v>
      </c>
      <c r="H94" s="14">
        <f t="shared" si="13"/>
        <v>4.2857142857142859E-3</v>
      </c>
    </row>
    <row r="95" spans="1:8" x14ac:dyDescent="0.2">
      <c r="A95" s="26"/>
      <c r="B95" s="28" t="s">
        <v>81</v>
      </c>
      <c r="C95" s="31">
        <v>7</v>
      </c>
      <c r="D95" s="6">
        <v>13</v>
      </c>
      <c r="E95" s="7">
        <f t="shared" si="11"/>
        <v>0.01</v>
      </c>
      <c r="F95" s="7">
        <f t="shared" si="12"/>
        <v>9.2989985693848354E-3</v>
      </c>
      <c r="G95" s="7">
        <f t="shared" si="14"/>
        <v>0.8571428571428571</v>
      </c>
      <c r="H95" s="14">
        <f t="shared" si="13"/>
        <v>8.5714285714285719E-3</v>
      </c>
    </row>
    <row r="96" spans="1:8" x14ac:dyDescent="0.2">
      <c r="A96" s="26"/>
      <c r="B96" s="28" t="s">
        <v>82</v>
      </c>
      <c r="C96" s="31">
        <v>1</v>
      </c>
      <c r="D96" s="6">
        <v>0</v>
      </c>
      <c r="E96" s="7">
        <f t="shared" si="11"/>
        <v>1.4285714285714286E-3</v>
      </c>
      <c r="F96" s="7" t="str">
        <f t="shared" si="12"/>
        <v/>
      </c>
      <c r="G96" s="7">
        <f t="shared" si="14"/>
        <v>-1</v>
      </c>
      <c r="H96" s="14">
        <f t="shared" si="13"/>
        <v>-1.4285714285714286E-3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42</v>
      </c>
      <c r="D98" s="6">
        <v>27</v>
      </c>
      <c r="E98" s="7">
        <f t="shared" si="11"/>
        <v>0.06</v>
      </c>
      <c r="F98" s="7">
        <f t="shared" si="12"/>
        <v>1.9313304721030045E-2</v>
      </c>
      <c r="G98" s="7">
        <f t="shared" si="14"/>
        <v>-0.35714285714285715</v>
      </c>
      <c r="H98" s="14">
        <f t="shared" si="13"/>
        <v>-2.1428571428571429E-2</v>
      </c>
    </row>
    <row r="99" spans="1:8" x14ac:dyDescent="0.2">
      <c r="A99" s="26"/>
      <c r="B99" s="28" t="s">
        <v>85</v>
      </c>
      <c r="C99" s="31">
        <v>25</v>
      </c>
      <c r="D99" s="6">
        <v>29</v>
      </c>
      <c r="E99" s="7">
        <f t="shared" si="11"/>
        <v>3.5714285714285712E-2</v>
      </c>
      <c r="F99" s="7">
        <f t="shared" si="12"/>
        <v>2.0743919885550789E-2</v>
      </c>
      <c r="G99" s="7">
        <f t="shared" si="14"/>
        <v>0.16</v>
      </c>
      <c r="H99" s="14">
        <f t="shared" si="13"/>
        <v>5.7142857142857143E-3</v>
      </c>
    </row>
    <row r="100" spans="1:8" x14ac:dyDescent="0.2">
      <c r="A100" s="26"/>
      <c r="B100" s="28" t="s">
        <v>86</v>
      </c>
      <c r="C100" s="31">
        <v>28</v>
      </c>
      <c r="D100" s="6">
        <v>22</v>
      </c>
      <c r="E100" s="7">
        <f t="shared" si="11"/>
        <v>0.04</v>
      </c>
      <c r="F100" s="7">
        <f t="shared" si="12"/>
        <v>1.5736766809728183E-2</v>
      </c>
      <c r="G100" s="7">
        <f t="shared" si="14"/>
        <v>-0.21428571428571427</v>
      </c>
      <c r="H100" s="14">
        <f t="shared" si="13"/>
        <v>-8.5714285714285719E-3</v>
      </c>
    </row>
    <row r="101" spans="1:8" x14ac:dyDescent="0.2">
      <c r="A101" s="26"/>
      <c r="B101" s="28" t="s">
        <v>87</v>
      </c>
      <c r="C101" s="31">
        <v>7</v>
      </c>
      <c r="D101" s="6">
        <v>5</v>
      </c>
      <c r="E101" s="7">
        <f t="shared" si="11"/>
        <v>0.01</v>
      </c>
      <c r="F101" s="7">
        <f t="shared" si="12"/>
        <v>3.5765379113018598E-3</v>
      </c>
      <c r="G101" s="7">
        <f t="shared" si="14"/>
        <v>-0.2857142857142857</v>
      </c>
      <c r="H101" s="14">
        <f t="shared" si="13"/>
        <v>-2.8571428571428571E-3</v>
      </c>
    </row>
    <row r="102" spans="1:8" x14ac:dyDescent="0.2">
      <c r="A102" s="26"/>
      <c r="B102" s="28" t="s">
        <v>88</v>
      </c>
      <c r="C102" s="31">
        <v>8</v>
      </c>
      <c r="D102" s="6">
        <v>4</v>
      </c>
      <c r="E102" s="7">
        <f t="shared" si="11"/>
        <v>1.1428571428571429E-2</v>
      </c>
      <c r="F102" s="7">
        <f t="shared" si="12"/>
        <v>2.8612303290414878E-3</v>
      </c>
      <c r="G102" s="7">
        <f t="shared" si="14"/>
        <v>-0.5</v>
      </c>
      <c r="H102" s="14">
        <f t="shared" si="13"/>
        <v>-5.7142857142857143E-3</v>
      </c>
    </row>
    <row r="103" spans="1:8" x14ac:dyDescent="0.2">
      <c r="A103" s="26"/>
      <c r="B103" s="28" t="s">
        <v>89</v>
      </c>
      <c r="C103" s="31">
        <v>7</v>
      </c>
      <c r="D103" s="6">
        <v>0</v>
      </c>
      <c r="E103" s="7">
        <f t="shared" si="11"/>
        <v>0.01</v>
      </c>
      <c r="F103" s="7" t="str">
        <f t="shared" si="12"/>
        <v/>
      </c>
      <c r="G103" s="7">
        <f t="shared" si="14"/>
        <v>-1</v>
      </c>
      <c r="H103" s="14">
        <f t="shared" si="13"/>
        <v>-0.01</v>
      </c>
    </row>
    <row r="104" spans="1:8" x14ac:dyDescent="0.2">
      <c r="A104" s="26"/>
      <c r="B104" s="28" t="s">
        <v>90</v>
      </c>
      <c r="C104" s="31">
        <v>2</v>
      </c>
      <c r="D104" s="6">
        <v>5</v>
      </c>
      <c r="E104" s="7">
        <f t="shared" si="11"/>
        <v>2.8571428571428571E-3</v>
      </c>
      <c r="F104" s="7">
        <f t="shared" si="12"/>
        <v>3.5765379113018598E-3</v>
      </c>
      <c r="G104" s="7">
        <f t="shared" si="14"/>
        <v>1.5</v>
      </c>
      <c r="H104" s="14">
        <f t="shared" si="13"/>
        <v>4.2857142857142859E-3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43</v>
      </c>
      <c r="D106" s="6">
        <v>75</v>
      </c>
      <c r="E106" s="7">
        <f t="shared" si="11"/>
        <v>6.142857142857143E-2</v>
      </c>
      <c r="F106" s="7">
        <f t="shared" si="12"/>
        <v>5.3648068669527899E-2</v>
      </c>
      <c r="G106" s="7">
        <f t="shared" si="14"/>
        <v>0.7441860465116279</v>
      </c>
      <c r="H106" s="14">
        <f t="shared" si="13"/>
        <v>4.5714285714285714E-2</v>
      </c>
    </row>
    <row r="107" spans="1:8" x14ac:dyDescent="0.2">
      <c r="A107" s="26"/>
      <c r="B107" s="28" t="s">
        <v>93</v>
      </c>
      <c r="C107" s="31">
        <v>0</v>
      </c>
      <c r="D107" s="6">
        <v>1</v>
      </c>
      <c r="E107" s="7" t="str">
        <f t="shared" si="11"/>
        <v/>
      </c>
      <c r="F107" s="7">
        <f t="shared" si="12"/>
        <v>7.1530758226037196E-4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</v>
      </c>
      <c r="D109" s="6">
        <v>1</v>
      </c>
      <c r="E109" s="7">
        <f t="shared" si="15"/>
        <v>1.4285714285714286E-3</v>
      </c>
      <c r="F109" s="7">
        <f t="shared" si="16"/>
        <v>7.1530758226037196E-4</v>
      </c>
      <c r="G109" s="7">
        <f t="shared" ref="G109:G140" si="18">+IF(AND(C109=0,D109=0)," ",IF(C109=0,1,IF(D109=0,-1,(D109-C109)/C109)))</f>
        <v>0</v>
      </c>
      <c r="H109" s="14">
        <f t="shared" si="17"/>
        <v>0</v>
      </c>
    </row>
    <row r="110" spans="1:8" x14ac:dyDescent="0.2">
      <c r="A110" s="26"/>
      <c r="B110" s="28" t="s">
        <v>96</v>
      </c>
      <c r="C110" s="31">
        <v>18</v>
      </c>
      <c r="D110" s="6">
        <v>10</v>
      </c>
      <c r="E110" s="7">
        <f t="shared" si="15"/>
        <v>2.5714285714285714E-2</v>
      </c>
      <c r="F110" s="7">
        <f t="shared" si="16"/>
        <v>7.1530758226037196E-3</v>
      </c>
      <c r="G110" s="7">
        <f t="shared" si="18"/>
        <v>-0.44444444444444442</v>
      </c>
      <c r="H110" s="14">
        <f t="shared" si="17"/>
        <v>-1.1428571428571429E-2</v>
      </c>
    </row>
    <row r="111" spans="1:8" x14ac:dyDescent="0.2">
      <c r="A111" s="26"/>
      <c r="B111" s="28" t="s">
        <v>97</v>
      </c>
      <c r="C111" s="31">
        <v>3</v>
      </c>
      <c r="D111" s="6">
        <v>7</v>
      </c>
      <c r="E111" s="7">
        <f t="shared" si="15"/>
        <v>4.2857142857142859E-3</v>
      </c>
      <c r="F111" s="7">
        <f t="shared" si="16"/>
        <v>5.0071530758226037E-3</v>
      </c>
      <c r="G111" s="7">
        <f t="shared" si="18"/>
        <v>1.3333333333333333</v>
      </c>
      <c r="H111" s="14">
        <f t="shared" si="17"/>
        <v>5.7142857142857143E-3</v>
      </c>
    </row>
    <row r="112" spans="1:8" x14ac:dyDescent="0.2">
      <c r="A112" s="26"/>
      <c r="B112" s="28" t="s">
        <v>98</v>
      </c>
      <c r="C112" s="31">
        <v>2</v>
      </c>
      <c r="D112" s="6">
        <v>0</v>
      </c>
      <c r="E112" s="7">
        <f t="shared" si="15"/>
        <v>2.8571428571428571E-3</v>
      </c>
      <c r="F112" s="7" t="str">
        <f t="shared" si="16"/>
        <v/>
      </c>
      <c r="G112" s="7">
        <f t="shared" si="18"/>
        <v>-1</v>
      </c>
      <c r="H112" s="14">
        <f t="shared" si="17"/>
        <v>-2.8571428571428571E-3</v>
      </c>
    </row>
    <row r="113" spans="1:8" x14ac:dyDescent="0.2">
      <c r="A113" s="26"/>
      <c r="B113" s="28" t="s">
        <v>99</v>
      </c>
      <c r="C113" s="31">
        <v>5</v>
      </c>
      <c r="D113" s="6">
        <v>5</v>
      </c>
      <c r="E113" s="7">
        <f t="shared" si="15"/>
        <v>7.1428571428571426E-3</v>
      </c>
      <c r="F113" s="7">
        <f t="shared" si="16"/>
        <v>3.5765379113018598E-3</v>
      </c>
      <c r="G113" s="7">
        <f t="shared" si="18"/>
        <v>0</v>
      </c>
      <c r="H113" s="14">
        <f t="shared" si="17"/>
        <v>0</v>
      </c>
    </row>
    <row r="114" spans="1:8" x14ac:dyDescent="0.2">
      <c r="A114" s="26"/>
      <c r="B114" s="28" t="s">
        <v>100</v>
      </c>
      <c r="C114" s="31">
        <v>0</v>
      </c>
      <c r="D114" s="6">
        <v>2</v>
      </c>
      <c r="E114" s="7" t="str">
        <f t="shared" si="15"/>
        <v/>
      </c>
      <c r="F114" s="7">
        <f t="shared" si="16"/>
        <v>1.4306151645207439E-3</v>
      </c>
      <c r="G114" s="7">
        <f t="shared" si="18"/>
        <v>1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13</v>
      </c>
      <c r="D115" s="6">
        <v>0</v>
      </c>
      <c r="E115" s="7">
        <f t="shared" si="15"/>
        <v>1.8571428571428572E-2</v>
      </c>
      <c r="F115" s="7" t="str">
        <f t="shared" si="16"/>
        <v/>
      </c>
      <c r="G115" s="7">
        <f t="shared" si="18"/>
        <v>-1</v>
      </c>
      <c r="H115" s="14">
        <f t="shared" si="17"/>
        <v>-1.8571428571428572E-2</v>
      </c>
    </row>
    <row r="116" spans="1:8" x14ac:dyDescent="0.2">
      <c r="A116" s="26"/>
      <c r="B116" s="28" t="s">
        <v>102</v>
      </c>
      <c r="C116" s="31">
        <v>24</v>
      </c>
      <c r="D116" s="6">
        <v>7</v>
      </c>
      <c r="E116" s="7">
        <f t="shared" si="15"/>
        <v>3.4285714285714287E-2</v>
      </c>
      <c r="F116" s="7">
        <f t="shared" si="16"/>
        <v>5.0071530758226037E-3</v>
      </c>
      <c r="G116" s="7">
        <f t="shared" si="18"/>
        <v>-0.70833333333333337</v>
      </c>
      <c r="H116" s="14">
        <f t="shared" si="17"/>
        <v>-2.4285714285714289E-2</v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24</v>
      </c>
      <c r="D118" s="6">
        <v>48</v>
      </c>
      <c r="E118" s="7">
        <f t="shared" si="15"/>
        <v>3.4285714285714287E-2</v>
      </c>
      <c r="F118" s="7">
        <f t="shared" si="16"/>
        <v>3.4334763948497854E-2</v>
      </c>
      <c r="G118" s="7">
        <f t="shared" si="18"/>
        <v>1</v>
      </c>
      <c r="H118" s="14">
        <f t="shared" si="17"/>
        <v>3.4285714285714287E-2</v>
      </c>
    </row>
    <row r="119" spans="1:8" ht="25.5" x14ac:dyDescent="0.2">
      <c r="A119" s="26"/>
      <c r="B119" s="28" t="s">
        <v>105</v>
      </c>
      <c r="C119" s="31">
        <v>2</v>
      </c>
      <c r="D119" s="6">
        <v>7</v>
      </c>
      <c r="E119" s="7">
        <f t="shared" si="15"/>
        <v>2.8571428571428571E-3</v>
      </c>
      <c r="F119" s="7">
        <f t="shared" si="16"/>
        <v>5.0071530758226037E-3</v>
      </c>
      <c r="G119" s="7">
        <f t="shared" si="18"/>
        <v>2.5</v>
      </c>
      <c r="H119" s="14">
        <f t="shared" si="17"/>
        <v>7.1428571428571426E-3</v>
      </c>
    </row>
    <row r="120" spans="1:8" ht="25.5" x14ac:dyDescent="0.2">
      <c r="A120" s="26"/>
      <c r="B120" s="28" t="s">
        <v>106</v>
      </c>
      <c r="C120" s="31">
        <v>27</v>
      </c>
      <c r="D120" s="6">
        <v>7</v>
      </c>
      <c r="E120" s="7">
        <f t="shared" si="15"/>
        <v>3.8571428571428569E-2</v>
      </c>
      <c r="F120" s="7">
        <f t="shared" si="16"/>
        <v>5.0071530758226037E-3</v>
      </c>
      <c r="G120" s="7">
        <f t="shared" si="18"/>
        <v>-0.7407407407407407</v>
      </c>
      <c r="H120" s="14">
        <f t="shared" si="17"/>
        <v>-2.8571428571428567E-2</v>
      </c>
    </row>
    <row r="121" spans="1:8" x14ac:dyDescent="0.2">
      <c r="A121" s="26"/>
      <c r="B121" s="28" t="s">
        <v>107</v>
      </c>
      <c r="C121" s="31">
        <v>3</v>
      </c>
      <c r="D121" s="6">
        <v>10</v>
      </c>
      <c r="E121" s="7">
        <f t="shared" si="15"/>
        <v>4.2857142857142859E-3</v>
      </c>
      <c r="F121" s="7">
        <f t="shared" si="16"/>
        <v>7.1530758226037196E-3</v>
      </c>
      <c r="G121" s="7">
        <f t="shared" si="18"/>
        <v>2.3333333333333335</v>
      </c>
      <c r="H121" s="14">
        <f t="shared" si="17"/>
        <v>1.0000000000000002E-2</v>
      </c>
    </row>
    <row r="122" spans="1:8" x14ac:dyDescent="0.2">
      <c r="A122" s="26"/>
      <c r="B122" s="28" t="s">
        <v>108</v>
      </c>
      <c r="C122" s="31">
        <v>64</v>
      </c>
      <c r="D122" s="6">
        <v>18</v>
      </c>
      <c r="E122" s="7">
        <f t="shared" si="15"/>
        <v>9.1428571428571428E-2</v>
      </c>
      <c r="F122" s="7">
        <f t="shared" si="16"/>
        <v>1.2875536480686695E-2</v>
      </c>
      <c r="G122" s="7">
        <f t="shared" si="18"/>
        <v>-0.71875</v>
      </c>
      <c r="H122" s="14">
        <f t="shared" si="17"/>
        <v>-6.5714285714285711E-2</v>
      </c>
    </row>
    <row r="123" spans="1:8" x14ac:dyDescent="0.2">
      <c r="A123" s="26"/>
      <c r="B123" s="28" t="s">
        <v>109</v>
      </c>
      <c r="C123" s="31">
        <v>0</v>
      </c>
      <c r="D123" s="6">
        <v>1</v>
      </c>
      <c r="E123" s="7" t="str">
        <f t="shared" si="15"/>
        <v/>
      </c>
      <c r="F123" s="7">
        <f t="shared" si="16"/>
        <v>7.1530758226037196E-4</v>
      </c>
      <c r="G123" s="7">
        <f t="shared" si="18"/>
        <v>1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2</v>
      </c>
      <c r="D124" s="6">
        <v>2</v>
      </c>
      <c r="E124" s="7">
        <f t="shared" si="15"/>
        <v>2.8571428571428571E-3</v>
      </c>
      <c r="F124" s="7">
        <f t="shared" si="16"/>
        <v>1.4306151645207439E-3</v>
      </c>
      <c r="G124" s="7">
        <f t="shared" si="18"/>
        <v>0</v>
      </c>
      <c r="H124" s="14">
        <f t="shared" si="17"/>
        <v>0</v>
      </c>
    </row>
    <row r="125" spans="1:8" x14ac:dyDescent="0.2">
      <c r="A125" s="26"/>
      <c r="B125" s="28" t="s">
        <v>111</v>
      </c>
      <c r="C125" s="31">
        <v>0</v>
      </c>
      <c r="D125" s="6">
        <v>2</v>
      </c>
      <c r="E125" s="7" t="str">
        <f t="shared" si="15"/>
        <v/>
      </c>
      <c r="F125" s="7">
        <f t="shared" si="16"/>
        <v>1.4306151645207439E-3</v>
      </c>
      <c r="G125" s="7">
        <f t="shared" si="18"/>
        <v>1</v>
      </c>
      <c r="H125" s="14" t="str">
        <f t="shared" si="17"/>
        <v/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2</v>
      </c>
      <c r="D127" s="6">
        <v>2</v>
      </c>
      <c r="E127" s="7">
        <f t="shared" si="15"/>
        <v>2.8571428571428571E-3</v>
      </c>
      <c r="F127" s="7">
        <f t="shared" si="16"/>
        <v>1.4306151645207439E-3</v>
      </c>
      <c r="G127" s="7">
        <f t="shared" si="18"/>
        <v>0</v>
      </c>
      <c r="H127" s="14">
        <f t="shared" si="17"/>
        <v>0</v>
      </c>
    </row>
    <row r="128" spans="1:8" x14ac:dyDescent="0.2">
      <c r="A128" s="26"/>
      <c r="B128" s="28" t="s">
        <v>114</v>
      </c>
      <c r="C128" s="31">
        <v>4</v>
      </c>
      <c r="D128" s="6">
        <v>4</v>
      </c>
      <c r="E128" s="7">
        <f t="shared" si="15"/>
        <v>5.7142857142857143E-3</v>
      </c>
      <c r="F128" s="7">
        <f t="shared" si="16"/>
        <v>2.8612303290414878E-3</v>
      </c>
      <c r="G128" s="7">
        <f t="shared" si="18"/>
        <v>0</v>
      </c>
      <c r="H128" s="14">
        <f t="shared" si="17"/>
        <v>0</v>
      </c>
    </row>
    <row r="129" spans="1:8" x14ac:dyDescent="0.2">
      <c r="A129" s="26"/>
      <c r="B129" s="28" t="s">
        <v>115</v>
      </c>
      <c r="C129" s="31">
        <v>0</v>
      </c>
      <c r="D129" s="6">
        <v>10</v>
      </c>
      <c r="E129" s="7" t="str">
        <f t="shared" si="15"/>
        <v/>
      </c>
      <c r="F129" s="7">
        <f t="shared" si="16"/>
        <v>7.1530758226037196E-3</v>
      </c>
      <c r="G129" s="7">
        <f t="shared" si="18"/>
        <v>1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17</v>
      </c>
      <c r="D130" s="6">
        <v>2</v>
      </c>
      <c r="E130" s="7">
        <f t="shared" si="15"/>
        <v>2.4285714285714285E-2</v>
      </c>
      <c r="F130" s="7">
        <f t="shared" si="16"/>
        <v>1.4306151645207439E-3</v>
      </c>
      <c r="G130" s="7">
        <f t="shared" si="18"/>
        <v>-0.88235294117647056</v>
      </c>
      <c r="H130" s="14">
        <f t="shared" si="17"/>
        <v>-2.1428571428571429E-2</v>
      </c>
    </row>
    <row r="131" spans="1:8" x14ac:dyDescent="0.2">
      <c r="A131" s="26"/>
      <c r="B131" s="28" t="s">
        <v>117</v>
      </c>
      <c r="C131" s="31">
        <v>0</v>
      </c>
      <c r="D131" s="6">
        <v>15</v>
      </c>
      <c r="E131" s="7" t="str">
        <f t="shared" si="15"/>
        <v/>
      </c>
      <c r="F131" s="7">
        <f t="shared" si="16"/>
        <v>1.0729613733905579E-2</v>
      </c>
      <c r="G131" s="7">
        <f t="shared" si="18"/>
        <v>1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6</v>
      </c>
      <c r="D132" s="6">
        <v>41</v>
      </c>
      <c r="E132" s="7">
        <f t="shared" si="15"/>
        <v>8.5714285714285719E-3</v>
      </c>
      <c r="F132" s="7">
        <f t="shared" si="16"/>
        <v>2.9327610872675252E-2</v>
      </c>
      <c r="G132" s="7">
        <f t="shared" si="18"/>
        <v>5.833333333333333</v>
      </c>
      <c r="H132" s="14">
        <f t="shared" si="17"/>
        <v>0.05</v>
      </c>
    </row>
    <row r="133" spans="1:8" x14ac:dyDescent="0.2">
      <c r="A133" s="26"/>
      <c r="B133" s="28" t="s">
        <v>119</v>
      </c>
      <c r="C133" s="31">
        <v>2</v>
      </c>
      <c r="D133" s="6">
        <v>0</v>
      </c>
      <c r="E133" s="7">
        <f t="shared" si="15"/>
        <v>2.8571428571428571E-3</v>
      </c>
      <c r="F133" s="7" t="str">
        <f t="shared" si="16"/>
        <v/>
      </c>
      <c r="G133" s="7">
        <f t="shared" si="18"/>
        <v>-1</v>
      </c>
      <c r="H133" s="14">
        <f t="shared" si="17"/>
        <v>-2.8571428571428571E-3</v>
      </c>
    </row>
    <row r="134" spans="1:8" x14ac:dyDescent="0.2">
      <c r="A134" s="26"/>
      <c r="B134" s="28" t="s">
        <v>120</v>
      </c>
      <c r="C134" s="31">
        <v>12</v>
      </c>
      <c r="D134" s="6">
        <v>6</v>
      </c>
      <c r="E134" s="7">
        <f t="shared" si="15"/>
        <v>1.7142857142857144E-2</v>
      </c>
      <c r="F134" s="7">
        <f t="shared" si="16"/>
        <v>4.2918454935622317E-3</v>
      </c>
      <c r="G134" s="7">
        <f t="shared" si="18"/>
        <v>-0.5</v>
      </c>
      <c r="H134" s="14">
        <f t="shared" si="17"/>
        <v>-8.5714285714285719E-3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26</v>
      </c>
      <c r="D136" s="6">
        <v>13</v>
      </c>
      <c r="E136" s="7">
        <f t="shared" si="15"/>
        <v>3.7142857142857144E-2</v>
      </c>
      <c r="F136" s="7">
        <f t="shared" si="16"/>
        <v>9.2989985693848354E-3</v>
      </c>
      <c r="G136" s="7">
        <f t="shared" si="18"/>
        <v>-0.5</v>
      </c>
      <c r="H136" s="14">
        <f t="shared" si="17"/>
        <v>-1.8571428571428572E-2</v>
      </c>
    </row>
    <row r="137" spans="1:8" x14ac:dyDescent="0.2">
      <c r="A137" s="26"/>
      <c r="B137" s="28" t="s">
        <v>123</v>
      </c>
      <c r="C137" s="31">
        <v>1</v>
      </c>
      <c r="D137" s="6">
        <v>18</v>
      </c>
      <c r="E137" s="7">
        <f t="shared" si="15"/>
        <v>1.4285714285714286E-3</v>
      </c>
      <c r="F137" s="7">
        <f t="shared" si="16"/>
        <v>1.2875536480686695E-2</v>
      </c>
      <c r="G137" s="7">
        <f t="shared" si="18"/>
        <v>17</v>
      </c>
      <c r="H137" s="14">
        <f t="shared" si="17"/>
        <v>2.4285714285714285E-2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145</v>
      </c>
      <c r="D139" s="6">
        <v>127</v>
      </c>
      <c r="E139" s="7">
        <f t="shared" si="15"/>
        <v>0.20714285714285716</v>
      </c>
      <c r="F139" s="7">
        <f t="shared" si="16"/>
        <v>9.0844062947067233E-2</v>
      </c>
      <c r="G139" s="7">
        <f t="shared" si="18"/>
        <v>-0.12413793103448276</v>
      </c>
      <c r="H139" s="14">
        <f t="shared" si="17"/>
        <v>-2.5714285714285717E-2</v>
      </c>
    </row>
    <row r="140" spans="1:8" x14ac:dyDescent="0.2">
      <c r="A140" s="26"/>
      <c r="B140" s="28" t="s">
        <v>126</v>
      </c>
      <c r="C140" s="31">
        <v>4</v>
      </c>
      <c r="D140" s="6">
        <v>5</v>
      </c>
      <c r="E140" s="7">
        <f t="shared" ref="E140:E175" si="19">+IF(C140=0,"",C140/C$76)</f>
        <v>5.7142857142857143E-3</v>
      </c>
      <c r="F140" s="7">
        <f t="shared" ref="F140:F175" si="20">+IF(D140=0,"",D140/D$76)</f>
        <v>3.5765379113018598E-3</v>
      </c>
      <c r="G140" s="7">
        <f t="shared" si="18"/>
        <v>0.25</v>
      </c>
      <c r="H140" s="14">
        <f t="shared" ref="H140:H171" si="21">+IF(OR(AND(E140=""),(G140="")),"",E140*G140)</f>
        <v>1.4285714285714286E-3</v>
      </c>
    </row>
    <row r="141" spans="1:8" x14ac:dyDescent="0.2">
      <c r="A141" s="26"/>
      <c r="B141" s="28" t="s">
        <v>127</v>
      </c>
      <c r="C141" s="31">
        <v>1</v>
      </c>
      <c r="D141" s="6">
        <v>18</v>
      </c>
      <c r="E141" s="7">
        <f t="shared" si="19"/>
        <v>1.4285714285714286E-3</v>
      </c>
      <c r="F141" s="7">
        <f t="shared" si="20"/>
        <v>1.2875536480686695E-2</v>
      </c>
      <c r="G141" s="7">
        <f t="shared" ref="G141:G175" si="22">+IF(AND(C141=0,D141=0)," ",IF(C141=0,1,IF(D141=0,-1,(D141-C141)/C141)))</f>
        <v>17</v>
      </c>
      <c r="H141" s="14">
        <f t="shared" si="21"/>
        <v>2.4285714285714285E-2</v>
      </c>
    </row>
    <row r="142" spans="1:8" x14ac:dyDescent="0.2">
      <c r="A142" s="26"/>
      <c r="B142" s="28" t="s">
        <v>128</v>
      </c>
      <c r="C142" s="31">
        <v>2</v>
      </c>
      <c r="D142" s="6">
        <v>12</v>
      </c>
      <c r="E142" s="7">
        <f t="shared" si="19"/>
        <v>2.8571428571428571E-3</v>
      </c>
      <c r="F142" s="7">
        <f t="shared" si="20"/>
        <v>8.5836909871244635E-3</v>
      </c>
      <c r="G142" s="7">
        <f t="shared" si="22"/>
        <v>5</v>
      </c>
      <c r="H142" s="14">
        <f t="shared" si="21"/>
        <v>1.4285714285714285E-2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7</v>
      </c>
      <c r="D145" s="6">
        <v>5</v>
      </c>
      <c r="E145" s="7">
        <f t="shared" si="19"/>
        <v>0.01</v>
      </c>
      <c r="F145" s="7">
        <f t="shared" si="20"/>
        <v>3.5765379113018598E-3</v>
      </c>
      <c r="G145" s="7">
        <f t="shared" si="22"/>
        <v>-0.2857142857142857</v>
      </c>
      <c r="H145" s="14">
        <f t="shared" si="21"/>
        <v>-2.8571428571428571E-3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3</v>
      </c>
      <c r="D147" s="6">
        <v>0</v>
      </c>
      <c r="E147" s="7">
        <f t="shared" si="19"/>
        <v>4.2857142857142859E-3</v>
      </c>
      <c r="F147" s="7" t="str">
        <f t="shared" si="20"/>
        <v/>
      </c>
      <c r="G147" s="7">
        <f t="shared" si="22"/>
        <v>-1</v>
      </c>
      <c r="H147" s="14">
        <f t="shared" si="21"/>
        <v>-4.2857142857142859E-3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3</v>
      </c>
      <c r="E149" s="7" t="str">
        <f t="shared" si="19"/>
        <v/>
      </c>
      <c r="F149" s="7">
        <f t="shared" si="20"/>
        <v>2.1459227467811159E-3</v>
      </c>
      <c r="G149" s="7">
        <f t="shared" si="22"/>
        <v>1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0</v>
      </c>
      <c r="D150" s="6">
        <v>19</v>
      </c>
      <c r="E150" s="7" t="str">
        <f t="shared" si="19"/>
        <v/>
      </c>
      <c r="F150" s="7">
        <f t="shared" si="20"/>
        <v>1.3590844062947067E-2</v>
      </c>
      <c r="G150" s="7">
        <f t="shared" si="22"/>
        <v>1</v>
      </c>
      <c r="H150" s="14" t="str">
        <f t="shared" si="21"/>
        <v/>
      </c>
    </row>
    <row r="151" spans="1:8" ht="25.5" x14ac:dyDescent="0.2">
      <c r="A151" s="26"/>
      <c r="B151" s="28" t="s">
        <v>137</v>
      </c>
      <c r="C151" s="31">
        <v>1</v>
      </c>
      <c r="D151" s="6">
        <v>0</v>
      </c>
      <c r="E151" s="7">
        <f t="shared" si="19"/>
        <v>1.4285714285714286E-3</v>
      </c>
      <c r="F151" s="7" t="str">
        <f t="shared" si="20"/>
        <v/>
      </c>
      <c r="G151" s="7">
        <f t="shared" si="22"/>
        <v>-1</v>
      </c>
      <c r="H151" s="14">
        <f t="shared" si="21"/>
        <v>-1.4285714285714286E-3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1</v>
      </c>
      <c r="D156" s="6">
        <v>1</v>
      </c>
      <c r="E156" s="7">
        <f t="shared" si="19"/>
        <v>1.4285714285714286E-3</v>
      </c>
      <c r="F156" s="7">
        <f t="shared" si="20"/>
        <v>7.1530758226037196E-4</v>
      </c>
      <c r="G156" s="7">
        <f t="shared" si="22"/>
        <v>0</v>
      </c>
      <c r="H156" s="14">
        <f t="shared" si="21"/>
        <v>0</v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4</v>
      </c>
      <c r="E160" s="7" t="str">
        <f t="shared" si="19"/>
        <v/>
      </c>
      <c r="F160" s="7">
        <f t="shared" si="20"/>
        <v>2.8612303290414878E-3</v>
      </c>
      <c r="G160" s="7">
        <f t="shared" si="22"/>
        <v>1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0</v>
      </c>
      <c r="D161" s="6">
        <v>1</v>
      </c>
      <c r="E161" s="7" t="str">
        <f t="shared" si="19"/>
        <v/>
      </c>
      <c r="F161" s="7">
        <f t="shared" si="20"/>
        <v>7.1530758226037196E-4</v>
      </c>
      <c r="G161" s="7">
        <f t="shared" si="22"/>
        <v>1</v>
      </c>
      <c r="H161" s="14" t="str">
        <f t="shared" si="21"/>
        <v/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1</v>
      </c>
      <c r="D163" s="6">
        <v>1</v>
      </c>
      <c r="E163" s="7">
        <f t="shared" si="19"/>
        <v>1.4285714285714286E-3</v>
      </c>
      <c r="F163" s="7">
        <f t="shared" si="20"/>
        <v>7.1530758226037196E-4</v>
      </c>
      <c r="G163" s="7">
        <f t="shared" si="22"/>
        <v>0</v>
      </c>
      <c r="H163" s="14">
        <f t="shared" si="21"/>
        <v>0</v>
      </c>
    </row>
    <row r="164" spans="1:8" x14ac:dyDescent="0.2">
      <c r="A164" s="26"/>
      <c r="B164" s="28" t="s">
        <v>150</v>
      </c>
      <c r="C164" s="31">
        <v>0</v>
      </c>
      <c r="D164" s="6">
        <v>3</v>
      </c>
      <c r="E164" s="7" t="str">
        <f t="shared" si="19"/>
        <v/>
      </c>
      <c r="F164" s="7">
        <f t="shared" si="20"/>
        <v>2.1459227467811159E-3</v>
      </c>
      <c r="G164" s="7">
        <f t="shared" si="22"/>
        <v>1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1</v>
      </c>
      <c r="E165" s="7">
        <f t="shared" si="19"/>
        <v>1.4285714285714286E-3</v>
      </c>
      <c r="F165" s="7">
        <f t="shared" si="20"/>
        <v>7.1530758226037196E-4</v>
      </c>
      <c r="G165" s="7">
        <f t="shared" si="22"/>
        <v>0</v>
      </c>
      <c r="H165" s="14">
        <f t="shared" si="21"/>
        <v>0</v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2</v>
      </c>
      <c r="E169" s="7" t="str">
        <f t="shared" si="19"/>
        <v/>
      </c>
      <c r="F169" s="7">
        <f t="shared" si="20"/>
        <v>1.4306151645207439E-3</v>
      </c>
      <c r="G169" s="7">
        <f t="shared" si="22"/>
        <v>1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21</v>
      </c>
      <c r="D172" s="6">
        <v>17</v>
      </c>
      <c r="E172" s="7">
        <f t="shared" si="19"/>
        <v>0.03</v>
      </c>
      <c r="F172" s="7">
        <f t="shared" si="20"/>
        <v>1.2160228898426323E-2</v>
      </c>
      <c r="G172" s="7">
        <f t="shared" si="22"/>
        <v>-0.19047619047619047</v>
      </c>
      <c r="H172" s="14">
        <f t="shared" ref="H172:H175" si="23">+IF(OR(AND(E172=""),(G172="")),"",E172*G172)</f>
        <v>-5.7142857142857134E-3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915</v>
      </c>
      <c r="D181" s="10">
        <f>SUM(D182:D356)</f>
        <v>1564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0.70928961748633879</v>
      </c>
      <c r="H181" s="24">
        <f t="shared" ref="H181:H212" si="26">+IF(OR(AND(E181=""),(G181="")),"",E181*G181)</f>
        <v>0.70928961748633879</v>
      </c>
    </row>
    <row r="182" spans="1:8" x14ac:dyDescent="0.2">
      <c r="A182" s="26"/>
      <c r="B182" s="27" t="s">
        <v>162</v>
      </c>
      <c r="C182" s="30">
        <v>3</v>
      </c>
      <c r="D182" s="11">
        <v>3</v>
      </c>
      <c r="E182" s="12">
        <f t="shared" si="24"/>
        <v>3.2786885245901639E-3</v>
      </c>
      <c r="F182" s="12">
        <f t="shared" si="25"/>
        <v>1.9181585677749361E-3</v>
      </c>
      <c r="G182" s="12">
        <f t="shared" ref="G182:G213" si="27">+IF(AND(C182=0,D182=0)," ",IF(C182=0,1,IF(D182=0,-1,(D182-C182)/C182)))</f>
        <v>0</v>
      </c>
      <c r="H182" s="13">
        <f t="shared" si="26"/>
        <v>0</v>
      </c>
    </row>
    <row r="183" spans="1:8" x14ac:dyDescent="0.2">
      <c r="A183" s="26"/>
      <c r="B183" s="28" t="s">
        <v>163</v>
      </c>
      <c r="C183" s="31">
        <v>1</v>
      </c>
      <c r="D183" s="6">
        <v>2</v>
      </c>
      <c r="E183" s="7">
        <f t="shared" si="24"/>
        <v>1.092896174863388E-3</v>
      </c>
      <c r="F183" s="7">
        <f t="shared" si="25"/>
        <v>1.2787723785166241E-3</v>
      </c>
      <c r="G183" s="7">
        <f t="shared" si="27"/>
        <v>1</v>
      </c>
      <c r="H183" s="14">
        <f t="shared" si="26"/>
        <v>1.092896174863388E-3</v>
      </c>
    </row>
    <row r="184" spans="1:8" ht="38.25" x14ac:dyDescent="0.2">
      <c r="A184" s="26"/>
      <c r="B184" s="28" t="s">
        <v>164</v>
      </c>
      <c r="C184" s="31">
        <v>0</v>
      </c>
      <c r="D184" s="6">
        <v>5</v>
      </c>
      <c r="E184" s="7" t="str">
        <f t="shared" si="24"/>
        <v/>
      </c>
      <c r="F184" s="7">
        <f t="shared" si="25"/>
        <v>3.19693094629156E-3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11</v>
      </c>
      <c r="D186" s="6">
        <v>4</v>
      </c>
      <c r="E186" s="7">
        <f t="shared" si="24"/>
        <v>1.2021857923497269E-2</v>
      </c>
      <c r="F186" s="7">
        <f t="shared" si="25"/>
        <v>2.5575447570332483E-3</v>
      </c>
      <c r="G186" s="7">
        <f t="shared" si="27"/>
        <v>-0.63636363636363635</v>
      </c>
      <c r="H186" s="14">
        <f t="shared" si="26"/>
        <v>-7.6502732240437158E-3</v>
      </c>
    </row>
    <row r="187" spans="1:8" ht="25.5" x14ac:dyDescent="0.2">
      <c r="A187" s="26"/>
      <c r="B187" s="28" t="s">
        <v>167</v>
      </c>
      <c r="C187" s="31">
        <v>5</v>
      </c>
      <c r="D187" s="6">
        <v>2</v>
      </c>
      <c r="E187" s="7">
        <f t="shared" si="24"/>
        <v>5.4644808743169399E-3</v>
      </c>
      <c r="F187" s="7">
        <f t="shared" si="25"/>
        <v>1.2787723785166241E-3</v>
      </c>
      <c r="G187" s="7">
        <f t="shared" si="27"/>
        <v>-0.6</v>
      </c>
      <c r="H187" s="14">
        <f t="shared" si="26"/>
        <v>-3.2786885245901639E-3</v>
      </c>
    </row>
    <row r="188" spans="1:8" x14ac:dyDescent="0.2">
      <c r="A188" s="26"/>
      <c r="B188" s="28" t="s">
        <v>168</v>
      </c>
      <c r="C188" s="31">
        <v>36</v>
      </c>
      <c r="D188" s="6">
        <v>177</v>
      </c>
      <c r="E188" s="7">
        <f t="shared" si="24"/>
        <v>3.9344262295081971E-2</v>
      </c>
      <c r="F188" s="7">
        <f t="shared" si="25"/>
        <v>0.11317135549872123</v>
      </c>
      <c r="G188" s="7">
        <f t="shared" si="27"/>
        <v>3.9166666666666665</v>
      </c>
      <c r="H188" s="14">
        <f t="shared" si="26"/>
        <v>0.1540983606557377</v>
      </c>
    </row>
    <row r="189" spans="1:8" x14ac:dyDescent="0.2">
      <c r="A189" s="26"/>
      <c r="B189" s="28" t="s">
        <v>169</v>
      </c>
      <c r="C189" s="31">
        <v>2</v>
      </c>
      <c r="D189" s="6">
        <v>1</v>
      </c>
      <c r="E189" s="7">
        <f t="shared" si="24"/>
        <v>2.185792349726776E-3</v>
      </c>
      <c r="F189" s="7">
        <f t="shared" si="25"/>
        <v>6.3938618925831207E-4</v>
      </c>
      <c r="G189" s="7">
        <f t="shared" si="27"/>
        <v>-0.5</v>
      </c>
      <c r="H189" s="14">
        <f t="shared" si="26"/>
        <v>-1.092896174863388E-3</v>
      </c>
    </row>
    <row r="190" spans="1:8" x14ac:dyDescent="0.2">
      <c r="A190" s="26"/>
      <c r="B190" s="28" t="s">
        <v>170</v>
      </c>
      <c r="C190" s="31">
        <v>6</v>
      </c>
      <c r="D190" s="6">
        <v>25</v>
      </c>
      <c r="E190" s="7">
        <f t="shared" si="24"/>
        <v>6.5573770491803279E-3</v>
      </c>
      <c r="F190" s="7">
        <f t="shared" si="25"/>
        <v>1.5984654731457801E-2</v>
      </c>
      <c r="G190" s="7">
        <f t="shared" si="27"/>
        <v>3.1666666666666665</v>
      </c>
      <c r="H190" s="14">
        <f t="shared" si="26"/>
        <v>2.0765027322404369E-2</v>
      </c>
    </row>
    <row r="191" spans="1:8" x14ac:dyDescent="0.2">
      <c r="A191" s="26"/>
      <c r="B191" s="28" t="s">
        <v>171</v>
      </c>
      <c r="C191" s="31">
        <v>7</v>
      </c>
      <c r="D191" s="6">
        <v>12</v>
      </c>
      <c r="E191" s="7">
        <f t="shared" si="24"/>
        <v>7.6502732240437158E-3</v>
      </c>
      <c r="F191" s="7">
        <f t="shared" si="25"/>
        <v>7.6726342710997444E-3</v>
      </c>
      <c r="G191" s="7">
        <f t="shared" si="27"/>
        <v>0.7142857142857143</v>
      </c>
      <c r="H191" s="14">
        <f t="shared" si="26"/>
        <v>5.4644808743169399E-3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1</v>
      </c>
      <c r="E193" s="7" t="str">
        <f t="shared" si="24"/>
        <v/>
      </c>
      <c r="F193" s="7">
        <f t="shared" si="25"/>
        <v>6.3938618925831207E-4</v>
      </c>
      <c r="G193" s="7">
        <f t="shared" si="27"/>
        <v>1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3</v>
      </c>
      <c r="D194" s="6">
        <v>3</v>
      </c>
      <c r="E194" s="7">
        <f t="shared" si="24"/>
        <v>3.2786885245901639E-3</v>
      </c>
      <c r="F194" s="7">
        <f t="shared" si="25"/>
        <v>1.9181585677749361E-3</v>
      </c>
      <c r="G194" s="7">
        <f t="shared" si="27"/>
        <v>0</v>
      </c>
      <c r="H194" s="14">
        <f t="shared" si="26"/>
        <v>0</v>
      </c>
    </row>
    <row r="195" spans="1:8" x14ac:dyDescent="0.2">
      <c r="A195" s="26"/>
      <c r="B195" s="28" t="s">
        <v>175</v>
      </c>
      <c r="C195" s="31">
        <v>17</v>
      </c>
      <c r="D195" s="6">
        <v>109</v>
      </c>
      <c r="E195" s="7">
        <f t="shared" si="24"/>
        <v>1.8579234972677595E-2</v>
      </c>
      <c r="F195" s="7">
        <f t="shared" si="25"/>
        <v>6.9693094629156016E-2</v>
      </c>
      <c r="G195" s="7">
        <f t="shared" si="27"/>
        <v>5.4117647058823533</v>
      </c>
      <c r="H195" s="14">
        <f t="shared" si="26"/>
        <v>0.1005464480874317</v>
      </c>
    </row>
    <row r="196" spans="1:8" x14ac:dyDescent="0.2">
      <c r="A196" s="26"/>
      <c r="B196" s="28" t="s">
        <v>176</v>
      </c>
      <c r="C196" s="31">
        <v>18</v>
      </c>
      <c r="D196" s="6">
        <v>31</v>
      </c>
      <c r="E196" s="7">
        <f t="shared" si="24"/>
        <v>1.9672131147540985E-2</v>
      </c>
      <c r="F196" s="7">
        <f t="shared" si="25"/>
        <v>1.9820971867007674E-2</v>
      </c>
      <c r="G196" s="7">
        <f t="shared" si="27"/>
        <v>0.72222222222222221</v>
      </c>
      <c r="H196" s="14">
        <f t="shared" si="26"/>
        <v>1.4207650273224045E-2</v>
      </c>
    </row>
    <row r="197" spans="1:8" ht="25.5" x14ac:dyDescent="0.2">
      <c r="A197" s="26"/>
      <c r="B197" s="28" t="s">
        <v>177</v>
      </c>
      <c r="C197" s="31">
        <v>15</v>
      </c>
      <c r="D197" s="6">
        <v>45</v>
      </c>
      <c r="E197" s="7">
        <f t="shared" si="24"/>
        <v>1.6393442622950821E-2</v>
      </c>
      <c r="F197" s="7">
        <f t="shared" si="25"/>
        <v>2.877237851662404E-2</v>
      </c>
      <c r="G197" s="7">
        <f t="shared" si="27"/>
        <v>2</v>
      </c>
      <c r="H197" s="14">
        <f t="shared" si="26"/>
        <v>3.2786885245901641E-2</v>
      </c>
    </row>
    <row r="198" spans="1:8" ht="25.5" x14ac:dyDescent="0.2">
      <c r="A198" s="26"/>
      <c r="B198" s="28" t="s">
        <v>178</v>
      </c>
      <c r="C198" s="31">
        <v>0</v>
      </c>
      <c r="D198" s="6">
        <v>3</v>
      </c>
      <c r="E198" s="7" t="str">
        <f t="shared" si="24"/>
        <v/>
      </c>
      <c r="F198" s="7">
        <f t="shared" si="25"/>
        <v>1.9181585677749361E-3</v>
      </c>
      <c r="G198" s="7">
        <f t="shared" si="27"/>
        <v>1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1</v>
      </c>
      <c r="D199" s="6">
        <v>10</v>
      </c>
      <c r="E199" s="7">
        <f t="shared" si="24"/>
        <v>1.092896174863388E-3</v>
      </c>
      <c r="F199" s="7">
        <f t="shared" si="25"/>
        <v>6.3938618925831201E-3</v>
      </c>
      <c r="G199" s="7">
        <f t="shared" si="27"/>
        <v>9</v>
      </c>
      <c r="H199" s="14">
        <f t="shared" si="26"/>
        <v>9.8360655737704909E-3</v>
      </c>
    </row>
    <row r="200" spans="1:8" x14ac:dyDescent="0.2">
      <c r="A200" s="26"/>
      <c r="B200" s="28" t="s">
        <v>180</v>
      </c>
      <c r="C200" s="31">
        <v>1</v>
      </c>
      <c r="D200" s="6">
        <v>3</v>
      </c>
      <c r="E200" s="7">
        <f t="shared" si="24"/>
        <v>1.092896174863388E-3</v>
      </c>
      <c r="F200" s="7">
        <f t="shared" si="25"/>
        <v>1.9181585677749361E-3</v>
      </c>
      <c r="G200" s="7">
        <f t="shared" si="27"/>
        <v>2</v>
      </c>
      <c r="H200" s="14">
        <f t="shared" si="26"/>
        <v>2.185792349726776E-3</v>
      </c>
    </row>
    <row r="201" spans="1:8" x14ac:dyDescent="0.2">
      <c r="A201" s="26"/>
      <c r="B201" s="28" t="s">
        <v>181</v>
      </c>
      <c r="C201" s="31">
        <v>0</v>
      </c>
      <c r="D201" s="6">
        <v>1</v>
      </c>
      <c r="E201" s="7" t="str">
        <f t="shared" si="24"/>
        <v/>
      </c>
      <c r="F201" s="7">
        <f t="shared" si="25"/>
        <v>6.3938618925831207E-4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14</v>
      </c>
      <c r="D202" s="6">
        <v>28</v>
      </c>
      <c r="E202" s="7">
        <f t="shared" si="24"/>
        <v>1.5300546448087432E-2</v>
      </c>
      <c r="F202" s="7">
        <f t="shared" si="25"/>
        <v>1.7902813299232736E-2</v>
      </c>
      <c r="G202" s="7">
        <f t="shared" si="27"/>
        <v>1</v>
      </c>
      <c r="H202" s="14">
        <f t="shared" si="26"/>
        <v>1.5300546448087432E-2</v>
      </c>
    </row>
    <row r="203" spans="1:8" x14ac:dyDescent="0.2">
      <c r="A203" s="26"/>
      <c r="B203" s="28" t="s">
        <v>183</v>
      </c>
      <c r="C203" s="31">
        <v>17</v>
      </c>
      <c r="D203" s="6">
        <v>9</v>
      </c>
      <c r="E203" s="7">
        <f t="shared" si="24"/>
        <v>1.8579234972677595E-2</v>
      </c>
      <c r="F203" s="7">
        <f t="shared" si="25"/>
        <v>5.7544757033248083E-3</v>
      </c>
      <c r="G203" s="7">
        <f t="shared" si="27"/>
        <v>-0.47058823529411764</v>
      </c>
      <c r="H203" s="14">
        <f t="shared" si="26"/>
        <v>-8.7431693989071038E-3</v>
      </c>
    </row>
    <row r="204" spans="1:8" x14ac:dyDescent="0.2">
      <c r="A204" s="26"/>
      <c r="B204" s="28" t="s">
        <v>184</v>
      </c>
      <c r="C204" s="31">
        <v>1</v>
      </c>
      <c r="D204" s="6">
        <v>0</v>
      </c>
      <c r="E204" s="7">
        <f t="shared" si="24"/>
        <v>1.092896174863388E-3</v>
      </c>
      <c r="F204" s="7" t="str">
        <f t="shared" si="25"/>
        <v/>
      </c>
      <c r="G204" s="7">
        <f t="shared" si="27"/>
        <v>-1</v>
      </c>
      <c r="H204" s="14">
        <f t="shared" si="26"/>
        <v>-1.092896174863388E-3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6</v>
      </c>
      <c r="D206" s="6">
        <v>8</v>
      </c>
      <c r="E206" s="7">
        <f t="shared" si="24"/>
        <v>6.5573770491803279E-3</v>
      </c>
      <c r="F206" s="7">
        <f t="shared" si="25"/>
        <v>5.1150895140664966E-3</v>
      </c>
      <c r="G206" s="7">
        <f t="shared" si="27"/>
        <v>0.33333333333333331</v>
      </c>
      <c r="H206" s="14">
        <f t="shared" si="26"/>
        <v>2.185792349726776E-3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5</v>
      </c>
      <c r="D208" s="6">
        <v>1</v>
      </c>
      <c r="E208" s="7">
        <f t="shared" si="24"/>
        <v>5.4644808743169399E-3</v>
      </c>
      <c r="F208" s="7">
        <f t="shared" si="25"/>
        <v>6.3938618925831207E-4</v>
      </c>
      <c r="G208" s="7">
        <f t="shared" si="27"/>
        <v>-0.8</v>
      </c>
      <c r="H208" s="14">
        <f t="shared" si="26"/>
        <v>-4.3715846994535519E-3</v>
      </c>
    </row>
    <row r="209" spans="1:8" x14ac:dyDescent="0.2">
      <c r="A209" s="26"/>
      <c r="B209" s="28" t="s">
        <v>189</v>
      </c>
      <c r="C209" s="31">
        <v>11</v>
      </c>
      <c r="D209" s="6">
        <v>1</v>
      </c>
      <c r="E209" s="7">
        <f t="shared" si="24"/>
        <v>1.2021857923497269E-2</v>
      </c>
      <c r="F209" s="7">
        <f t="shared" si="25"/>
        <v>6.3938618925831207E-4</v>
      </c>
      <c r="G209" s="7">
        <f t="shared" si="27"/>
        <v>-0.90909090909090906</v>
      </c>
      <c r="H209" s="14">
        <f t="shared" si="26"/>
        <v>-1.092896174863388E-2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37</v>
      </c>
      <c r="D211" s="6">
        <v>28</v>
      </c>
      <c r="E211" s="7">
        <f t="shared" si="24"/>
        <v>4.0437158469945354E-2</v>
      </c>
      <c r="F211" s="7">
        <f t="shared" si="25"/>
        <v>1.7902813299232736E-2</v>
      </c>
      <c r="G211" s="7">
        <f t="shared" si="27"/>
        <v>-0.24324324324324326</v>
      </c>
      <c r="H211" s="14">
        <f t="shared" si="26"/>
        <v>-9.8360655737704927E-3</v>
      </c>
    </row>
    <row r="212" spans="1:8" x14ac:dyDescent="0.2">
      <c r="A212" s="26"/>
      <c r="B212" s="28" t="s">
        <v>192</v>
      </c>
      <c r="C212" s="31">
        <v>53</v>
      </c>
      <c r="D212" s="6">
        <v>55</v>
      </c>
      <c r="E212" s="7">
        <f t="shared" si="24"/>
        <v>5.7923497267759562E-2</v>
      </c>
      <c r="F212" s="7">
        <f t="shared" si="25"/>
        <v>3.5166240409207163E-2</v>
      </c>
      <c r="G212" s="7">
        <f t="shared" si="27"/>
        <v>3.7735849056603772E-2</v>
      </c>
      <c r="H212" s="14">
        <f t="shared" si="26"/>
        <v>2.185792349726776E-3</v>
      </c>
    </row>
    <row r="213" spans="1:8" x14ac:dyDescent="0.2">
      <c r="A213" s="26"/>
      <c r="B213" s="28" t="s">
        <v>193</v>
      </c>
      <c r="C213" s="31">
        <v>63</v>
      </c>
      <c r="D213" s="6">
        <v>132</v>
      </c>
      <c r="E213" s="7">
        <f t="shared" ref="E213:E244" si="28">+IF(C213=0,"",C213/C$181)</f>
        <v>6.8852459016393447E-2</v>
      </c>
      <c r="F213" s="7">
        <f t="shared" ref="F213:F244" si="29">+IF(D213=0,"",D213/D$181)</f>
        <v>8.4398976982097182E-2</v>
      </c>
      <c r="G213" s="7">
        <f t="shared" si="27"/>
        <v>1.0952380952380953</v>
      </c>
      <c r="H213" s="14">
        <f t="shared" ref="H213:H244" si="30">+IF(OR(AND(E213=""),(G213="")),"",E213*G213)</f>
        <v>7.5409836065573776E-2</v>
      </c>
    </row>
    <row r="214" spans="1:8" x14ac:dyDescent="0.2">
      <c r="A214" s="26"/>
      <c r="B214" s="28" t="s">
        <v>194</v>
      </c>
      <c r="C214" s="31">
        <v>28</v>
      </c>
      <c r="D214" s="6">
        <v>64</v>
      </c>
      <c r="E214" s="7">
        <f t="shared" si="28"/>
        <v>3.0601092896174863E-2</v>
      </c>
      <c r="F214" s="7">
        <f t="shared" si="29"/>
        <v>4.0920716112531973E-2</v>
      </c>
      <c r="G214" s="7">
        <f t="shared" ref="G214:G245" si="31">+IF(AND(C214=0,D214=0)," ",IF(C214=0,1,IF(D214=0,-1,(D214-C214)/C214)))</f>
        <v>1.2857142857142858</v>
      </c>
      <c r="H214" s="14">
        <f t="shared" si="30"/>
        <v>3.9344262295081971E-2</v>
      </c>
    </row>
    <row r="215" spans="1:8" x14ac:dyDescent="0.2">
      <c r="A215" s="26"/>
      <c r="B215" s="28" t="s">
        <v>195</v>
      </c>
      <c r="C215" s="31">
        <v>19</v>
      </c>
      <c r="D215" s="6">
        <v>7</v>
      </c>
      <c r="E215" s="7">
        <f t="shared" si="28"/>
        <v>2.0765027322404372E-2</v>
      </c>
      <c r="F215" s="7">
        <f t="shared" si="29"/>
        <v>4.475703324808184E-3</v>
      </c>
      <c r="G215" s="7">
        <f t="shared" si="31"/>
        <v>-0.63157894736842102</v>
      </c>
      <c r="H215" s="14">
        <f t="shared" si="30"/>
        <v>-1.3114754098360656E-2</v>
      </c>
    </row>
    <row r="216" spans="1:8" x14ac:dyDescent="0.2">
      <c r="A216" s="26"/>
      <c r="B216" s="28" t="s">
        <v>196</v>
      </c>
      <c r="C216" s="31">
        <v>9</v>
      </c>
      <c r="D216" s="6">
        <v>42</v>
      </c>
      <c r="E216" s="7">
        <f t="shared" si="28"/>
        <v>9.8360655737704927E-3</v>
      </c>
      <c r="F216" s="7">
        <f t="shared" si="29"/>
        <v>2.6854219948849106E-2</v>
      </c>
      <c r="G216" s="7">
        <f t="shared" si="31"/>
        <v>3.6666666666666665</v>
      </c>
      <c r="H216" s="14">
        <f t="shared" si="30"/>
        <v>3.6065573770491806E-2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12</v>
      </c>
      <c r="D218" s="6">
        <v>21</v>
      </c>
      <c r="E218" s="7">
        <f t="shared" si="28"/>
        <v>1.3114754098360656E-2</v>
      </c>
      <c r="F218" s="7">
        <f t="shared" si="29"/>
        <v>1.3427109974424553E-2</v>
      </c>
      <c r="G218" s="7">
        <f t="shared" si="31"/>
        <v>0.75</v>
      </c>
      <c r="H218" s="14">
        <f t="shared" si="30"/>
        <v>9.8360655737704909E-3</v>
      </c>
    </row>
    <row r="219" spans="1:8" x14ac:dyDescent="0.2">
      <c r="A219" s="26"/>
      <c r="B219" s="28" t="s">
        <v>199</v>
      </c>
      <c r="C219" s="31">
        <v>3</v>
      </c>
      <c r="D219" s="6">
        <v>65</v>
      </c>
      <c r="E219" s="7">
        <f t="shared" si="28"/>
        <v>3.2786885245901639E-3</v>
      </c>
      <c r="F219" s="7">
        <f t="shared" si="29"/>
        <v>4.1560102301790282E-2</v>
      </c>
      <c r="G219" s="7">
        <f t="shared" si="31"/>
        <v>20.666666666666668</v>
      </c>
      <c r="H219" s="14">
        <f t="shared" si="30"/>
        <v>6.7759562841530063E-2</v>
      </c>
    </row>
    <row r="220" spans="1:8" x14ac:dyDescent="0.2">
      <c r="A220" s="26"/>
      <c r="B220" s="28" t="s">
        <v>200</v>
      </c>
      <c r="C220" s="31">
        <v>30</v>
      </c>
      <c r="D220" s="6">
        <v>7</v>
      </c>
      <c r="E220" s="7">
        <f t="shared" si="28"/>
        <v>3.2786885245901641E-2</v>
      </c>
      <c r="F220" s="7">
        <f t="shared" si="29"/>
        <v>4.475703324808184E-3</v>
      </c>
      <c r="G220" s="7">
        <f t="shared" si="31"/>
        <v>-0.76666666666666672</v>
      </c>
      <c r="H220" s="14">
        <f t="shared" si="30"/>
        <v>-2.5136612021857928E-2</v>
      </c>
    </row>
    <row r="221" spans="1:8" x14ac:dyDescent="0.2">
      <c r="A221" s="26"/>
      <c r="B221" s="28" t="s">
        <v>201</v>
      </c>
      <c r="C221" s="31">
        <v>2</v>
      </c>
      <c r="D221" s="6">
        <v>0</v>
      </c>
      <c r="E221" s="7">
        <f t="shared" si="28"/>
        <v>2.185792349726776E-3</v>
      </c>
      <c r="F221" s="7" t="str">
        <f t="shared" si="29"/>
        <v/>
      </c>
      <c r="G221" s="7">
        <f t="shared" si="31"/>
        <v>-1</v>
      </c>
      <c r="H221" s="14">
        <f t="shared" si="30"/>
        <v>-2.185792349726776E-3</v>
      </c>
    </row>
    <row r="222" spans="1:8" x14ac:dyDescent="0.2">
      <c r="A222" s="26"/>
      <c r="B222" s="28" t="s">
        <v>202</v>
      </c>
      <c r="C222" s="31">
        <v>1</v>
      </c>
      <c r="D222" s="6">
        <v>1</v>
      </c>
      <c r="E222" s="7">
        <f t="shared" si="28"/>
        <v>1.092896174863388E-3</v>
      </c>
      <c r="F222" s="7">
        <f t="shared" si="29"/>
        <v>6.3938618925831207E-4</v>
      </c>
      <c r="G222" s="7">
        <f t="shared" si="31"/>
        <v>0</v>
      </c>
      <c r="H222" s="14">
        <f t="shared" si="30"/>
        <v>0</v>
      </c>
    </row>
    <row r="223" spans="1:8" ht="25.5" x14ac:dyDescent="0.2">
      <c r="A223" s="26"/>
      <c r="B223" s="28" t="s">
        <v>203</v>
      </c>
      <c r="C223" s="31">
        <v>44</v>
      </c>
      <c r="D223" s="6">
        <v>50</v>
      </c>
      <c r="E223" s="7">
        <f t="shared" si="28"/>
        <v>4.8087431693989074E-2</v>
      </c>
      <c r="F223" s="7">
        <f t="shared" si="29"/>
        <v>3.1969309462915603E-2</v>
      </c>
      <c r="G223" s="7">
        <f t="shared" si="31"/>
        <v>0.13636363636363635</v>
      </c>
      <c r="H223" s="14">
        <f t="shared" si="30"/>
        <v>6.5573770491803279E-3</v>
      </c>
    </row>
    <row r="224" spans="1:8" x14ac:dyDescent="0.2">
      <c r="A224" s="26"/>
      <c r="B224" s="28" t="s">
        <v>204</v>
      </c>
      <c r="C224" s="31">
        <v>3</v>
      </c>
      <c r="D224" s="6">
        <v>2</v>
      </c>
      <c r="E224" s="7">
        <f t="shared" si="28"/>
        <v>3.2786885245901639E-3</v>
      </c>
      <c r="F224" s="7">
        <f t="shared" si="29"/>
        <v>1.2787723785166241E-3</v>
      </c>
      <c r="G224" s="7">
        <f t="shared" si="31"/>
        <v>-0.33333333333333331</v>
      </c>
      <c r="H224" s="14">
        <f t="shared" si="30"/>
        <v>-1.092896174863388E-3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55</v>
      </c>
      <c r="D228" s="6">
        <v>22</v>
      </c>
      <c r="E228" s="7">
        <f t="shared" si="28"/>
        <v>6.0109289617486336E-2</v>
      </c>
      <c r="F228" s="7">
        <f t="shared" si="29"/>
        <v>1.4066496163682864E-2</v>
      </c>
      <c r="G228" s="7">
        <f t="shared" si="31"/>
        <v>-0.6</v>
      </c>
      <c r="H228" s="14">
        <f t="shared" si="30"/>
        <v>-3.6065573770491799E-2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1</v>
      </c>
      <c r="E231" s="7" t="str">
        <f t="shared" si="28"/>
        <v/>
      </c>
      <c r="F231" s="7">
        <f t="shared" si="29"/>
        <v>6.3938618925831207E-4</v>
      </c>
      <c r="G231" s="7">
        <f t="shared" si="31"/>
        <v>1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1</v>
      </c>
      <c r="E232" s="7" t="str">
        <f t="shared" si="28"/>
        <v/>
      </c>
      <c r="F232" s="7">
        <f t="shared" si="29"/>
        <v>6.3938618925831207E-4</v>
      </c>
      <c r="G232" s="7">
        <f t="shared" si="31"/>
        <v>1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2</v>
      </c>
      <c r="D234" s="6">
        <v>0</v>
      </c>
      <c r="E234" s="7">
        <f t="shared" si="28"/>
        <v>2.185792349726776E-3</v>
      </c>
      <c r="F234" s="7" t="str">
        <f t="shared" si="29"/>
        <v/>
      </c>
      <c r="G234" s="7">
        <f t="shared" si="31"/>
        <v>-1</v>
      </c>
      <c r="H234" s="14">
        <f t="shared" si="30"/>
        <v>-2.185792349726776E-3</v>
      </c>
    </row>
    <row r="235" spans="1:8" x14ac:dyDescent="0.2">
      <c r="A235" s="26"/>
      <c r="B235" s="28" t="s">
        <v>215</v>
      </c>
      <c r="C235" s="31">
        <v>16</v>
      </c>
      <c r="D235" s="6">
        <v>73</v>
      </c>
      <c r="E235" s="7">
        <f t="shared" si="28"/>
        <v>1.7486338797814208E-2</v>
      </c>
      <c r="F235" s="7">
        <f t="shared" si="29"/>
        <v>4.6675191815856776E-2</v>
      </c>
      <c r="G235" s="7">
        <f t="shared" si="31"/>
        <v>3.5625</v>
      </c>
      <c r="H235" s="14">
        <f t="shared" si="30"/>
        <v>6.2295081967213117E-2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4</v>
      </c>
      <c r="D238" s="6">
        <v>0</v>
      </c>
      <c r="E238" s="7">
        <f t="shared" si="28"/>
        <v>4.3715846994535519E-3</v>
      </c>
      <c r="F238" s="7" t="str">
        <f t="shared" si="29"/>
        <v/>
      </c>
      <c r="G238" s="7">
        <f t="shared" si="31"/>
        <v>-1</v>
      </c>
      <c r="H238" s="14">
        <f t="shared" si="30"/>
        <v>-4.3715846994535519E-3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12</v>
      </c>
      <c r="D241" s="6">
        <v>44</v>
      </c>
      <c r="E241" s="7">
        <f t="shared" si="28"/>
        <v>1.3114754098360656E-2</v>
      </c>
      <c r="F241" s="7">
        <f t="shared" si="29"/>
        <v>2.8132992327365727E-2</v>
      </c>
      <c r="G241" s="7">
        <f t="shared" si="31"/>
        <v>2.6666666666666665</v>
      </c>
      <c r="H241" s="14">
        <f t="shared" si="30"/>
        <v>3.4972677595628415E-2</v>
      </c>
    </row>
    <row r="242" spans="1:8" x14ac:dyDescent="0.2">
      <c r="A242" s="26"/>
      <c r="B242" s="28" t="s">
        <v>222</v>
      </c>
      <c r="C242" s="31">
        <v>0</v>
      </c>
      <c r="D242" s="6">
        <v>1</v>
      </c>
      <c r="E242" s="7" t="str">
        <f t="shared" si="28"/>
        <v/>
      </c>
      <c r="F242" s="7">
        <f t="shared" si="29"/>
        <v>6.3938618925831207E-4</v>
      </c>
      <c r="G242" s="7">
        <f t="shared" si="31"/>
        <v>1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13</v>
      </c>
      <c r="D245" s="6">
        <v>3</v>
      </c>
      <c r="E245" s="7">
        <f t="shared" ref="E245:E276" si="32">+IF(C245=0,"",C245/C$181)</f>
        <v>1.4207650273224045E-2</v>
      </c>
      <c r="F245" s="7">
        <f t="shared" ref="F245:F276" si="33">+IF(D245=0,"",D245/D$181)</f>
        <v>1.9181585677749361E-3</v>
      </c>
      <c r="G245" s="7">
        <f t="shared" si="31"/>
        <v>-0.76923076923076927</v>
      </c>
      <c r="H245" s="14">
        <f t="shared" ref="H245:H276" si="34">+IF(OR(AND(E245=""),(G245="")),"",E245*G245)</f>
        <v>-1.0928961748633882E-2</v>
      </c>
    </row>
    <row r="246" spans="1:8" ht="25.5" x14ac:dyDescent="0.2">
      <c r="A246" s="26"/>
      <c r="B246" s="28" t="s">
        <v>226</v>
      </c>
      <c r="C246" s="31">
        <v>0</v>
      </c>
      <c r="D246" s="6">
        <v>2</v>
      </c>
      <c r="E246" s="7" t="str">
        <f t="shared" si="32"/>
        <v/>
      </c>
      <c r="F246" s="7">
        <f t="shared" si="33"/>
        <v>1.2787723785166241E-3</v>
      </c>
      <c r="G246" s="7">
        <f t="shared" ref="G246:G277" si="35">+IF(AND(C246=0,D246=0)," ",IF(C246=0,1,IF(D246=0,-1,(D246-C246)/C246)))</f>
        <v>1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39</v>
      </c>
      <c r="E247" s="7" t="str">
        <f t="shared" si="32"/>
        <v/>
      </c>
      <c r="F247" s="7">
        <f t="shared" si="33"/>
        <v>2.4936061381074168E-2</v>
      </c>
      <c r="G247" s="7">
        <f t="shared" si="35"/>
        <v>1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4</v>
      </c>
      <c r="D248" s="6">
        <v>4</v>
      </c>
      <c r="E248" s="7">
        <f t="shared" si="32"/>
        <v>4.3715846994535519E-3</v>
      </c>
      <c r="F248" s="7">
        <f t="shared" si="33"/>
        <v>2.5575447570332483E-3</v>
      </c>
      <c r="G248" s="7">
        <f t="shared" si="35"/>
        <v>0</v>
      </c>
      <c r="H248" s="14">
        <f t="shared" si="34"/>
        <v>0</v>
      </c>
    </row>
    <row r="249" spans="1:8" x14ac:dyDescent="0.2">
      <c r="A249" s="26"/>
      <c r="B249" s="28" t="s">
        <v>229</v>
      </c>
      <c r="C249" s="31">
        <v>2</v>
      </c>
      <c r="D249" s="6">
        <v>0</v>
      </c>
      <c r="E249" s="7">
        <f t="shared" si="32"/>
        <v>2.185792349726776E-3</v>
      </c>
      <c r="F249" s="7" t="str">
        <f t="shared" si="33"/>
        <v/>
      </c>
      <c r="G249" s="7">
        <f t="shared" si="35"/>
        <v>-1</v>
      </c>
      <c r="H249" s="14">
        <f t="shared" si="34"/>
        <v>-2.185792349726776E-3</v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7</v>
      </c>
      <c r="D251" s="6">
        <v>5</v>
      </c>
      <c r="E251" s="7">
        <f t="shared" si="32"/>
        <v>7.6502732240437158E-3</v>
      </c>
      <c r="F251" s="7">
        <f t="shared" si="33"/>
        <v>3.19693094629156E-3</v>
      </c>
      <c r="G251" s="7">
        <f t="shared" si="35"/>
        <v>-0.2857142857142857</v>
      </c>
      <c r="H251" s="14">
        <f t="shared" si="34"/>
        <v>-2.185792349726776E-3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1</v>
      </c>
      <c r="E254" s="7" t="str">
        <f t="shared" si="32"/>
        <v/>
      </c>
      <c r="F254" s="7">
        <f t="shared" si="33"/>
        <v>6.3938618925831207E-4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1</v>
      </c>
      <c r="D255" s="6">
        <v>0</v>
      </c>
      <c r="E255" s="7">
        <f t="shared" si="32"/>
        <v>1.092896174863388E-3</v>
      </c>
      <c r="F255" s="7" t="str">
        <f t="shared" si="33"/>
        <v/>
      </c>
      <c r="G255" s="7">
        <f t="shared" si="35"/>
        <v>-1</v>
      </c>
      <c r="H255" s="14">
        <f t="shared" si="34"/>
        <v>-1.092896174863388E-3</v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1</v>
      </c>
      <c r="D259" s="6">
        <v>0</v>
      </c>
      <c r="E259" s="7">
        <f t="shared" si="32"/>
        <v>1.092896174863388E-3</v>
      </c>
      <c r="F259" s="7" t="str">
        <f t="shared" si="33"/>
        <v/>
      </c>
      <c r="G259" s="7">
        <f t="shared" si="35"/>
        <v>-1</v>
      </c>
      <c r="H259" s="14">
        <f t="shared" si="34"/>
        <v>-1.092896174863388E-3</v>
      </c>
    </row>
    <row r="260" spans="1:8" x14ac:dyDescent="0.2">
      <c r="A260" s="26"/>
      <c r="B260" s="28" t="s">
        <v>240</v>
      </c>
      <c r="C260" s="31">
        <v>0</v>
      </c>
      <c r="D260" s="6">
        <v>4</v>
      </c>
      <c r="E260" s="7" t="str">
        <f t="shared" si="32"/>
        <v/>
      </c>
      <c r="F260" s="7">
        <f t="shared" si="33"/>
        <v>2.5575447570332483E-3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1</v>
      </c>
      <c r="E262" s="7" t="str">
        <f t="shared" si="32"/>
        <v/>
      </c>
      <c r="F262" s="7">
        <f t="shared" si="33"/>
        <v>6.3938618925831207E-4</v>
      </c>
      <c r="G262" s="7">
        <f t="shared" si="35"/>
        <v>1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0</v>
      </c>
      <c r="D263" s="6">
        <v>12</v>
      </c>
      <c r="E263" s="7" t="str">
        <f t="shared" si="32"/>
        <v/>
      </c>
      <c r="F263" s="7">
        <f t="shared" si="33"/>
        <v>7.6726342710997444E-3</v>
      </c>
      <c r="G263" s="7">
        <f t="shared" si="35"/>
        <v>1</v>
      </c>
      <c r="H263" s="14" t="str">
        <f t="shared" si="34"/>
        <v/>
      </c>
    </row>
    <row r="264" spans="1:8" x14ac:dyDescent="0.2">
      <c r="A264" s="26"/>
      <c r="B264" s="28" t="s">
        <v>244</v>
      </c>
      <c r="C264" s="31">
        <v>0</v>
      </c>
      <c r="D264" s="6">
        <v>1</v>
      </c>
      <c r="E264" s="7" t="str">
        <f t="shared" si="32"/>
        <v/>
      </c>
      <c r="F264" s="7">
        <f t="shared" si="33"/>
        <v>6.3938618925831207E-4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1</v>
      </c>
      <c r="D268" s="6">
        <v>3</v>
      </c>
      <c r="E268" s="7">
        <f t="shared" si="32"/>
        <v>1.092896174863388E-3</v>
      </c>
      <c r="F268" s="7">
        <f t="shared" si="33"/>
        <v>1.9181585677749361E-3</v>
      </c>
      <c r="G268" s="7">
        <f t="shared" si="35"/>
        <v>2</v>
      </c>
      <c r="H268" s="14">
        <f t="shared" si="34"/>
        <v>2.185792349726776E-3</v>
      </c>
    </row>
    <row r="269" spans="1:8" ht="25.5" x14ac:dyDescent="0.2">
      <c r="A269" s="26"/>
      <c r="B269" s="28" t="s">
        <v>249</v>
      </c>
      <c r="C269" s="31">
        <v>6</v>
      </c>
      <c r="D269" s="6">
        <v>17</v>
      </c>
      <c r="E269" s="7">
        <f t="shared" si="32"/>
        <v>6.5573770491803279E-3</v>
      </c>
      <c r="F269" s="7">
        <f t="shared" si="33"/>
        <v>1.0869565217391304E-2</v>
      </c>
      <c r="G269" s="7">
        <f t="shared" si="35"/>
        <v>1.8333333333333333</v>
      </c>
      <c r="H269" s="14">
        <f t="shared" si="34"/>
        <v>1.2021857923497267E-2</v>
      </c>
    </row>
    <row r="270" spans="1:8" x14ac:dyDescent="0.2">
      <c r="A270" s="26"/>
      <c r="B270" s="28" t="s">
        <v>250</v>
      </c>
      <c r="C270" s="31">
        <v>4</v>
      </c>
      <c r="D270" s="6">
        <v>3</v>
      </c>
      <c r="E270" s="7">
        <f t="shared" si="32"/>
        <v>4.3715846994535519E-3</v>
      </c>
      <c r="F270" s="7">
        <f t="shared" si="33"/>
        <v>1.9181585677749361E-3</v>
      </c>
      <c r="G270" s="7">
        <f t="shared" si="35"/>
        <v>-0.25</v>
      </c>
      <c r="H270" s="14">
        <f t="shared" si="34"/>
        <v>-1.092896174863388E-3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2</v>
      </c>
      <c r="D272" s="6">
        <v>3</v>
      </c>
      <c r="E272" s="7">
        <f t="shared" si="32"/>
        <v>2.185792349726776E-3</v>
      </c>
      <c r="F272" s="7">
        <f t="shared" si="33"/>
        <v>1.9181585677749361E-3</v>
      </c>
      <c r="G272" s="7">
        <f t="shared" si="35"/>
        <v>0.5</v>
      </c>
      <c r="H272" s="14">
        <f t="shared" si="34"/>
        <v>1.092896174863388E-3</v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4</v>
      </c>
      <c r="E274" s="7">
        <f t="shared" si="32"/>
        <v>2.185792349726776E-3</v>
      </c>
      <c r="F274" s="7">
        <f t="shared" si="33"/>
        <v>2.5575447570332483E-3</v>
      </c>
      <c r="G274" s="7">
        <f t="shared" si="35"/>
        <v>1</v>
      </c>
      <c r="H274" s="14">
        <f t="shared" si="34"/>
        <v>2.185792349726776E-3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1</v>
      </c>
      <c r="D277" s="6">
        <v>0</v>
      </c>
      <c r="E277" s="7">
        <f t="shared" ref="E277:E308" si="36">+IF(C277=0,"",C277/C$181)</f>
        <v>1.092896174863388E-3</v>
      </c>
      <c r="F277" s="7" t="str">
        <f t="shared" ref="F277:F308" si="37">+IF(D277=0,"",D277/D$181)</f>
        <v/>
      </c>
      <c r="G277" s="7">
        <f t="shared" si="35"/>
        <v>-1</v>
      </c>
      <c r="H277" s="14">
        <f t="shared" ref="H277:H308" si="38">+IF(OR(AND(E277=""),(G277="")),"",E277*G277)</f>
        <v>-1.092896174863388E-3</v>
      </c>
    </row>
    <row r="278" spans="1:8" x14ac:dyDescent="0.2">
      <c r="A278" s="26"/>
      <c r="B278" s="28" t="s">
        <v>258</v>
      </c>
      <c r="C278" s="31">
        <v>0</v>
      </c>
      <c r="D278" s="6">
        <v>1</v>
      </c>
      <c r="E278" s="7" t="str">
        <f t="shared" si="36"/>
        <v/>
      </c>
      <c r="F278" s="7">
        <f t="shared" si="37"/>
        <v>6.3938618925831207E-4</v>
      </c>
      <c r="G278" s="7">
        <f t="shared" ref="G278:G309" si="39">+IF(AND(C278=0,D278=0)," ",IF(C278=0,1,IF(D278=0,-1,(D278-C278)/C278)))</f>
        <v>1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2</v>
      </c>
      <c r="E280" s="7" t="str">
        <f t="shared" si="36"/>
        <v/>
      </c>
      <c r="F280" s="7">
        <f t="shared" si="37"/>
        <v>1.2787723785166241E-3</v>
      </c>
      <c r="G280" s="7">
        <f t="shared" si="39"/>
        <v>1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17</v>
      </c>
      <c r="D285" s="6">
        <v>36</v>
      </c>
      <c r="E285" s="7">
        <f t="shared" si="36"/>
        <v>1.8579234972677595E-2</v>
      </c>
      <c r="F285" s="7">
        <f t="shared" si="37"/>
        <v>2.3017902813299233E-2</v>
      </c>
      <c r="G285" s="7">
        <f t="shared" si="39"/>
        <v>1.1176470588235294</v>
      </c>
      <c r="H285" s="14">
        <f t="shared" si="38"/>
        <v>2.0765027322404372E-2</v>
      </c>
    </row>
    <row r="286" spans="1:8" ht="25.5" x14ac:dyDescent="0.2">
      <c r="A286" s="26"/>
      <c r="B286" s="28" t="s">
        <v>266</v>
      </c>
      <c r="C286" s="31">
        <v>15</v>
      </c>
      <c r="D286" s="6">
        <v>63</v>
      </c>
      <c r="E286" s="7">
        <f t="shared" si="36"/>
        <v>1.6393442622950821E-2</v>
      </c>
      <c r="F286" s="7">
        <f t="shared" si="37"/>
        <v>4.0281329923273657E-2</v>
      </c>
      <c r="G286" s="7">
        <f t="shared" si="39"/>
        <v>3.2</v>
      </c>
      <c r="H286" s="14">
        <f t="shared" si="38"/>
        <v>5.245901639344263E-2</v>
      </c>
    </row>
    <row r="287" spans="1:8" x14ac:dyDescent="0.2">
      <c r="A287" s="26"/>
      <c r="B287" s="28" t="s">
        <v>267</v>
      </c>
      <c r="C287" s="31">
        <v>11</v>
      </c>
      <c r="D287" s="6">
        <v>5</v>
      </c>
      <c r="E287" s="7">
        <f t="shared" si="36"/>
        <v>1.2021857923497269E-2</v>
      </c>
      <c r="F287" s="7">
        <f t="shared" si="37"/>
        <v>3.19693094629156E-3</v>
      </c>
      <c r="G287" s="7">
        <f t="shared" si="39"/>
        <v>-0.54545454545454541</v>
      </c>
      <c r="H287" s="14">
        <f t="shared" si="38"/>
        <v>-6.5573770491803279E-3</v>
      </c>
    </row>
    <row r="288" spans="1:8" x14ac:dyDescent="0.2">
      <c r="A288" s="26"/>
      <c r="B288" s="28" t="s">
        <v>268</v>
      </c>
      <c r="C288" s="31">
        <v>2</v>
      </c>
      <c r="D288" s="6">
        <v>4</v>
      </c>
      <c r="E288" s="7">
        <f t="shared" si="36"/>
        <v>2.185792349726776E-3</v>
      </c>
      <c r="F288" s="7">
        <f t="shared" si="37"/>
        <v>2.5575447570332483E-3</v>
      </c>
      <c r="G288" s="7">
        <f t="shared" si="39"/>
        <v>1</v>
      </c>
      <c r="H288" s="14">
        <f t="shared" si="38"/>
        <v>2.185792349726776E-3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2</v>
      </c>
      <c r="D290" s="6">
        <v>6</v>
      </c>
      <c r="E290" s="7">
        <f t="shared" si="36"/>
        <v>2.185792349726776E-3</v>
      </c>
      <c r="F290" s="7">
        <f t="shared" si="37"/>
        <v>3.8363171355498722E-3</v>
      </c>
      <c r="G290" s="7">
        <f t="shared" si="39"/>
        <v>2</v>
      </c>
      <c r="H290" s="14">
        <f t="shared" si="38"/>
        <v>4.3715846994535519E-3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0</v>
      </c>
      <c r="E292" s="7">
        <f t="shared" si="36"/>
        <v>1.092896174863388E-3</v>
      </c>
      <c r="F292" s="7" t="str">
        <f t="shared" si="37"/>
        <v/>
      </c>
      <c r="G292" s="7">
        <f t="shared" si="39"/>
        <v>-1</v>
      </c>
      <c r="H292" s="14">
        <f t="shared" si="38"/>
        <v>-1.092896174863388E-3</v>
      </c>
    </row>
    <row r="293" spans="1:8" x14ac:dyDescent="0.2">
      <c r="A293" s="26"/>
      <c r="B293" s="28" t="s">
        <v>273</v>
      </c>
      <c r="C293" s="31">
        <v>3</v>
      </c>
      <c r="D293" s="6">
        <v>3</v>
      </c>
      <c r="E293" s="7">
        <f t="shared" si="36"/>
        <v>3.2786885245901639E-3</v>
      </c>
      <c r="F293" s="7">
        <f t="shared" si="37"/>
        <v>1.9181585677749361E-3</v>
      </c>
      <c r="G293" s="7">
        <f t="shared" si="39"/>
        <v>0</v>
      </c>
      <c r="H293" s="14">
        <f t="shared" si="38"/>
        <v>0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2</v>
      </c>
      <c r="D296" s="6">
        <v>0</v>
      </c>
      <c r="E296" s="7">
        <f t="shared" si="36"/>
        <v>2.185792349726776E-3</v>
      </c>
      <c r="F296" s="7" t="str">
        <f t="shared" si="37"/>
        <v/>
      </c>
      <c r="G296" s="7">
        <f t="shared" si="39"/>
        <v>-1</v>
      </c>
      <c r="H296" s="14">
        <f t="shared" si="38"/>
        <v>-2.185792349726776E-3</v>
      </c>
    </row>
    <row r="297" spans="1:8" x14ac:dyDescent="0.2">
      <c r="A297" s="26"/>
      <c r="B297" s="28" t="s">
        <v>277</v>
      </c>
      <c r="C297" s="31">
        <v>1</v>
      </c>
      <c r="D297" s="6">
        <v>0</v>
      </c>
      <c r="E297" s="7">
        <f t="shared" si="36"/>
        <v>1.092896174863388E-3</v>
      </c>
      <c r="F297" s="7" t="str">
        <f t="shared" si="37"/>
        <v/>
      </c>
      <c r="G297" s="7">
        <f t="shared" si="39"/>
        <v>-1</v>
      </c>
      <c r="H297" s="14">
        <f t="shared" si="38"/>
        <v>-1.092896174863388E-3</v>
      </c>
    </row>
    <row r="298" spans="1:8" x14ac:dyDescent="0.2">
      <c r="A298" s="26"/>
      <c r="B298" s="28" t="s">
        <v>278</v>
      </c>
      <c r="C298" s="31">
        <v>6</v>
      </c>
      <c r="D298" s="6">
        <v>5</v>
      </c>
      <c r="E298" s="7">
        <f t="shared" si="36"/>
        <v>6.5573770491803279E-3</v>
      </c>
      <c r="F298" s="7">
        <f t="shared" si="37"/>
        <v>3.19693094629156E-3</v>
      </c>
      <c r="G298" s="7">
        <f t="shared" si="39"/>
        <v>-0.16666666666666666</v>
      </c>
      <c r="H298" s="14">
        <f t="shared" si="38"/>
        <v>-1.092896174863388E-3</v>
      </c>
    </row>
    <row r="299" spans="1:8" x14ac:dyDescent="0.2">
      <c r="A299" s="26"/>
      <c r="B299" s="28" t="s">
        <v>279</v>
      </c>
      <c r="C299" s="31">
        <v>13</v>
      </c>
      <c r="D299" s="6">
        <v>24</v>
      </c>
      <c r="E299" s="7">
        <f t="shared" si="36"/>
        <v>1.4207650273224045E-2</v>
      </c>
      <c r="F299" s="7">
        <f t="shared" si="37"/>
        <v>1.5345268542199489E-2</v>
      </c>
      <c r="G299" s="7">
        <f t="shared" si="39"/>
        <v>0.84615384615384615</v>
      </c>
      <c r="H299" s="14">
        <f t="shared" si="38"/>
        <v>1.2021857923497269E-2</v>
      </c>
    </row>
    <row r="300" spans="1:8" x14ac:dyDescent="0.2">
      <c r="A300" s="26"/>
      <c r="B300" s="28" t="s">
        <v>280</v>
      </c>
      <c r="C300" s="31">
        <v>0</v>
      </c>
      <c r="D300" s="6">
        <v>44</v>
      </c>
      <c r="E300" s="7" t="str">
        <f t="shared" si="36"/>
        <v/>
      </c>
      <c r="F300" s="7">
        <f t="shared" si="37"/>
        <v>2.8132992327365727E-2</v>
      </c>
      <c r="G300" s="7">
        <f t="shared" si="39"/>
        <v>1</v>
      </c>
      <c r="H300" s="14" t="str">
        <f t="shared" si="38"/>
        <v/>
      </c>
    </row>
    <row r="301" spans="1:8" x14ac:dyDescent="0.2">
      <c r="A301" s="26"/>
      <c r="B301" s="28" t="s">
        <v>281</v>
      </c>
      <c r="C301" s="31">
        <v>64</v>
      </c>
      <c r="D301" s="6">
        <v>0</v>
      </c>
      <c r="E301" s="7">
        <f t="shared" si="36"/>
        <v>6.9945355191256831E-2</v>
      </c>
      <c r="F301" s="7" t="str">
        <f t="shared" si="37"/>
        <v/>
      </c>
      <c r="G301" s="7">
        <f t="shared" si="39"/>
        <v>-1</v>
      </c>
      <c r="H301" s="14">
        <f t="shared" si="38"/>
        <v>-6.9945355191256831E-2</v>
      </c>
    </row>
    <row r="302" spans="1:8" x14ac:dyDescent="0.2">
      <c r="A302" s="26"/>
      <c r="B302" s="28" t="s">
        <v>282</v>
      </c>
      <c r="C302" s="31">
        <v>8</v>
      </c>
      <c r="D302" s="6">
        <v>6</v>
      </c>
      <c r="E302" s="7">
        <f t="shared" si="36"/>
        <v>8.7431693989071038E-3</v>
      </c>
      <c r="F302" s="7">
        <f t="shared" si="37"/>
        <v>3.8363171355498722E-3</v>
      </c>
      <c r="G302" s="7">
        <f t="shared" si="39"/>
        <v>-0.25</v>
      </c>
      <c r="H302" s="14">
        <f t="shared" si="38"/>
        <v>-2.185792349726776E-3</v>
      </c>
    </row>
    <row r="303" spans="1:8" x14ac:dyDescent="0.2">
      <c r="A303" s="26"/>
      <c r="B303" s="28" t="s">
        <v>283</v>
      </c>
      <c r="C303" s="31">
        <v>1</v>
      </c>
      <c r="D303" s="6">
        <v>0</v>
      </c>
      <c r="E303" s="7">
        <f t="shared" si="36"/>
        <v>1.092896174863388E-3</v>
      </c>
      <c r="F303" s="7" t="str">
        <f t="shared" si="37"/>
        <v/>
      </c>
      <c r="G303" s="7">
        <f t="shared" si="39"/>
        <v>-1</v>
      </c>
      <c r="H303" s="14">
        <f t="shared" si="38"/>
        <v>-1.092896174863388E-3</v>
      </c>
    </row>
    <row r="304" spans="1:8" ht="25.5" x14ac:dyDescent="0.2">
      <c r="A304" s="26"/>
      <c r="B304" s="28" t="s">
        <v>284</v>
      </c>
      <c r="C304" s="31">
        <v>0</v>
      </c>
      <c r="D304" s="6">
        <v>8</v>
      </c>
      <c r="E304" s="7" t="str">
        <f t="shared" si="36"/>
        <v/>
      </c>
      <c r="F304" s="7">
        <f t="shared" si="37"/>
        <v>5.1150895140664966E-3</v>
      </c>
      <c r="G304" s="7">
        <f t="shared" si="39"/>
        <v>1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40</v>
      </c>
      <c r="D305" s="6">
        <v>36</v>
      </c>
      <c r="E305" s="7">
        <f t="shared" si="36"/>
        <v>4.3715846994535519E-2</v>
      </c>
      <c r="F305" s="7">
        <f t="shared" si="37"/>
        <v>2.3017902813299233E-2</v>
      </c>
      <c r="G305" s="7">
        <f t="shared" si="39"/>
        <v>-0.1</v>
      </c>
      <c r="H305" s="14">
        <f t="shared" si="38"/>
        <v>-4.3715846994535519E-3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1.092896174863388E-3</v>
      </c>
      <c r="F307" s="7" t="str">
        <f t="shared" si="37"/>
        <v/>
      </c>
      <c r="G307" s="7">
        <f t="shared" si="39"/>
        <v>-1</v>
      </c>
      <c r="H307" s="14">
        <f t="shared" si="38"/>
        <v>-1.092896174863388E-3</v>
      </c>
    </row>
    <row r="308" spans="1:8" x14ac:dyDescent="0.2">
      <c r="A308" s="26"/>
      <c r="B308" s="28" t="s">
        <v>288</v>
      </c>
      <c r="C308" s="31">
        <v>0</v>
      </c>
      <c r="D308" s="6">
        <v>15</v>
      </c>
      <c r="E308" s="7" t="str">
        <f t="shared" si="36"/>
        <v/>
      </c>
      <c r="F308" s="7">
        <f t="shared" si="37"/>
        <v>9.5907928388746806E-3</v>
      </c>
      <c r="G308" s="7">
        <f t="shared" si="39"/>
        <v>1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1</v>
      </c>
      <c r="D309" s="6">
        <v>0</v>
      </c>
      <c r="E309" s="7">
        <f t="shared" ref="E309:E340" si="40">+IF(C309=0,"",C309/C$181)</f>
        <v>1.092896174863388E-3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-1.092896174863388E-3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14" t="str">
        <f t="shared" si="42"/>
        <v/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3</v>
      </c>
      <c r="D313" s="6">
        <v>0</v>
      </c>
      <c r="E313" s="7">
        <f t="shared" si="40"/>
        <v>3.2786885245901639E-3</v>
      </c>
      <c r="F313" s="7" t="str">
        <f t="shared" si="41"/>
        <v/>
      </c>
      <c r="G313" s="7">
        <f t="shared" si="43"/>
        <v>-1</v>
      </c>
      <c r="H313" s="14">
        <f t="shared" si="42"/>
        <v>-3.2786885245901639E-3</v>
      </c>
    </row>
    <row r="314" spans="1:8" ht="25.5" x14ac:dyDescent="0.2">
      <c r="A314" s="26"/>
      <c r="B314" s="28" t="s">
        <v>294</v>
      </c>
      <c r="C314" s="31">
        <v>15</v>
      </c>
      <c r="D314" s="6">
        <v>18</v>
      </c>
      <c r="E314" s="7">
        <f t="shared" si="40"/>
        <v>1.6393442622950821E-2</v>
      </c>
      <c r="F314" s="7">
        <f t="shared" si="41"/>
        <v>1.1508951406649617E-2</v>
      </c>
      <c r="G314" s="7">
        <f t="shared" si="43"/>
        <v>0.2</v>
      </c>
      <c r="H314" s="14">
        <f t="shared" si="42"/>
        <v>3.2786885245901644E-3</v>
      </c>
    </row>
    <row r="315" spans="1:8" x14ac:dyDescent="0.2">
      <c r="A315" s="26"/>
      <c r="B315" s="28" t="s">
        <v>295</v>
      </c>
      <c r="C315" s="31">
        <v>1</v>
      </c>
      <c r="D315" s="6">
        <v>0</v>
      </c>
      <c r="E315" s="7">
        <f t="shared" si="40"/>
        <v>1.092896174863388E-3</v>
      </c>
      <c r="F315" s="7" t="str">
        <f t="shared" si="41"/>
        <v/>
      </c>
      <c r="G315" s="7">
        <f t="shared" si="43"/>
        <v>-1</v>
      </c>
      <c r="H315" s="14">
        <f t="shared" si="42"/>
        <v>-1.092896174863388E-3</v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2</v>
      </c>
      <c r="D317" s="6">
        <v>2</v>
      </c>
      <c r="E317" s="7">
        <f t="shared" si="40"/>
        <v>2.185792349726776E-3</v>
      </c>
      <c r="F317" s="7">
        <f t="shared" si="41"/>
        <v>1.2787723785166241E-3</v>
      </c>
      <c r="G317" s="7">
        <f t="shared" si="43"/>
        <v>0</v>
      </c>
      <c r="H317" s="14">
        <f t="shared" si="42"/>
        <v>0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2</v>
      </c>
      <c r="D319" s="6">
        <v>0</v>
      </c>
      <c r="E319" s="7">
        <f t="shared" si="40"/>
        <v>2.185792349726776E-3</v>
      </c>
      <c r="F319" s="7" t="str">
        <f t="shared" si="41"/>
        <v/>
      </c>
      <c r="G319" s="7">
        <f t="shared" si="43"/>
        <v>-1</v>
      </c>
      <c r="H319" s="14">
        <f t="shared" si="42"/>
        <v>-2.185792349726776E-3</v>
      </c>
    </row>
    <row r="320" spans="1:8" x14ac:dyDescent="0.2">
      <c r="A320" s="26"/>
      <c r="B320" s="28" t="s">
        <v>300</v>
      </c>
      <c r="C320" s="31">
        <v>2</v>
      </c>
      <c r="D320" s="6">
        <v>21</v>
      </c>
      <c r="E320" s="7">
        <f t="shared" si="40"/>
        <v>2.185792349726776E-3</v>
      </c>
      <c r="F320" s="7">
        <f t="shared" si="41"/>
        <v>1.3427109974424553E-2</v>
      </c>
      <c r="G320" s="7">
        <f t="shared" si="43"/>
        <v>9.5</v>
      </c>
      <c r="H320" s="14">
        <f t="shared" si="42"/>
        <v>2.0765027322404372E-2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4</v>
      </c>
      <c r="D325" s="6">
        <v>1</v>
      </c>
      <c r="E325" s="7">
        <f t="shared" si="40"/>
        <v>4.3715846994535519E-3</v>
      </c>
      <c r="F325" s="7">
        <f t="shared" si="41"/>
        <v>6.3938618925831207E-4</v>
      </c>
      <c r="G325" s="7">
        <f t="shared" si="43"/>
        <v>-0.75</v>
      </c>
      <c r="H325" s="14">
        <f t="shared" si="42"/>
        <v>-3.2786885245901639E-3</v>
      </c>
    </row>
    <row r="326" spans="1:8" x14ac:dyDescent="0.2">
      <c r="A326" s="26"/>
      <c r="B326" s="28" t="s">
        <v>306</v>
      </c>
      <c r="C326" s="31">
        <v>0</v>
      </c>
      <c r="D326" s="6">
        <v>1</v>
      </c>
      <c r="E326" s="7" t="str">
        <f t="shared" si="40"/>
        <v/>
      </c>
      <c r="F326" s="7">
        <f t="shared" si="41"/>
        <v>6.3938618925831207E-4</v>
      </c>
      <c r="G326" s="7">
        <f t="shared" si="43"/>
        <v>1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3</v>
      </c>
      <c r="D327" s="6">
        <v>0</v>
      </c>
      <c r="E327" s="7">
        <f t="shared" si="40"/>
        <v>3.2786885245901639E-3</v>
      </c>
      <c r="F327" s="7" t="str">
        <f t="shared" si="41"/>
        <v/>
      </c>
      <c r="G327" s="7">
        <f t="shared" si="43"/>
        <v>-1</v>
      </c>
      <c r="H327" s="14">
        <f t="shared" si="42"/>
        <v>-3.2786885245901639E-3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11</v>
      </c>
      <c r="D329" s="6">
        <v>7</v>
      </c>
      <c r="E329" s="7">
        <f t="shared" si="40"/>
        <v>1.2021857923497269E-2</v>
      </c>
      <c r="F329" s="7">
        <f t="shared" si="41"/>
        <v>4.475703324808184E-3</v>
      </c>
      <c r="G329" s="7">
        <f t="shared" si="43"/>
        <v>-0.36363636363636365</v>
      </c>
      <c r="H329" s="14">
        <f t="shared" si="42"/>
        <v>-4.3715846994535528E-3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30</v>
      </c>
      <c r="D331" s="6">
        <v>32</v>
      </c>
      <c r="E331" s="7">
        <f t="shared" si="40"/>
        <v>3.2786885245901641E-2</v>
      </c>
      <c r="F331" s="7">
        <f t="shared" si="41"/>
        <v>2.0460358056265986E-2</v>
      </c>
      <c r="G331" s="7">
        <f t="shared" si="43"/>
        <v>6.6666666666666666E-2</v>
      </c>
      <c r="H331" s="14">
        <f t="shared" si="42"/>
        <v>2.185792349726776E-3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6</v>
      </c>
      <c r="D333" s="6">
        <v>2</v>
      </c>
      <c r="E333" s="7">
        <f t="shared" si="40"/>
        <v>6.5573770491803279E-3</v>
      </c>
      <c r="F333" s="7">
        <f t="shared" si="41"/>
        <v>1.2787723785166241E-3</v>
      </c>
      <c r="G333" s="7">
        <f t="shared" si="43"/>
        <v>-0.66666666666666663</v>
      </c>
      <c r="H333" s="14">
        <f t="shared" si="42"/>
        <v>-4.3715846994535519E-3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1</v>
      </c>
      <c r="D335" s="6">
        <v>1</v>
      </c>
      <c r="E335" s="7">
        <f t="shared" si="40"/>
        <v>1.092896174863388E-3</v>
      </c>
      <c r="F335" s="7">
        <f t="shared" si="41"/>
        <v>6.3938618925831207E-4</v>
      </c>
      <c r="G335" s="7">
        <f t="shared" si="43"/>
        <v>0</v>
      </c>
      <c r="H335" s="14">
        <f t="shared" si="42"/>
        <v>0</v>
      </c>
    </row>
    <row r="336" spans="1:8" ht="25.5" x14ac:dyDescent="0.2">
      <c r="A336" s="26"/>
      <c r="B336" s="28" t="s">
        <v>316</v>
      </c>
      <c r="C336" s="31">
        <v>3</v>
      </c>
      <c r="D336" s="6">
        <v>5</v>
      </c>
      <c r="E336" s="7">
        <f t="shared" si="40"/>
        <v>3.2786885245901639E-3</v>
      </c>
      <c r="F336" s="7">
        <f t="shared" si="41"/>
        <v>3.19693094629156E-3</v>
      </c>
      <c r="G336" s="7">
        <f t="shared" si="43"/>
        <v>0.66666666666666663</v>
      </c>
      <c r="H336" s="14">
        <f t="shared" si="42"/>
        <v>2.185792349726776E-3</v>
      </c>
    </row>
    <row r="337" spans="1:8" ht="25.5" x14ac:dyDescent="0.2">
      <c r="A337" s="26"/>
      <c r="B337" s="28" t="s">
        <v>317</v>
      </c>
      <c r="C337" s="31">
        <v>2</v>
      </c>
      <c r="D337" s="6">
        <v>0</v>
      </c>
      <c r="E337" s="7">
        <f t="shared" si="40"/>
        <v>2.185792349726776E-3</v>
      </c>
      <c r="F337" s="7" t="str">
        <f t="shared" si="41"/>
        <v/>
      </c>
      <c r="G337" s="7">
        <f t="shared" si="43"/>
        <v>-1</v>
      </c>
      <c r="H337" s="14">
        <f t="shared" si="42"/>
        <v>-2.185792349726776E-3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8</v>
      </c>
      <c r="D339" s="6">
        <v>0</v>
      </c>
      <c r="E339" s="7">
        <f t="shared" si="40"/>
        <v>8.7431693989071038E-3</v>
      </c>
      <c r="F339" s="7" t="str">
        <f t="shared" si="41"/>
        <v/>
      </c>
      <c r="G339" s="7">
        <f t="shared" si="43"/>
        <v>-1</v>
      </c>
      <c r="H339" s="14">
        <f t="shared" si="42"/>
        <v>-8.7431693989071038E-3</v>
      </c>
    </row>
    <row r="340" spans="1:8" ht="25.5" x14ac:dyDescent="0.2">
      <c r="A340" s="26"/>
      <c r="B340" s="28" t="s">
        <v>320</v>
      </c>
      <c r="C340" s="31">
        <v>0</v>
      </c>
      <c r="D340" s="6">
        <v>3</v>
      </c>
      <c r="E340" s="7" t="str">
        <f t="shared" si="40"/>
        <v/>
      </c>
      <c r="F340" s="7">
        <f t="shared" si="41"/>
        <v>1.9181585677749361E-3</v>
      </c>
      <c r="G340" s="7">
        <f t="shared" si="43"/>
        <v>1</v>
      </c>
      <c r="H340" s="14" t="str">
        <f t="shared" si="42"/>
        <v/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3</v>
      </c>
      <c r="E344" s="7" t="str">
        <f t="shared" si="44"/>
        <v/>
      </c>
      <c r="F344" s="7">
        <f t="shared" si="45"/>
        <v>1.9181585677749361E-3</v>
      </c>
      <c r="G344" s="7">
        <f t="shared" si="47"/>
        <v>1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3</v>
      </c>
      <c r="D345" s="6">
        <v>2</v>
      </c>
      <c r="E345" s="7">
        <f t="shared" si="44"/>
        <v>3.2786885245901639E-3</v>
      </c>
      <c r="F345" s="7">
        <f t="shared" si="45"/>
        <v>1.2787723785166241E-3</v>
      </c>
      <c r="G345" s="7">
        <f t="shared" si="47"/>
        <v>-0.33333333333333331</v>
      </c>
      <c r="H345" s="14">
        <f t="shared" si="46"/>
        <v>-1.092896174863388E-3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2</v>
      </c>
      <c r="D347" s="6">
        <v>0</v>
      </c>
      <c r="E347" s="7">
        <f t="shared" si="44"/>
        <v>2.185792349726776E-3</v>
      </c>
      <c r="F347" s="7" t="str">
        <f t="shared" si="45"/>
        <v/>
      </c>
      <c r="G347" s="7">
        <f t="shared" si="47"/>
        <v>-1</v>
      </c>
      <c r="H347" s="14">
        <f t="shared" si="46"/>
        <v>-2.185792349726776E-3</v>
      </c>
    </row>
    <row r="348" spans="1:8" ht="25.5" x14ac:dyDescent="0.2">
      <c r="A348" s="26"/>
      <c r="B348" s="28" t="s">
        <v>328</v>
      </c>
      <c r="C348" s="31">
        <v>2</v>
      </c>
      <c r="D348" s="6">
        <v>3</v>
      </c>
      <c r="E348" s="7">
        <f t="shared" si="44"/>
        <v>2.185792349726776E-3</v>
      </c>
      <c r="F348" s="7">
        <f t="shared" si="45"/>
        <v>1.9181585677749361E-3</v>
      </c>
      <c r="G348" s="7">
        <f t="shared" si="47"/>
        <v>0.5</v>
      </c>
      <c r="H348" s="14">
        <f t="shared" si="46"/>
        <v>1.092896174863388E-3</v>
      </c>
    </row>
    <row r="349" spans="1:8" x14ac:dyDescent="0.2">
      <c r="A349" s="26"/>
      <c r="B349" s="28" t="s">
        <v>329</v>
      </c>
      <c r="C349" s="31">
        <v>1</v>
      </c>
      <c r="D349" s="6">
        <v>0</v>
      </c>
      <c r="E349" s="7">
        <f t="shared" si="44"/>
        <v>1.092896174863388E-3</v>
      </c>
      <c r="F349" s="7" t="str">
        <f t="shared" si="45"/>
        <v/>
      </c>
      <c r="G349" s="7">
        <f t="shared" si="47"/>
        <v>-1</v>
      </c>
      <c r="H349" s="14">
        <f t="shared" si="46"/>
        <v>-1.092896174863388E-3</v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1</v>
      </c>
      <c r="D351" s="6">
        <v>0</v>
      </c>
      <c r="E351" s="7">
        <f t="shared" si="44"/>
        <v>1.092896174863388E-3</v>
      </c>
      <c r="F351" s="7" t="str">
        <f t="shared" si="45"/>
        <v/>
      </c>
      <c r="G351" s="7">
        <f t="shared" si="47"/>
        <v>-1</v>
      </c>
      <c r="H351" s="14">
        <f t="shared" si="46"/>
        <v>-1.092896174863388E-3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3</v>
      </c>
      <c r="D354" s="6">
        <v>2</v>
      </c>
      <c r="E354" s="7">
        <f t="shared" si="44"/>
        <v>3.2786885245901639E-3</v>
      </c>
      <c r="F354" s="7">
        <f t="shared" si="45"/>
        <v>1.2787723785166241E-3</v>
      </c>
      <c r="G354" s="7">
        <f t="shared" si="47"/>
        <v>-0.33333333333333331</v>
      </c>
      <c r="H354" s="14">
        <f t="shared" si="46"/>
        <v>-1.092896174863388E-3</v>
      </c>
    </row>
    <row r="355" spans="1:8" x14ac:dyDescent="0.2">
      <c r="A355" s="26"/>
      <c r="B355" s="28" t="s">
        <v>335</v>
      </c>
      <c r="C355" s="31">
        <v>3</v>
      </c>
      <c r="D355" s="6">
        <v>0</v>
      </c>
      <c r="E355" s="7">
        <f t="shared" si="44"/>
        <v>3.2786885245901639E-3</v>
      </c>
      <c r="F355" s="7" t="str">
        <f t="shared" si="45"/>
        <v/>
      </c>
      <c r="G355" s="7">
        <f t="shared" si="47"/>
        <v>-1</v>
      </c>
      <c r="H355" s="14">
        <f t="shared" si="46"/>
        <v>-3.2786885245901639E-3</v>
      </c>
    </row>
    <row r="356" spans="1:8" ht="26.25" thickBot="1" x14ac:dyDescent="0.25">
      <c r="A356" s="26"/>
      <c r="B356" s="29" t="s">
        <v>336</v>
      </c>
      <c r="C356" s="32">
        <v>2</v>
      </c>
      <c r="D356" s="15">
        <v>1</v>
      </c>
      <c r="E356" s="16">
        <f t="shared" si="44"/>
        <v>2.185792349726776E-3</v>
      </c>
      <c r="F356" s="16">
        <f t="shared" si="45"/>
        <v>6.3938618925831207E-4</v>
      </c>
      <c r="G356" s="16">
        <f t="shared" si="47"/>
        <v>-0.5</v>
      </c>
      <c r="H356" s="17">
        <f t="shared" si="46"/>
        <v>-1.092896174863388E-3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4601</v>
      </c>
      <c r="D362" s="10">
        <f>SUM(D363:D595)</f>
        <v>6773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0.47207128885024996</v>
      </c>
      <c r="H362" s="24">
        <f t="shared" ref="H362:H425" si="50">+IF(OR(AND(E362=""),(G362="")),"",E362*G362)</f>
        <v>0.47207128885024996</v>
      </c>
    </row>
    <row r="363" spans="1:8" x14ac:dyDescent="0.2">
      <c r="A363" s="26"/>
      <c r="B363" s="27" t="s">
        <v>337</v>
      </c>
      <c r="C363" s="30">
        <v>31</v>
      </c>
      <c r="D363" s="11">
        <v>63</v>
      </c>
      <c r="E363" s="12">
        <f t="shared" si="48"/>
        <v>6.737665724842426E-3</v>
      </c>
      <c r="F363" s="12">
        <f t="shared" si="49"/>
        <v>9.3016388601801277E-3</v>
      </c>
      <c r="G363" s="12">
        <f t="shared" ref="G363:G426" si="51">+IF(AND(C363=0,D363=0)," ",IF(C363=0,1,IF(D363=0,-1,(D363-C363)/C363)))</f>
        <v>1.032258064516129</v>
      </c>
      <c r="H363" s="13">
        <f t="shared" si="50"/>
        <v>6.955009780482504E-3</v>
      </c>
    </row>
    <row r="364" spans="1:8" x14ac:dyDescent="0.2">
      <c r="A364" s="26"/>
      <c r="B364" s="28" t="s">
        <v>338</v>
      </c>
      <c r="C364" s="31">
        <v>4</v>
      </c>
      <c r="D364" s="6">
        <v>5</v>
      </c>
      <c r="E364" s="7">
        <f t="shared" si="48"/>
        <v>8.69376222560313E-4</v>
      </c>
      <c r="F364" s="7">
        <f t="shared" si="49"/>
        <v>7.3822530636350218E-4</v>
      </c>
      <c r="G364" s="7">
        <f t="shared" si="51"/>
        <v>0.25</v>
      </c>
      <c r="H364" s="14">
        <f t="shared" si="50"/>
        <v>2.1734405564007825E-4</v>
      </c>
    </row>
    <row r="365" spans="1:8" x14ac:dyDescent="0.2">
      <c r="A365" s="26"/>
      <c r="B365" s="28" t="s">
        <v>339</v>
      </c>
      <c r="C365" s="31">
        <v>1</v>
      </c>
      <c r="D365" s="6">
        <v>33</v>
      </c>
      <c r="E365" s="7">
        <f t="shared" si="48"/>
        <v>2.1734405564007825E-4</v>
      </c>
      <c r="F365" s="7">
        <f t="shared" si="49"/>
        <v>4.8722870219991138E-3</v>
      </c>
      <c r="G365" s="7">
        <f t="shared" si="51"/>
        <v>32</v>
      </c>
      <c r="H365" s="14">
        <f t="shared" si="50"/>
        <v>6.955009780482504E-3</v>
      </c>
    </row>
    <row r="366" spans="1:8" x14ac:dyDescent="0.2">
      <c r="A366" s="26"/>
      <c r="B366" s="28" t="s">
        <v>340</v>
      </c>
      <c r="C366" s="31">
        <v>1</v>
      </c>
      <c r="D366" s="6">
        <v>1</v>
      </c>
      <c r="E366" s="7">
        <f t="shared" si="48"/>
        <v>2.1734405564007825E-4</v>
      </c>
      <c r="F366" s="7">
        <f t="shared" si="49"/>
        <v>1.4764506127270044E-4</v>
      </c>
      <c r="G366" s="7">
        <f t="shared" si="51"/>
        <v>0</v>
      </c>
      <c r="H366" s="14">
        <f t="shared" si="50"/>
        <v>0</v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123</v>
      </c>
      <c r="D368" s="6">
        <v>161</v>
      </c>
      <c r="E368" s="7">
        <f t="shared" si="48"/>
        <v>2.6733318843729623E-2</v>
      </c>
      <c r="F368" s="7">
        <f t="shared" si="49"/>
        <v>2.377085486490477E-2</v>
      </c>
      <c r="G368" s="7">
        <f t="shared" si="51"/>
        <v>0.30894308943089432</v>
      </c>
      <c r="H368" s="14">
        <f t="shared" si="50"/>
        <v>8.2590741143229729E-3</v>
      </c>
    </row>
    <row r="369" spans="1:8" x14ac:dyDescent="0.2">
      <c r="A369" s="26"/>
      <c r="B369" s="28" t="s">
        <v>343</v>
      </c>
      <c r="C369" s="31">
        <v>3</v>
      </c>
      <c r="D369" s="6">
        <v>0</v>
      </c>
      <c r="E369" s="7">
        <f t="shared" si="48"/>
        <v>6.5203216692023478E-4</v>
      </c>
      <c r="F369" s="7" t="str">
        <f t="shared" si="49"/>
        <v/>
      </c>
      <c r="G369" s="7">
        <f t="shared" si="51"/>
        <v>-1</v>
      </c>
      <c r="H369" s="14">
        <f t="shared" si="50"/>
        <v>-6.5203216692023478E-4</v>
      </c>
    </row>
    <row r="370" spans="1:8" x14ac:dyDescent="0.2">
      <c r="A370" s="26"/>
      <c r="B370" s="28" t="s">
        <v>344</v>
      </c>
      <c r="C370" s="31">
        <v>0</v>
      </c>
      <c r="D370" s="6">
        <v>7</v>
      </c>
      <c r="E370" s="7" t="str">
        <f t="shared" si="48"/>
        <v/>
      </c>
      <c r="F370" s="7">
        <f t="shared" si="49"/>
        <v>1.033515428908903E-3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10</v>
      </c>
      <c r="D371" s="6">
        <v>24</v>
      </c>
      <c r="E371" s="7">
        <f t="shared" si="48"/>
        <v>2.1734405564007822E-3</v>
      </c>
      <c r="F371" s="7">
        <f t="shared" si="49"/>
        <v>3.5434814705448104E-3</v>
      </c>
      <c r="G371" s="7">
        <f t="shared" si="51"/>
        <v>1.4</v>
      </c>
      <c r="H371" s="14">
        <f t="shared" si="50"/>
        <v>3.0428167789610951E-3</v>
      </c>
    </row>
    <row r="372" spans="1:8" x14ac:dyDescent="0.2">
      <c r="A372" s="26"/>
      <c r="B372" s="28" t="s">
        <v>346</v>
      </c>
      <c r="C372" s="31">
        <v>6</v>
      </c>
      <c r="D372" s="6">
        <v>7</v>
      </c>
      <c r="E372" s="7">
        <f t="shared" si="48"/>
        <v>1.3040643338404696E-3</v>
      </c>
      <c r="F372" s="7">
        <f t="shared" si="49"/>
        <v>1.033515428908903E-3</v>
      </c>
      <c r="G372" s="7">
        <f t="shared" si="51"/>
        <v>0.16666666666666666</v>
      </c>
      <c r="H372" s="14">
        <f t="shared" si="50"/>
        <v>2.1734405564007825E-4</v>
      </c>
    </row>
    <row r="373" spans="1:8" x14ac:dyDescent="0.2">
      <c r="A373" s="26"/>
      <c r="B373" s="28" t="s">
        <v>347</v>
      </c>
      <c r="C373" s="31">
        <v>1</v>
      </c>
      <c r="D373" s="6">
        <v>0</v>
      </c>
      <c r="E373" s="7">
        <f t="shared" si="48"/>
        <v>2.1734405564007825E-4</v>
      </c>
      <c r="F373" s="7" t="str">
        <f t="shared" si="49"/>
        <v/>
      </c>
      <c r="G373" s="7">
        <f t="shared" si="51"/>
        <v>-1</v>
      </c>
      <c r="H373" s="14">
        <f t="shared" si="50"/>
        <v>-2.1734405564007825E-4</v>
      </c>
    </row>
    <row r="374" spans="1:8" x14ac:dyDescent="0.2">
      <c r="A374" s="26"/>
      <c r="B374" s="28" t="s">
        <v>348</v>
      </c>
      <c r="C374" s="31">
        <v>41</v>
      </c>
      <c r="D374" s="6">
        <v>33</v>
      </c>
      <c r="E374" s="7">
        <f t="shared" si="48"/>
        <v>8.9111062812432078E-3</v>
      </c>
      <c r="F374" s="7">
        <f t="shared" si="49"/>
        <v>4.8722870219991138E-3</v>
      </c>
      <c r="G374" s="7">
        <f t="shared" si="51"/>
        <v>-0.1951219512195122</v>
      </c>
      <c r="H374" s="14">
        <f t="shared" si="50"/>
        <v>-1.738752445120626E-3</v>
      </c>
    </row>
    <row r="375" spans="1:8" x14ac:dyDescent="0.2">
      <c r="A375" s="26"/>
      <c r="B375" s="28" t="s">
        <v>349</v>
      </c>
      <c r="C375" s="31">
        <v>16</v>
      </c>
      <c r="D375" s="6">
        <v>20</v>
      </c>
      <c r="E375" s="7">
        <f t="shared" si="48"/>
        <v>3.477504890241252E-3</v>
      </c>
      <c r="F375" s="7">
        <f t="shared" si="49"/>
        <v>2.9529012254540087E-3</v>
      </c>
      <c r="G375" s="7">
        <f t="shared" si="51"/>
        <v>0.25</v>
      </c>
      <c r="H375" s="14">
        <f t="shared" si="50"/>
        <v>8.69376222560313E-4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7</v>
      </c>
      <c r="D377" s="6">
        <v>365</v>
      </c>
      <c r="E377" s="7">
        <f t="shared" si="48"/>
        <v>1.5214083894805478E-3</v>
      </c>
      <c r="F377" s="7">
        <f t="shared" si="49"/>
        <v>5.389044736453566E-2</v>
      </c>
      <c r="G377" s="7">
        <f t="shared" si="51"/>
        <v>51.142857142857146</v>
      </c>
      <c r="H377" s="14">
        <f t="shared" si="50"/>
        <v>7.7809171919148018E-2</v>
      </c>
    </row>
    <row r="378" spans="1:8" x14ac:dyDescent="0.2">
      <c r="A378" s="26"/>
      <c r="B378" s="28" t="s">
        <v>352</v>
      </c>
      <c r="C378" s="31">
        <v>12</v>
      </c>
      <c r="D378" s="6">
        <v>19</v>
      </c>
      <c r="E378" s="7">
        <f t="shared" si="48"/>
        <v>2.6081286676809391E-3</v>
      </c>
      <c r="F378" s="7">
        <f t="shared" si="49"/>
        <v>2.8052561641813082E-3</v>
      </c>
      <c r="G378" s="7">
        <f t="shared" si="51"/>
        <v>0.58333333333333337</v>
      </c>
      <c r="H378" s="14">
        <f t="shared" si="50"/>
        <v>1.521408389480548E-3</v>
      </c>
    </row>
    <row r="379" spans="1:8" x14ac:dyDescent="0.2">
      <c r="A379" s="26"/>
      <c r="B379" s="28" t="s">
        <v>353</v>
      </c>
      <c r="C379" s="31">
        <v>5</v>
      </c>
      <c r="D379" s="6">
        <v>3</v>
      </c>
      <c r="E379" s="7">
        <f t="shared" si="48"/>
        <v>1.0867202782003911E-3</v>
      </c>
      <c r="F379" s="7">
        <f t="shared" si="49"/>
        <v>4.429351838181013E-4</v>
      </c>
      <c r="G379" s="7">
        <f t="shared" si="51"/>
        <v>-0.4</v>
      </c>
      <c r="H379" s="14">
        <f t="shared" si="50"/>
        <v>-4.3468811128015645E-4</v>
      </c>
    </row>
    <row r="380" spans="1:8" x14ac:dyDescent="0.2">
      <c r="A380" s="26"/>
      <c r="B380" s="28" t="s">
        <v>354</v>
      </c>
      <c r="C380" s="31">
        <v>1</v>
      </c>
      <c r="D380" s="6">
        <v>0</v>
      </c>
      <c r="E380" s="7">
        <f t="shared" si="48"/>
        <v>2.1734405564007825E-4</v>
      </c>
      <c r="F380" s="7" t="str">
        <f t="shared" si="49"/>
        <v/>
      </c>
      <c r="G380" s="7">
        <f t="shared" si="51"/>
        <v>-1</v>
      </c>
      <c r="H380" s="14">
        <f t="shared" si="50"/>
        <v>-2.1734405564007825E-4</v>
      </c>
    </row>
    <row r="381" spans="1:8" x14ac:dyDescent="0.2">
      <c r="A381" s="26"/>
      <c r="B381" s="28" t="s">
        <v>355</v>
      </c>
      <c r="C381" s="31">
        <v>0</v>
      </c>
      <c r="D381" s="6">
        <v>1</v>
      </c>
      <c r="E381" s="7" t="str">
        <f t="shared" si="48"/>
        <v/>
      </c>
      <c r="F381" s="7">
        <f t="shared" si="49"/>
        <v>1.4764506127270044E-4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460</v>
      </c>
      <c r="D382" s="6">
        <v>848</v>
      </c>
      <c r="E382" s="7">
        <f t="shared" si="48"/>
        <v>9.9978265594435997E-2</v>
      </c>
      <c r="F382" s="7">
        <f t="shared" si="49"/>
        <v>0.12520301195924996</v>
      </c>
      <c r="G382" s="7">
        <f t="shared" si="51"/>
        <v>0.84347826086956523</v>
      </c>
      <c r="H382" s="14">
        <f t="shared" si="50"/>
        <v>8.432949358835036E-2</v>
      </c>
    </row>
    <row r="383" spans="1:8" x14ac:dyDescent="0.2">
      <c r="A383" s="26"/>
      <c r="B383" s="28" t="s">
        <v>357</v>
      </c>
      <c r="C383" s="31">
        <v>35</v>
      </c>
      <c r="D383" s="6">
        <v>0</v>
      </c>
      <c r="E383" s="7">
        <f t="shared" si="48"/>
        <v>7.6070419474027389E-3</v>
      </c>
      <c r="F383" s="7" t="str">
        <f t="shared" si="49"/>
        <v/>
      </c>
      <c r="G383" s="7">
        <f t="shared" si="51"/>
        <v>-1</v>
      </c>
      <c r="H383" s="14">
        <f t="shared" si="50"/>
        <v>-7.6070419474027389E-3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11</v>
      </c>
      <c r="D385" s="6">
        <v>17</v>
      </c>
      <c r="E385" s="7">
        <f t="shared" si="48"/>
        <v>2.3907846120408607E-3</v>
      </c>
      <c r="F385" s="7">
        <f t="shared" si="49"/>
        <v>2.5099660416359072E-3</v>
      </c>
      <c r="G385" s="7">
        <f t="shared" si="51"/>
        <v>0.54545454545454541</v>
      </c>
      <c r="H385" s="14">
        <f t="shared" si="50"/>
        <v>1.3040643338404693E-3</v>
      </c>
    </row>
    <row r="386" spans="1:8" x14ac:dyDescent="0.2">
      <c r="A386" s="26"/>
      <c r="B386" s="28" t="s">
        <v>360</v>
      </c>
      <c r="C386" s="31">
        <v>101</v>
      </c>
      <c r="D386" s="6">
        <v>181</v>
      </c>
      <c r="E386" s="7">
        <f t="shared" si="48"/>
        <v>2.1951749619647902E-2</v>
      </c>
      <c r="F386" s="7">
        <f t="shared" si="49"/>
        <v>2.6723756090358777E-2</v>
      </c>
      <c r="G386" s="7">
        <f t="shared" si="51"/>
        <v>0.79207920792079212</v>
      </c>
      <c r="H386" s="14">
        <f t="shared" si="50"/>
        <v>1.7387524451206261E-2</v>
      </c>
    </row>
    <row r="387" spans="1:8" x14ac:dyDescent="0.2">
      <c r="A387" s="26"/>
      <c r="B387" s="28" t="s">
        <v>361</v>
      </c>
      <c r="C387" s="31">
        <v>19</v>
      </c>
      <c r="D387" s="6">
        <v>43</v>
      </c>
      <c r="E387" s="7">
        <f t="shared" si="48"/>
        <v>4.1295370571614864E-3</v>
      </c>
      <c r="F387" s="7">
        <f t="shared" si="49"/>
        <v>6.3487376347261181E-3</v>
      </c>
      <c r="G387" s="7">
        <f t="shared" si="51"/>
        <v>1.263157894736842</v>
      </c>
      <c r="H387" s="14">
        <f t="shared" si="50"/>
        <v>5.2162573353618773E-3</v>
      </c>
    </row>
    <row r="388" spans="1:8" x14ac:dyDescent="0.2">
      <c r="A388" s="26"/>
      <c r="B388" s="28" t="s">
        <v>362</v>
      </c>
      <c r="C388" s="31">
        <v>8</v>
      </c>
      <c r="D388" s="6">
        <v>0</v>
      </c>
      <c r="E388" s="7">
        <f t="shared" si="48"/>
        <v>1.738752445120626E-3</v>
      </c>
      <c r="F388" s="7" t="str">
        <f t="shared" si="49"/>
        <v/>
      </c>
      <c r="G388" s="7">
        <f t="shared" si="51"/>
        <v>-1</v>
      </c>
      <c r="H388" s="14">
        <f t="shared" si="50"/>
        <v>-1.738752445120626E-3</v>
      </c>
    </row>
    <row r="389" spans="1:8" x14ac:dyDescent="0.2">
      <c r="A389" s="26"/>
      <c r="B389" s="28" t="s">
        <v>363</v>
      </c>
      <c r="C389" s="31">
        <v>4</v>
      </c>
      <c r="D389" s="6">
        <v>0</v>
      </c>
      <c r="E389" s="7">
        <f t="shared" si="48"/>
        <v>8.69376222560313E-4</v>
      </c>
      <c r="F389" s="7" t="str">
        <f t="shared" si="49"/>
        <v/>
      </c>
      <c r="G389" s="7">
        <f t="shared" si="51"/>
        <v>-1</v>
      </c>
      <c r="H389" s="14">
        <f t="shared" si="50"/>
        <v>-8.69376222560313E-4</v>
      </c>
    </row>
    <row r="390" spans="1:8" x14ac:dyDescent="0.2">
      <c r="A390" s="26"/>
      <c r="B390" s="28" t="s">
        <v>364</v>
      </c>
      <c r="C390" s="31">
        <v>0</v>
      </c>
      <c r="D390" s="6">
        <v>1</v>
      </c>
      <c r="E390" s="7" t="str">
        <f t="shared" si="48"/>
        <v/>
      </c>
      <c r="F390" s="7">
        <f t="shared" si="49"/>
        <v>1.4764506127270044E-4</v>
      </c>
      <c r="G390" s="7">
        <f t="shared" si="51"/>
        <v>1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14" t="str">
        <f t="shared" si="50"/>
        <v/>
      </c>
    </row>
    <row r="392" spans="1:8" x14ac:dyDescent="0.2">
      <c r="A392" s="26"/>
      <c r="B392" s="28" t="s">
        <v>366</v>
      </c>
      <c r="C392" s="31">
        <v>2</v>
      </c>
      <c r="D392" s="6">
        <v>4</v>
      </c>
      <c r="E392" s="7">
        <f t="shared" si="48"/>
        <v>4.346881112801565E-4</v>
      </c>
      <c r="F392" s="7">
        <f t="shared" si="49"/>
        <v>5.9058024509080177E-4</v>
      </c>
      <c r="G392" s="7">
        <f t="shared" si="51"/>
        <v>1</v>
      </c>
      <c r="H392" s="14">
        <f t="shared" si="50"/>
        <v>4.346881112801565E-4</v>
      </c>
    </row>
    <row r="393" spans="1:8" x14ac:dyDescent="0.2">
      <c r="A393" s="26"/>
      <c r="B393" s="28" t="s">
        <v>367</v>
      </c>
      <c r="C393" s="31">
        <v>8</v>
      </c>
      <c r="D393" s="6">
        <v>27</v>
      </c>
      <c r="E393" s="7">
        <f t="shared" si="48"/>
        <v>1.738752445120626E-3</v>
      </c>
      <c r="F393" s="7">
        <f t="shared" si="49"/>
        <v>3.9864166543629115E-3</v>
      </c>
      <c r="G393" s="7">
        <f t="shared" si="51"/>
        <v>2.375</v>
      </c>
      <c r="H393" s="14">
        <f t="shared" si="50"/>
        <v>4.1295370571614864E-3</v>
      </c>
    </row>
    <row r="394" spans="1:8" x14ac:dyDescent="0.2">
      <c r="A394" s="26"/>
      <c r="B394" s="28" t="s">
        <v>368</v>
      </c>
      <c r="C394" s="31">
        <v>68</v>
      </c>
      <c r="D394" s="6">
        <v>0</v>
      </c>
      <c r="E394" s="7">
        <f t="shared" si="48"/>
        <v>1.477939578352532E-2</v>
      </c>
      <c r="F394" s="7" t="str">
        <f t="shared" si="49"/>
        <v/>
      </c>
      <c r="G394" s="7">
        <f t="shared" si="51"/>
        <v>-1</v>
      </c>
      <c r="H394" s="14">
        <f t="shared" si="50"/>
        <v>-1.477939578352532E-2</v>
      </c>
    </row>
    <row r="395" spans="1:8" ht="25.5" x14ac:dyDescent="0.2">
      <c r="A395" s="26"/>
      <c r="B395" s="28" t="s">
        <v>369</v>
      </c>
      <c r="C395" s="31">
        <v>12</v>
      </c>
      <c r="D395" s="6">
        <v>4</v>
      </c>
      <c r="E395" s="7">
        <f t="shared" si="48"/>
        <v>2.6081286676809391E-3</v>
      </c>
      <c r="F395" s="7">
        <f t="shared" si="49"/>
        <v>5.9058024509080177E-4</v>
      </c>
      <c r="G395" s="7">
        <f t="shared" si="51"/>
        <v>-0.66666666666666663</v>
      </c>
      <c r="H395" s="14">
        <f t="shared" si="50"/>
        <v>-1.738752445120626E-3</v>
      </c>
    </row>
    <row r="396" spans="1:8" ht="25.5" x14ac:dyDescent="0.2">
      <c r="A396" s="26"/>
      <c r="B396" s="28" t="s">
        <v>370</v>
      </c>
      <c r="C396" s="31">
        <v>7</v>
      </c>
      <c r="D396" s="6">
        <v>17</v>
      </c>
      <c r="E396" s="7">
        <f t="shared" si="48"/>
        <v>1.5214083894805478E-3</v>
      </c>
      <c r="F396" s="7">
        <f t="shared" si="49"/>
        <v>2.5099660416359072E-3</v>
      </c>
      <c r="G396" s="7">
        <f t="shared" si="51"/>
        <v>1.4285714285714286</v>
      </c>
      <c r="H396" s="14">
        <f t="shared" si="50"/>
        <v>2.1734405564007827E-3</v>
      </c>
    </row>
    <row r="397" spans="1:8" x14ac:dyDescent="0.2">
      <c r="A397" s="26"/>
      <c r="B397" s="28" t="s">
        <v>371</v>
      </c>
      <c r="C397" s="31">
        <v>26</v>
      </c>
      <c r="D397" s="6">
        <v>52</v>
      </c>
      <c r="E397" s="7">
        <f t="shared" si="48"/>
        <v>5.6509454466420342E-3</v>
      </c>
      <c r="F397" s="7">
        <f t="shared" si="49"/>
        <v>7.677543186180422E-3</v>
      </c>
      <c r="G397" s="7">
        <f t="shared" si="51"/>
        <v>1</v>
      </c>
      <c r="H397" s="14">
        <f t="shared" si="50"/>
        <v>5.6509454466420342E-3</v>
      </c>
    </row>
    <row r="398" spans="1:8" x14ac:dyDescent="0.2">
      <c r="A398" s="26"/>
      <c r="B398" s="28" t="s">
        <v>372</v>
      </c>
      <c r="C398" s="31">
        <v>1</v>
      </c>
      <c r="D398" s="6">
        <v>0</v>
      </c>
      <c r="E398" s="7">
        <f t="shared" si="48"/>
        <v>2.1734405564007825E-4</v>
      </c>
      <c r="F398" s="7" t="str">
        <f t="shared" si="49"/>
        <v/>
      </c>
      <c r="G398" s="7">
        <f t="shared" si="51"/>
        <v>-1</v>
      </c>
      <c r="H398" s="14">
        <f t="shared" si="50"/>
        <v>-2.1734405564007825E-4</v>
      </c>
    </row>
    <row r="399" spans="1:8" x14ac:dyDescent="0.2">
      <c r="A399" s="26"/>
      <c r="B399" s="28" t="s">
        <v>373</v>
      </c>
      <c r="C399" s="31">
        <v>0</v>
      </c>
      <c r="D399" s="6">
        <v>6</v>
      </c>
      <c r="E399" s="7" t="str">
        <f t="shared" si="48"/>
        <v/>
      </c>
      <c r="F399" s="7">
        <f t="shared" si="49"/>
        <v>8.858703676362026E-4</v>
      </c>
      <c r="G399" s="7">
        <f t="shared" si="51"/>
        <v>1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18</v>
      </c>
      <c r="D400" s="6">
        <v>9</v>
      </c>
      <c r="E400" s="7">
        <f t="shared" si="48"/>
        <v>3.9121930015214084E-3</v>
      </c>
      <c r="F400" s="7">
        <f t="shared" si="49"/>
        <v>1.3288055514543038E-3</v>
      </c>
      <c r="G400" s="7">
        <f t="shared" si="51"/>
        <v>-0.5</v>
      </c>
      <c r="H400" s="14">
        <f t="shared" si="50"/>
        <v>-1.9560965007607042E-3</v>
      </c>
    </row>
    <row r="401" spans="1:8" x14ac:dyDescent="0.2">
      <c r="A401" s="26"/>
      <c r="B401" s="28" t="s">
        <v>375</v>
      </c>
      <c r="C401" s="31">
        <v>16</v>
      </c>
      <c r="D401" s="6">
        <v>138</v>
      </c>
      <c r="E401" s="7">
        <f t="shared" si="48"/>
        <v>3.477504890241252E-3</v>
      </c>
      <c r="F401" s="7">
        <f t="shared" si="49"/>
        <v>2.0375018455632658E-2</v>
      </c>
      <c r="G401" s="7">
        <f t="shared" si="51"/>
        <v>7.625</v>
      </c>
      <c r="H401" s="14">
        <f t="shared" si="50"/>
        <v>2.6515974788089546E-2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5</v>
      </c>
      <c r="E404" s="7">
        <f t="shared" si="48"/>
        <v>2.1734405564007825E-4</v>
      </c>
      <c r="F404" s="7">
        <f t="shared" si="49"/>
        <v>7.3822530636350218E-4</v>
      </c>
      <c r="G404" s="7">
        <f t="shared" si="51"/>
        <v>4</v>
      </c>
      <c r="H404" s="14">
        <f t="shared" si="50"/>
        <v>8.69376222560313E-4</v>
      </c>
    </row>
    <row r="405" spans="1:8" x14ac:dyDescent="0.2">
      <c r="A405" s="26"/>
      <c r="B405" s="28" t="s">
        <v>379</v>
      </c>
      <c r="C405" s="31">
        <v>0</v>
      </c>
      <c r="D405" s="6">
        <v>1</v>
      </c>
      <c r="E405" s="7" t="str">
        <f t="shared" si="48"/>
        <v/>
      </c>
      <c r="F405" s="7">
        <f t="shared" si="49"/>
        <v>1.4764506127270044E-4</v>
      </c>
      <c r="G405" s="7">
        <f t="shared" si="51"/>
        <v>1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1</v>
      </c>
      <c r="D407" s="6">
        <v>1</v>
      </c>
      <c r="E407" s="7">
        <f t="shared" si="48"/>
        <v>2.1734405564007825E-4</v>
      </c>
      <c r="F407" s="7">
        <f t="shared" si="49"/>
        <v>1.4764506127270044E-4</v>
      </c>
      <c r="G407" s="7">
        <f t="shared" si="51"/>
        <v>0</v>
      </c>
      <c r="H407" s="14">
        <f t="shared" si="50"/>
        <v>0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322</v>
      </c>
      <c r="D410" s="6">
        <v>651</v>
      </c>
      <c r="E410" s="7">
        <f t="shared" si="48"/>
        <v>6.9984785916105199E-2</v>
      </c>
      <c r="F410" s="7">
        <f t="shared" si="49"/>
        <v>9.6116934888527975E-2</v>
      </c>
      <c r="G410" s="7">
        <f t="shared" si="51"/>
        <v>1.0217391304347827</v>
      </c>
      <c r="H410" s="14">
        <f t="shared" si="50"/>
        <v>7.150619430558576E-2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61</v>
      </c>
      <c r="D413" s="6">
        <v>18</v>
      </c>
      <c r="E413" s="7">
        <f t="shared" si="48"/>
        <v>1.3257987394044773E-2</v>
      </c>
      <c r="F413" s="7">
        <f t="shared" si="49"/>
        <v>2.6576111029086077E-3</v>
      </c>
      <c r="G413" s="7">
        <f t="shared" si="51"/>
        <v>-0.70491803278688525</v>
      </c>
      <c r="H413" s="14">
        <f t="shared" si="50"/>
        <v>-9.3457943925233655E-3</v>
      </c>
    </row>
    <row r="414" spans="1:8" x14ac:dyDescent="0.2">
      <c r="A414" s="26"/>
      <c r="B414" s="28" t="s">
        <v>388</v>
      </c>
      <c r="C414" s="31">
        <v>65</v>
      </c>
      <c r="D414" s="6">
        <v>1054</v>
      </c>
      <c r="E414" s="7">
        <f t="shared" si="48"/>
        <v>1.4127363616605085E-2</v>
      </c>
      <c r="F414" s="7">
        <f t="shared" si="49"/>
        <v>0.15561789458142625</v>
      </c>
      <c r="G414" s="7">
        <f t="shared" si="51"/>
        <v>15.215384615384615</v>
      </c>
      <c r="H414" s="14">
        <f t="shared" si="50"/>
        <v>0.21495327102803735</v>
      </c>
    </row>
    <row r="415" spans="1:8" x14ac:dyDescent="0.2">
      <c r="A415" s="26"/>
      <c r="B415" s="28" t="s">
        <v>389</v>
      </c>
      <c r="C415" s="31">
        <v>38</v>
      </c>
      <c r="D415" s="6">
        <v>87</v>
      </c>
      <c r="E415" s="7">
        <f t="shared" si="48"/>
        <v>8.2590741143229729E-3</v>
      </c>
      <c r="F415" s="7">
        <f t="shared" si="49"/>
        <v>1.2845120330724937E-2</v>
      </c>
      <c r="G415" s="7">
        <f t="shared" si="51"/>
        <v>1.2894736842105263</v>
      </c>
      <c r="H415" s="14">
        <f t="shared" si="50"/>
        <v>1.0649858726363834E-2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2</v>
      </c>
      <c r="E417" s="7">
        <f t="shared" si="48"/>
        <v>2.1734405564007825E-4</v>
      </c>
      <c r="F417" s="7">
        <f t="shared" si="49"/>
        <v>2.9529012254540088E-4</v>
      </c>
      <c r="G417" s="7">
        <f t="shared" si="51"/>
        <v>1</v>
      </c>
      <c r="H417" s="14">
        <f t="shared" si="50"/>
        <v>2.1734405564007825E-4</v>
      </c>
    </row>
    <row r="418" spans="1:8" ht="25.5" x14ac:dyDescent="0.2">
      <c r="A418" s="26"/>
      <c r="B418" s="28" t="s">
        <v>392</v>
      </c>
      <c r="C418" s="31">
        <v>0</v>
      </c>
      <c r="D418" s="6">
        <v>1</v>
      </c>
      <c r="E418" s="7" t="str">
        <f t="shared" si="48"/>
        <v/>
      </c>
      <c r="F418" s="7">
        <f t="shared" si="49"/>
        <v>1.4764506127270044E-4</v>
      </c>
      <c r="G418" s="7">
        <f t="shared" si="51"/>
        <v>1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4</v>
      </c>
      <c r="D419" s="6">
        <v>3</v>
      </c>
      <c r="E419" s="7">
        <f t="shared" si="48"/>
        <v>8.69376222560313E-4</v>
      </c>
      <c r="F419" s="7">
        <f t="shared" si="49"/>
        <v>4.429351838181013E-4</v>
      </c>
      <c r="G419" s="7">
        <f t="shared" si="51"/>
        <v>-0.25</v>
      </c>
      <c r="H419" s="14">
        <f t="shared" si="50"/>
        <v>-2.1734405564007825E-4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0</v>
      </c>
      <c r="D421" s="6">
        <v>4</v>
      </c>
      <c r="E421" s="7" t="str">
        <f t="shared" si="48"/>
        <v/>
      </c>
      <c r="F421" s="7">
        <f t="shared" si="49"/>
        <v>5.9058024509080177E-4</v>
      </c>
      <c r="G421" s="7">
        <f t="shared" si="51"/>
        <v>1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1</v>
      </c>
      <c r="D423" s="6">
        <v>0</v>
      </c>
      <c r="E423" s="7">
        <f t="shared" si="48"/>
        <v>2.1734405564007825E-4</v>
      </c>
      <c r="F423" s="7" t="str">
        <f t="shared" si="49"/>
        <v/>
      </c>
      <c r="G423" s="7">
        <f t="shared" si="51"/>
        <v>-1</v>
      </c>
      <c r="H423" s="14">
        <f t="shared" si="50"/>
        <v>-2.1734405564007825E-4</v>
      </c>
    </row>
    <row r="424" spans="1:8" ht="25.5" x14ac:dyDescent="0.2">
      <c r="A424" s="26"/>
      <c r="B424" s="28" t="s">
        <v>398</v>
      </c>
      <c r="C424" s="31">
        <v>27</v>
      </c>
      <c r="D424" s="6">
        <v>6</v>
      </c>
      <c r="E424" s="7">
        <f t="shared" si="48"/>
        <v>5.8682895022821122E-3</v>
      </c>
      <c r="F424" s="7">
        <f t="shared" si="49"/>
        <v>8.858703676362026E-4</v>
      </c>
      <c r="G424" s="7">
        <f t="shared" si="51"/>
        <v>-0.77777777777777779</v>
      </c>
      <c r="H424" s="14">
        <f t="shared" si="50"/>
        <v>-4.5642251684416433E-3</v>
      </c>
    </row>
    <row r="425" spans="1:8" x14ac:dyDescent="0.2">
      <c r="A425" s="26"/>
      <c r="B425" s="28" t="s">
        <v>399</v>
      </c>
      <c r="C425" s="31">
        <v>28</v>
      </c>
      <c r="D425" s="6">
        <v>17</v>
      </c>
      <c r="E425" s="7">
        <f t="shared" si="48"/>
        <v>6.0856335579221911E-3</v>
      </c>
      <c r="F425" s="7">
        <f t="shared" si="49"/>
        <v>2.5099660416359072E-3</v>
      </c>
      <c r="G425" s="7">
        <f t="shared" si="51"/>
        <v>-0.39285714285714285</v>
      </c>
      <c r="H425" s="14">
        <f t="shared" si="50"/>
        <v>-2.3907846120408607E-3</v>
      </c>
    </row>
    <row r="426" spans="1:8" x14ac:dyDescent="0.2">
      <c r="A426" s="26"/>
      <c r="B426" s="28" t="s">
        <v>400</v>
      </c>
      <c r="C426" s="31">
        <v>56</v>
      </c>
      <c r="D426" s="6">
        <v>78</v>
      </c>
      <c r="E426" s="7">
        <f t="shared" ref="E426:E489" si="52">+IF(C426=0,"",C426/C$362)</f>
        <v>1.2171267115844382E-2</v>
      </c>
      <c r="F426" s="7">
        <f t="shared" ref="F426:F489" si="53">+IF(D426=0,"",D426/D$362)</f>
        <v>1.1516314779270634E-2</v>
      </c>
      <c r="G426" s="7">
        <f t="shared" si="51"/>
        <v>0.39285714285714285</v>
      </c>
      <c r="H426" s="14">
        <f t="shared" ref="H426:H489" si="54">+IF(OR(AND(E426=""),(G426="")),"",E426*G426)</f>
        <v>4.7815692240817213E-3</v>
      </c>
    </row>
    <row r="427" spans="1:8" x14ac:dyDescent="0.2">
      <c r="A427" s="26"/>
      <c r="B427" s="28" t="s">
        <v>401</v>
      </c>
      <c r="C427" s="31">
        <v>13</v>
      </c>
      <c r="D427" s="6">
        <v>18</v>
      </c>
      <c r="E427" s="7">
        <f t="shared" si="52"/>
        <v>2.8254727233210171E-3</v>
      </c>
      <c r="F427" s="7">
        <f t="shared" si="53"/>
        <v>2.6576111029086077E-3</v>
      </c>
      <c r="G427" s="7">
        <f t="shared" ref="G427:G490" si="55">+IF(AND(C427=0,D427=0)," ",IF(C427=0,1,IF(D427=0,-1,(D427-C427)/C427)))</f>
        <v>0.38461538461538464</v>
      </c>
      <c r="H427" s="14">
        <f t="shared" si="54"/>
        <v>1.0867202782003913E-3</v>
      </c>
    </row>
    <row r="428" spans="1:8" x14ac:dyDescent="0.2">
      <c r="A428" s="26"/>
      <c r="B428" s="28" t="s">
        <v>402</v>
      </c>
      <c r="C428" s="31">
        <v>755</v>
      </c>
      <c r="D428" s="6">
        <v>165</v>
      </c>
      <c r="E428" s="7">
        <f t="shared" si="52"/>
        <v>0.16409476200825907</v>
      </c>
      <c r="F428" s="7">
        <f t="shared" si="53"/>
        <v>2.4361435109995569E-2</v>
      </c>
      <c r="G428" s="7">
        <f t="shared" si="55"/>
        <v>-0.7814569536423841</v>
      </c>
      <c r="H428" s="14">
        <f t="shared" si="54"/>
        <v>-0.12823299282764616</v>
      </c>
    </row>
    <row r="429" spans="1:8" x14ac:dyDescent="0.2">
      <c r="A429" s="26"/>
      <c r="B429" s="28" t="s">
        <v>403</v>
      </c>
      <c r="C429" s="31">
        <v>3</v>
      </c>
      <c r="D429" s="6">
        <v>90</v>
      </c>
      <c r="E429" s="7">
        <f t="shared" si="52"/>
        <v>6.5203216692023478E-4</v>
      </c>
      <c r="F429" s="7">
        <f t="shared" si="53"/>
        <v>1.3288055514543038E-2</v>
      </c>
      <c r="G429" s="7">
        <f t="shared" si="55"/>
        <v>29</v>
      </c>
      <c r="H429" s="14">
        <f t="shared" si="54"/>
        <v>1.8908932840686808E-2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4</v>
      </c>
      <c r="E431" s="7" t="str">
        <f t="shared" si="52"/>
        <v/>
      </c>
      <c r="F431" s="7">
        <f t="shared" si="53"/>
        <v>5.9058024509080177E-4</v>
      </c>
      <c r="G431" s="7">
        <f t="shared" si="55"/>
        <v>1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2</v>
      </c>
      <c r="E432" s="7" t="str">
        <f t="shared" si="52"/>
        <v/>
      </c>
      <c r="F432" s="7">
        <f t="shared" si="53"/>
        <v>2.9529012254540088E-4</v>
      </c>
      <c r="G432" s="7">
        <f t="shared" si="55"/>
        <v>1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14" t="str">
        <f t="shared" si="54"/>
        <v/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151</v>
      </c>
      <c r="D437" s="6">
        <v>106</v>
      </c>
      <c r="E437" s="7">
        <f t="shared" si="52"/>
        <v>3.2818952401651814E-2</v>
      </c>
      <c r="F437" s="7">
        <f t="shared" si="53"/>
        <v>1.5650376494906245E-2</v>
      </c>
      <c r="G437" s="7">
        <f t="shared" si="55"/>
        <v>-0.29801324503311261</v>
      </c>
      <c r="H437" s="14">
        <f t="shared" si="54"/>
        <v>-9.7804825038035215E-3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0</v>
      </c>
      <c r="D440" s="6">
        <v>1</v>
      </c>
      <c r="E440" s="7" t="str">
        <f t="shared" si="52"/>
        <v/>
      </c>
      <c r="F440" s="7">
        <f t="shared" si="53"/>
        <v>1.4764506127270044E-4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11</v>
      </c>
      <c r="D441" s="6">
        <v>0</v>
      </c>
      <c r="E441" s="7">
        <f t="shared" si="52"/>
        <v>2.3907846120408607E-3</v>
      </c>
      <c r="F441" s="7" t="str">
        <f t="shared" si="53"/>
        <v/>
      </c>
      <c r="G441" s="7">
        <f t="shared" si="55"/>
        <v>-1</v>
      </c>
      <c r="H441" s="14">
        <f t="shared" si="54"/>
        <v>-2.3907846120408607E-3</v>
      </c>
    </row>
    <row r="442" spans="1:8" x14ac:dyDescent="0.2">
      <c r="A442" s="26"/>
      <c r="B442" s="28" t="s">
        <v>416</v>
      </c>
      <c r="C442" s="31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14" t="str">
        <f t="shared" si="54"/>
        <v/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15</v>
      </c>
      <c r="D445" s="6">
        <v>1</v>
      </c>
      <c r="E445" s="7">
        <f t="shared" si="52"/>
        <v>3.2601608346011736E-3</v>
      </c>
      <c r="F445" s="7">
        <f t="shared" si="53"/>
        <v>1.4764506127270044E-4</v>
      </c>
      <c r="G445" s="7">
        <f t="shared" si="55"/>
        <v>-0.93333333333333335</v>
      </c>
      <c r="H445" s="14">
        <f t="shared" si="54"/>
        <v>-3.0428167789610956E-3</v>
      </c>
    </row>
    <row r="446" spans="1:8" x14ac:dyDescent="0.2">
      <c r="A446" s="26"/>
      <c r="B446" s="28" t="s">
        <v>420</v>
      </c>
      <c r="C446" s="31">
        <v>2</v>
      </c>
      <c r="D446" s="6">
        <v>1</v>
      </c>
      <c r="E446" s="7">
        <f t="shared" si="52"/>
        <v>4.346881112801565E-4</v>
      </c>
      <c r="F446" s="7">
        <f t="shared" si="53"/>
        <v>1.4764506127270044E-4</v>
      </c>
      <c r="G446" s="7">
        <f t="shared" si="55"/>
        <v>-0.5</v>
      </c>
      <c r="H446" s="14">
        <f t="shared" si="54"/>
        <v>-2.1734405564007825E-4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1</v>
      </c>
      <c r="D448" s="6">
        <v>8</v>
      </c>
      <c r="E448" s="7">
        <f t="shared" si="52"/>
        <v>2.1734405564007825E-4</v>
      </c>
      <c r="F448" s="7">
        <f t="shared" si="53"/>
        <v>1.1811604901816035E-3</v>
      </c>
      <c r="G448" s="7">
        <f t="shared" si="55"/>
        <v>7</v>
      </c>
      <c r="H448" s="14">
        <f t="shared" si="54"/>
        <v>1.5214083894805478E-3</v>
      </c>
    </row>
    <row r="449" spans="1:8" x14ac:dyDescent="0.2">
      <c r="A449" s="26"/>
      <c r="B449" s="28" t="s">
        <v>423</v>
      </c>
      <c r="C449" s="31">
        <v>1</v>
      </c>
      <c r="D449" s="6">
        <v>1</v>
      </c>
      <c r="E449" s="7">
        <f t="shared" si="52"/>
        <v>2.1734405564007825E-4</v>
      </c>
      <c r="F449" s="7">
        <f t="shared" si="53"/>
        <v>1.4764506127270044E-4</v>
      </c>
      <c r="G449" s="7">
        <f t="shared" si="55"/>
        <v>0</v>
      </c>
      <c r="H449" s="14">
        <f t="shared" si="54"/>
        <v>0</v>
      </c>
    </row>
    <row r="450" spans="1:8" x14ac:dyDescent="0.2">
      <c r="A450" s="26"/>
      <c r="B450" s="28" t="s">
        <v>424</v>
      </c>
      <c r="C450" s="31">
        <v>0</v>
      </c>
      <c r="D450" s="6">
        <v>11</v>
      </c>
      <c r="E450" s="7" t="str">
        <f t="shared" si="52"/>
        <v/>
      </c>
      <c r="F450" s="7">
        <f t="shared" si="53"/>
        <v>1.6240956739997047E-3</v>
      </c>
      <c r="G450" s="7">
        <f t="shared" si="55"/>
        <v>1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70</v>
      </c>
      <c r="D451" s="6">
        <v>106</v>
      </c>
      <c r="E451" s="7">
        <f t="shared" si="52"/>
        <v>1.5214083894805478E-2</v>
      </c>
      <c r="F451" s="7">
        <f t="shared" si="53"/>
        <v>1.5650376494906245E-2</v>
      </c>
      <c r="G451" s="7">
        <f t="shared" si="55"/>
        <v>0.51428571428571423</v>
      </c>
      <c r="H451" s="14">
        <f t="shared" si="54"/>
        <v>7.8243860030428169E-3</v>
      </c>
    </row>
    <row r="452" spans="1:8" x14ac:dyDescent="0.2">
      <c r="A452" s="26"/>
      <c r="B452" s="28" t="s">
        <v>426</v>
      </c>
      <c r="C452" s="31">
        <v>0</v>
      </c>
      <c r="D452" s="6">
        <v>1</v>
      </c>
      <c r="E452" s="7" t="str">
        <f t="shared" si="52"/>
        <v/>
      </c>
      <c r="F452" s="7">
        <f t="shared" si="53"/>
        <v>1.4764506127270044E-4</v>
      </c>
      <c r="G452" s="7">
        <f t="shared" si="55"/>
        <v>1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5</v>
      </c>
      <c r="D453" s="6">
        <v>6</v>
      </c>
      <c r="E453" s="7">
        <f t="shared" si="52"/>
        <v>1.0867202782003911E-3</v>
      </c>
      <c r="F453" s="7">
        <f t="shared" si="53"/>
        <v>8.858703676362026E-4</v>
      </c>
      <c r="G453" s="7">
        <f t="shared" si="55"/>
        <v>0.2</v>
      </c>
      <c r="H453" s="14">
        <f t="shared" si="54"/>
        <v>2.1734405564007822E-4</v>
      </c>
    </row>
    <row r="454" spans="1:8" ht="25.5" x14ac:dyDescent="0.2">
      <c r="A454" s="26"/>
      <c r="B454" s="28" t="s">
        <v>428</v>
      </c>
      <c r="C454" s="31">
        <v>0</v>
      </c>
      <c r="D454" s="6">
        <v>1</v>
      </c>
      <c r="E454" s="7" t="str">
        <f t="shared" si="52"/>
        <v/>
      </c>
      <c r="F454" s="7">
        <f t="shared" si="53"/>
        <v>1.4764506127270044E-4</v>
      </c>
      <c r="G454" s="7">
        <f t="shared" si="55"/>
        <v>1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0</v>
      </c>
      <c r="D456" s="6">
        <v>1</v>
      </c>
      <c r="E456" s="7" t="str">
        <f t="shared" si="52"/>
        <v/>
      </c>
      <c r="F456" s="7">
        <f t="shared" si="53"/>
        <v>1.4764506127270044E-4</v>
      </c>
      <c r="G456" s="7">
        <f t="shared" si="55"/>
        <v>1</v>
      </c>
      <c r="H456" s="14" t="str">
        <f t="shared" si="54"/>
        <v/>
      </c>
    </row>
    <row r="457" spans="1:8" x14ac:dyDescent="0.2">
      <c r="A457" s="26"/>
      <c r="B457" s="28" t="s">
        <v>431</v>
      </c>
      <c r="C457" s="31">
        <v>0</v>
      </c>
      <c r="D457" s="6">
        <v>2</v>
      </c>
      <c r="E457" s="7" t="str">
        <f t="shared" si="52"/>
        <v/>
      </c>
      <c r="F457" s="7">
        <f t="shared" si="53"/>
        <v>2.9529012254540088E-4</v>
      </c>
      <c r="G457" s="7">
        <f t="shared" si="55"/>
        <v>1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22</v>
      </c>
      <c r="D458" s="6">
        <v>42</v>
      </c>
      <c r="E458" s="7">
        <f t="shared" si="52"/>
        <v>4.7815692240817213E-3</v>
      </c>
      <c r="F458" s="7">
        <f t="shared" si="53"/>
        <v>6.2010925734534176E-3</v>
      </c>
      <c r="G458" s="7">
        <f t="shared" si="55"/>
        <v>0.90909090909090906</v>
      </c>
      <c r="H458" s="14">
        <f t="shared" si="54"/>
        <v>4.3468811128015645E-3</v>
      </c>
    </row>
    <row r="459" spans="1:8" x14ac:dyDescent="0.2">
      <c r="A459" s="26"/>
      <c r="B459" s="28" t="s">
        <v>433</v>
      </c>
      <c r="C459" s="31">
        <v>1</v>
      </c>
      <c r="D459" s="6">
        <v>0</v>
      </c>
      <c r="E459" s="7">
        <f t="shared" si="52"/>
        <v>2.1734405564007825E-4</v>
      </c>
      <c r="F459" s="7" t="str">
        <f t="shared" si="53"/>
        <v/>
      </c>
      <c r="G459" s="7">
        <f t="shared" si="55"/>
        <v>-1</v>
      </c>
      <c r="H459" s="14">
        <f t="shared" si="54"/>
        <v>-2.1734405564007825E-4</v>
      </c>
    </row>
    <row r="460" spans="1:8" x14ac:dyDescent="0.2">
      <c r="A460" s="26"/>
      <c r="B460" s="28" t="s">
        <v>434</v>
      </c>
      <c r="C460" s="31">
        <v>5</v>
      </c>
      <c r="D460" s="6">
        <v>0</v>
      </c>
      <c r="E460" s="7">
        <f t="shared" si="52"/>
        <v>1.0867202782003911E-3</v>
      </c>
      <c r="F460" s="7" t="str">
        <f t="shared" si="53"/>
        <v/>
      </c>
      <c r="G460" s="7">
        <f t="shared" si="55"/>
        <v>-1</v>
      </c>
      <c r="H460" s="14">
        <f t="shared" si="54"/>
        <v>-1.0867202782003911E-3</v>
      </c>
    </row>
    <row r="461" spans="1:8" x14ac:dyDescent="0.2">
      <c r="A461" s="26"/>
      <c r="B461" s="28" t="s">
        <v>435</v>
      </c>
      <c r="C461" s="31">
        <v>219</v>
      </c>
      <c r="D461" s="6">
        <v>126</v>
      </c>
      <c r="E461" s="7">
        <f t="shared" si="52"/>
        <v>4.7598348185177136E-2</v>
      </c>
      <c r="F461" s="7">
        <f t="shared" si="53"/>
        <v>1.8603277720360255E-2</v>
      </c>
      <c r="G461" s="7">
        <f t="shared" si="55"/>
        <v>-0.42465753424657532</v>
      </c>
      <c r="H461" s="14">
        <f t="shared" si="54"/>
        <v>-2.0212997174527274E-2</v>
      </c>
    </row>
    <row r="462" spans="1:8" x14ac:dyDescent="0.2">
      <c r="A462" s="26"/>
      <c r="B462" s="28" t="s">
        <v>436</v>
      </c>
      <c r="C462" s="31">
        <v>11</v>
      </c>
      <c r="D462" s="6">
        <v>14</v>
      </c>
      <c r="E462" s="7">
        <f t="shared" si="52"/>
        <v>2.3907846120408607E-3</v>
      </c>
      <c r="F462" s="7">
        <f t="shared" si="53"/>
        <v>2.067030857817806E-3</v>
      </c>
      <c r="G462" s="7">
        <f t="shared" si="55"/>
        <v>0.27272727272727271</v>
      </c>
      <c r="H462" s="14">
        <f t="shared" si="54"/>
        <v>6.5203216692023467E-4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3</v>
      </c>
      <c r="E467" s="7" t="str">
        <f t="shared" si="52"/>
        <v/>
      </c>
      <c r="F467" s="7">
        <f t="shared" si="53"/>
        <v>4.429351838181013E-4</v>
      </c>
      <c r="G467" s="7">
        <f t="shared" si="55"/>
        <v>1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57</v>
      </c>
      <c r="D472" s="6">
        <v>51</v>
      </c>
      <c r="E472" s="7">
        <f t="shared" si="52"/>
        <v>1.2388611171484459E-2</v>
      </c>
      <c r="F472" s="7">
        <f t="shared" si="53"/>
        <v>7.5298981249077215E-3</v>
      </c>
      <c r="G472" s="7">
        <f t="shared" si="55"/>
        <v>-0.10526315789473684</v>
      </c>
      <c r="H472" s="14">
        <f t="shared" si="54"/>
        <v>-1.3040643338404693E-3</v>
      </c>
    </row>
    <row r="473" spans="1:8" x14ac:dyDescent="0.2">
      <c r="A473" s="26"/>
      <c r="B473" s="28" t="s">
        <v>447</v>
      </c>
      <c r="C473" s="31">
        <v>0</v>
      </c>
      <c r="D473" s="6">
        <v>1</v>
      </c>
      <c r="E473" s="7" t="str">
        <f t="shared" si="52"/>
        <v/>
      </c>
      <c r="F473" s="7">
        <f t="shared" si="53"/>
        <v>1.4764506127270044E-4</v>
      </c>
      <c r="G473" s="7">
        <f t="shared" si="55"/>
        <v>1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104</v>
      </c>
      <c r="D474" s="6">
        <v>51</v>
      </c>
      <c r="E474" s="7">
        <f t="shared" si="52"/>
        <v>2.2603781786568137E-2</v>
      </c>
      <c r="F474" s="7">
        <f t="shared" si="53"/>
        <v>7.5298981249077215E-3</v>
      </c>
      <c r="G474" s="7">
        <f t="shared" si="55"/>
        <v>-0.50961538461538458</v>
      </c>
      <c r="H474" s="14">
        <f t="shared" si="54"/>
        <v>-1.1519234948924146E-2</v>
      </c>
    </row>
    <row r="475" spans="1:8" x14ac:dyDescent="0.2">
      <c r="A475" s="26"/>
      <c r="B475" s="28" t="s">
        <v>449</v>
      </c>
      <c r="C475" s="31">
        <v>47</v>
      </c>
      <c r="D475" s="6">
        <v>109</v>
      </c>
      <c r="E475" s="7">
        <f t="shared" si="52"/>
        <v>1.0215170615083678E-2</v>
      </c>
      <c r="F475" s="7">
        <f t="shared" si="53"/>
        <v>1.6093311678724347E-2</v>
      </c>
      <c r="G475" s="7">
        <f t="shared" si="55"/>
        <v>1.3191489361702127</v>
      </c>
      <c r="H475" s="14">
        <f t="shared" si="54"/>
        <v>1.347533144968485E-2</v>
      </c>
    </row>
    <row r="476" spans="1:8" x14ac:dyDescent="0.2">
      <c r="A476" s="26"/>
      <c r="B476" s="28" t="s">
        <v>450</v>
      </c>
      <c r="C476" s="31">
        <v>0</v>
      </c>
      <c r="D476" s="6">
        <v>17</v>
      </c>
      <c r="E476" s="7" t="str">
        <f t="shared" si="52"/>
        <v/>
      </c>
      <c r="F476" s="7">
        <f t="shared" si="53"/>
        <v>2.5099660416359072E-3</v>
      </c>
      <c r="G476" s="7">
        <f t="shared" si="55"/>
        <v>1</v>
      </c>
      <c r="H476" s="14" t="str">
        <f t="shared" si="54"/>
        <v/>
      </c>
    </row>
    <row r="477" spans="1:8" ht="25.5" x14ac:dyDescent="0.2">
      <c r="A477" s="26"/>
      <c r="B477" s="28" t="s">
        <v>451</v>
      </c>
      <c r="C477" s="31">
        <v>36</v>
      </c>
      <c r="D477" s="6">
        <v>7</v>
      </c>
      <c r="E477" s="7">
        <f t="shared" si="52"/>
        <v>7.8243860030428169E-3</v>
      </c>
      <c r="F477" s="7">
        <f t="shared" si="53"/>
        <v>1.033515428908903E-3</v>
      </c>
      <c r="G477" s="7">
        <f t="shared" si="55"/>
        <v>-0.80555555555555558</v>
      </c>
      <c r="H477" s="14">
        <f t="shared" si="54"/>
        <v>-6.3029776135622691E-3</v>
      </c>
    </row>
    <row r="478" spans="1:8" ht="25.5" x14ac:dyDescent="0.2">
      <c r="A478" s="26"/>
      <c r="B478" s="28" t="s">
        <v>452</v>
      </c>
      <c r="C478" s="31">
        <v>57</v>
      </c>
      <c r="D478" s="6">
        <v>1</v>
      </c>
      <c r="E478" s="7">
        <f t="shared" si="52"/>
        <v>1.2388611171484459E-2</v>
      </c>
      <c r="F478" s="7">
        <f t="shared" si="53"/>
        <v>1.4764506127270044E-4</v>
      </c>
      <c r="G478" s="7">
        <f t="shared" si="55"/>
        <v>-0.98245614035087714</v>
      </c>
      <c r="H478" s="14">
        <f t="shared" si="54"/>
        <v>-1.217126711584438E-2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8</v>
      </c>
      <c r="D480" s="6">
        <v>4</v>
      </c>
      <c r="E480" s="7">
        <f t="shared" si="52"/>
        <v>1.738752445120626E-3</v>
      </c>
      <c r="F480" s="7">
        <f t="shared" si="53"/>
        <v>5.9058024509080177E-4</v>
      </c>
      <c r="G480" s="7">
        <f t="shared" si="55"/>
        <v>-0.5</v>
      </c>
      <c r="H480" s="14">
        <f t="shared" si="54"/>
        <v>-8.69376222560313E-4</v>
      </c>
    </row>
    <row r="481" spans="1:8" ht="25.5" x14ac:dyDescent="0.2">
      <c r="A481" s="26"/>
      <c r="B481" s="28" t="s">
        <v>455</v>
      </c>
      <c r="C481" s="31">
        <v>0</v>
      </c>
      <c r="D481" s="6">
        <v>5</v>
      </c>
      <c r="E481" s="7" t="str">
        <f t="shared" si="52"/>
        <v/>
      </c>
      <c r="F481" s="7">
        <f t="shared" si="53"/>
        <v>7.3822530636350218E-4</v>
      </c>
      <c r="G481" s="7">
        <f t="shared" si="55"/>
        <v>1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8</v>
      </c>
      <c r="D482" s="6">
        <v>1</v>
      </c>
      <c r="E482" s="7">
        <f t="shared" si="52"/>
        <v>1.738752445120626E-3</v>
      </c>
      <c r="F482" s="7">
        <f t="shared" si="53"/>
        <v>1.4764506127270044E-4</v>
      </c>
      <c r="G482" s="7">
        <f t="shared" si="55"/>
        <v>-0.875</v>
      </c>
      <c r="H482" s="14">
        <f t="shared" si="54"/>
        <v>-1.5214083894805478E-3</v>
      </c>
    </row>
    <row r="483" spans="1:8" x14ac:dyDescent="0.2">
      <c r="A483" s="26"/>
      <c r="B483" s="28" t="s">
        <v>457</v>
      </c>
      <c r="C483" s="31">
        <v>34</v>
      </c>
      <c r="D483" s="6">
        <v>8</v>
      </c>
      <c r="E483" s="7">
        <f t="shared" si="52"/>
        <v>7.38969789176266E-3</v>
      </c>
      <c r="F483" s="7">
        <f t="shared" si="53"/>
        <v>1.1811604901816035E-3</v>
      </c>
      <c r="G483" s="7">
        <f t="shared" si="55"/>
        <v>-0.76470588235294112</v>
      </c>
      <c r="H483" s="14">
        <f t="shared" si="54"/>
        <v>-5.6509454466420334E-3</v>
      </c>
    </row>
    <row r="484" spans="1:8" x14ac:dyDescent="0.2">
      <c r="A484" s="26"/>
      <c r="B484" s="28" t="s">
        <v>458</v>
      </c>
      <c r="C484" s="31">
        <v>159</v>
      </c>
      <c r="D484" s="6">
        <v>112</v>
      </c>
      <c r="E484" s="7">
        <f t="shared" si="52"/>
        <v>3.4557704846772438E-2</v>
      </c>
      <c r="F484" s="7">
        <f t="shared" si="53"/>
        <v>1.6536246862542448E-2</v>
      </c>
      <c r="G484" s="7">
        <f t="shared" si="55"/>
        <v>-0.29559748427672955</v>
      </c>
      <c r="H484" s="14">
        <f t="shared" si="54"/>
        <v>-1.0215170615083676E-2</v>
      </c>
    </row>
    <row r="485" spans="1:8" x14ac:dyDescent="0.2">
      <c r="A485" s="26"/>
      <c r="B485" s="28" t="s">
        <v>459</v>
      </c>
      <c r="C485" s="31">
        <v>25</v>
      </c>
      <c r="D485" s="6">
        <v>41</v>
      </c>
      <c r="E485" s="7">
        <f t="shared" si="52"/>
        <v>5.4336013910019562E-3</v>
      </c>
      <c r="F485" s="7">
        <f t="shared" si="53"/>
        <v>6.053447512180718E-3</v>
      </c>
      <c r="G485" s="7">
        <f t="shared" si="55"/>
        <v>0.64</v>
      </c>
      <c r="H485" s="14">
        <f t="shared" si="54"/>
        <v>3.477504890241252E-3</v>
      </c>
    </row>
    <row r="486" spans="1:8" x14ac:dyDescent="0.2">
      <c r="A486" s="26"/>
      <c r="B486" s="28" t="s">
        <v>460</v>
      </c>
      <c r="C486" s="31">
        <v>3</v>
      </c>
      <c r="D486" s="6">
        <v>0</v>
      </c>
      <c r="E486" s="7">
        <f t="shared" si="52"/>
        <v>6.5203216692023478E-4</v>
      </c>
      <c r="F486" s="7" t="str">
        <f t="shared" si="53"/>
        <v/>
      </c>
      <c r="G486" s="7">
        <f t="shared" si="55"/>
        <v>-1</v>
      </c>
      <c r="H486" s="14">
        <f t="shared" si="54"/>
        <v>-6.5203216692023478E-4</v>
      </c>
    </row>
    <row r="487" spans="1:8" x14ac:dyDescent="0.2">
      <c r="A487" s="26"/>
      <c r="B487" s="28" t="s">
        <v>461</v>
      </c>
      <c r="C487" s="31">
        <v>19</v>
      </c>
      <c r="D487" s="6">
        <v>28</v>
      </c>
      <c r="E487" s="7">
        <f t="shared" si="52"/>
        <v>4.1295370571614864E-3</v>
      </c>
      <c r="F487" s="7">
        <f t="shared" si="53"/>
        <v>4.134061715635612E-3</v>
      </c>
      <c r="G487" s="7">
        <f t="shared" si="55"/>
        <v>0.47368421052631576</v>
      </c>
      <c r="H487" s="14">
        <f t="shared" si="54"/>
        <v>1.9560965007607038E-3</v>
      </c>
    </row>
    <row r="488" spans="1:8" x14ac:dyDescent="0.2">
      <c r="A488" s="26"/>
      <c r="B488" s="28" t="s">
        <v>462</v>
      </c>
      <c r="C488" s="31">
        <v>6</v>
      </c>
      <c r="D488" s="6">
        <v>20</v>
      </c>
      <c r="E488" s="7">
        <f t="shared" si="52"/>
        <v>1.3040643338404696E-3</v>
      </c>
      <c r="F488" s="7">
        <f t="shared" si="53"/>
        <v>2.9529012254540087E-3</v>
      </c>
      <c r="G488" s="7">
        <f t="shared" si="55"/>
        <v>2.3333333333333335</v>
      </c>
      <c r="H488" s="14">
        <f t="shared" si="54"/>
        <v>3.042816778961096E-3</v>
      </c>
    </row>
    <row r="489" spans="1:8" x14ac:dyDescent="0.2">
      <c r="A489" s="26"/>
      <c r="B489" s="28" t="s">
        <v>463</v>
      </c>
      <c r="C489" s="31">
        <v>5</v>
      </c>
      <c r="D489" s="6">
        <v>41</v>
      </c>
      <c r="E489" s="7">
        <f t="shared" si="52"/>
        <v>1.0867202782003911E-3</v>
      </c>
      <c r="F489" s="7">
        <f t="shared" si="53"/>
        <v>6.053447512180718E-3</v>
      </c>
      <c r="G489" s="7">
        <f t="shared" si="55"/>
        <v>7.2</v>
      </c>
      <c r="H489" s="14">
        <f t="shared" si="54"/>
        <v>7.8243860030428169E-3</v>
      </c>
    </row>
    <row r="490" spans="1:8" x14ac:dyDescent="0.2">
      <c r="A490" s="26"/>
      <c r="B490" s="28" t="s">
        <v>464</v>
      </c>
      <c r="C490" s="31">
        <v>116</v>
      </c>
      <c r="D490" s="6">
        <v>166</v>
      </c>
      <c r="E490" s="7">
        <f t="shared" ref="E490:E553" si="56">+IF(C490=0,"",C490/C$362)</f>
        <v>2.5211910454249076E-2</v>
      </c>
      <c r="F490" s="7">
        <f t="shared" ref="F490:F553" si="57">+IF(D490=0,"",D490/D$362)</f>
        <v>2.4509080171268269E-2</v>
      </c>
      <c r="G490" s="7">
        <f t="shared" si="55"/>
        <v>0.43103448275862066</v>
      </c>
      <c r="H490" s="14">
        <f t="shared" ref="H490:H553" si="58">+IF(OR(AND(E490=""),(G490="")),"",E490*G490)</f>
        <v>1.0867202782003912E-2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2</v>
      </c>
      <c r="D492" s="6">
        <v>0</v>
      </c>
      <c r="E492" s="7">
        <f t="shared" si="56"/>
        <v>4.346881112801565E-4</v>
      </c>
      <c r="F492" s="7" t="str">
        <f t="shared" si="57"/>
        <v/>
      </c>
      <c r="G492" s="7">
        <f t="shared" si="59"/>
        <v>-1</v>
      </c>
      <c r="H492" s="14">
        <f t="shared" si="58"/>
        <v>-4.346881112801565E-4</v>
      </c>
    </row>
    <row r="493" spans="1:8" x14ac:dyDescent="0.2">
      <c r="A493" s="26"/>
      <c r="B493" s="28" t="s">
        <v>467</v>
      </c>
      <c r="C493" s="31">
        <v>0</v>
      </c>
      <c r="D493" s="6">
        <v>2</v>
      </c>
      <c r="E493" s="7" t="str">
        <f t="shared" si="56"/>
        <v/>
      </c>
      <c r="F493" s="7">
        <f t="shared" si="57"/>
        <v>2.9529012254540088E-4</v>
      </c>
      <c r="G493" s="7">
        <f t="shared" si="59"/>
        <v>1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6</v>
      </c>
      <c r="D495" s="6">
        <v>17</v>
      </c>
      <c r="E495" s="7">
        <f t="shared" si="56"/>
        <v>1.3040643338404696E-3</v>
      </c>
      <c r="F495" s="7">
        <f t="shared" si="57"/>
        <v>2.5099660416359072E-3</v>
      </c>
      <c r="G495" s="7">
        <f t="shared" si="59"/>
        <v>1.8333333333333333</v>
      </c>
      <c r="H495" s="14">
        <f t="shared" si="58"/>
        <v>2.3907846120408607E-3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175</v>
      </c>
      <c r="D498" s="6">
        <v>111</v>
      </c>
      <c r="E498" s="7">
        <f t="shared" si="56"/>
        <v>3.8035209737013694E-2</v>
      </c>
      <c r="F498" s="7">
        <f t="shared" si="57"/>
        <v>1.6388601801269748E-2</v>
      </c>
      <c r="G498" s="7">
        <f t="shared" si="59"/>
        <v>-0.36571428571428571</v>
      </c>
      <c r="H498" s="14">
        <f t="shared" si="58"/>
        <v>-1.3910019560965008E-2</v>
      </c>
    </row>
    <row r="499" spans="1:8" ht="25.5" x14ac:dyDescent="0.2">
      <c r="A499" s="26"/>
      <c r="B499" s="28" t="s">
        <v>473</v>
      </c>
      <c r="C499" s="31">
        <v>0</v>
      </c>
      <c r="D499" s="6">
        <v>3</v>
      </c>
      <c r="E499" s="7" t="str">
        <f t="shared" si="56"/>
        <v/>
      </c>
      <c r="F499" s="7">
        <f t="shared" si="57"/>
        <v>4.429351838181013E-4</v>
      </c>
      <c r="G499" s="7">
        <f t="shared" si="59"/>
        <v>1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32</v>
      </c>
      <c r="D500" s="6">
        <v>11</v>
      </c>
      <c r="E500" s="7">
        <f t="shared" si="56"/>
        <v>6.955009780482504E-3</v>
      </c>
      <c r="F500" s="7">
        <f t="shared" si="57"/>
        <v>1.6240956739997047E-3</v>
      </c>
      <c r="G500" s="7">
        <f t="shared" si="59"/>
        <v>-0.65625</v>
      </c>
      <c r="H500" s="14">
        <f t="shared" si="58"/>
        <v>-4.5642251684416433E-3</v>
      </c>
    </row>
    <row r="501" spans="1:8" x14ac:dyDescent="0.2">
      <c r="A501" s="26"/>
      <c r="B501" s="28" t="s">
        <v>475</v>
      </c>
      <c r="C501" s="31">
        <v>0</v>
      </c>
      <c r="D501" s="6">
        <v>4</v>
      </c>
      <c r="E501" s="7" t="str">
        <f t="shared" si="56"/>
        <v/>
      </c>
      <c r="F501" s="7">
        <f t="shared" si="57"/>
        <v>5.9058024509080177E-4</v>
      </c>
      <c r="G501" s="7">
        <f t="shared" si="59"/>
        <v>1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31</v>
      </c>
      <c r="D502" s="6">
        <v>28</v>
      </c>
      <c r="E502" s="7">
        <f t="shared" si="56"/>
        <v>6.737665724842426E-3</v>
      </c>
      <c r="F502" s="7">
        <f t="shared" si="57"/>
        <v>4.134061715635612E-3</v>
      </c>
      <c r="G502" s="7">
        <f t="shared" si="59"/>
        <v>-9.6774193548387094E-2</v>
      </c>
      <c r="H502" s="14">
        <f t="shared" si="58"/>
        <v>-6.5203216692023478E-4</v>
      </c>
    </row>
    <row r="503" spans="1:8" x14ac:dyDescent="0.2">
      <c r="A503" s="26"/>
      <c r="B503" s="28" t="s">
        <v>477</v>
      </c>
      <c r="C503" s="31">
        <v>26</v>
      </c>
      <c r="D503" s="6">
        <v>39</v>
      </c>
      <c r="E503" s="7">
        <f t="shared" si="56"/>
        <v>5.6509454466420342E-3</v>
      </c>
      <c r="F503" s="7">
        <f t="shared" si="57"/>
        <v>5.7581573896353169E-3</v>
      </c>
      <c r="G503" s="7">
        <f t="shared" si="59"/>
        <v>0.5</v>
      </c>
      <c r="H503" s="14">
        <f t="shared" si="58"/>
        <v>2.8254727233210171E-3</v>
      </c>
    </row>
    <row r="504" spans="1:8" x14ac:dyDescent="0.2">
      <c r="A504" s="26"/>
      <c r="B504" s="28" t="s">
        <v>478</v>
      </c>
      <c r="C504" s="31">
        <v>6</v>
      </c>
      <c r="D504" s="6">
        <v>104</v>
      </c>
      <c r="E504" s="7">
        <f t="shared" si="56"/>
        <v>1.3040643338404696E-3</v>
      </c>
      <c r="F504" s="7">
        <f t="shared" si="57"/>
        <v>1.5355086372360844E-2</v>
      </c>
      <c r="G504" s="7">
        <f t="shared" si="59"/>
        <v>16.333333333333332</v>
      </c>
      <c r="H504" s="14">
        <f t="shared" si="58"/>
        <v>2.1299717452727667E-2</v>
      </c>
    </row>
    <row r="505" spans="1:8" x14ac:dyDescent="0.2">
      <c r="A505" s="26"/>
      <c r="B505" s="28" t="s">
        <v>479</v>
      </c>
      <c r="C505" s="31">
        <v>3</v>
      </c>
      <c r="D505" s="6">
        <v>3</v>
      </c>
      <c r="E505" s="7">
        <f t="shared" si="56"/>
        <v>6.5203216692023478E-4</v>
      </c>
      <c r="F505" s="7">
        <f t="shared" si="57"/>
        <v>4.429351838181013E-4</v>
      </c>
      <c r="G505" s="7">
        <f t="shared" si="59"/>
        <v>0</v>
      </c>
      <c r="H505" s="14">
        <f t="shared" si="58"/>
        <v>0</v>
      </c>
    </row>
    <row r="506" spans="1:8" x14ac:dyDescent="0.2">
      <c r="A506" s="26"/>
      <c r="B506" s="28" t="s">
        <v>480</v>
      </c>
      <c r="C506" s="31">
        <v>4</v>
      </c>
      <c r="D506" s="6">
        <v>5</v>
      </c>
      <c r="E506" s="7">
        <f t="shared" si="56"/>
        <v>8.69376222560313E-4</v>
      </c>
      <c r="F506" s="7">
        <f t="shared" si="57"/>
        <v>7.3822530636350218E-4</v>
      </c>
      <c r="G506" s="7">
        <f t="shared" si="59"/>
        <v>0.25</v>
      </c>
      <c r="H506" s="14">
        <f t="shared" si="58"/>
        <v>2.1734405564007825E-4</v>
      </c>
    </row>
    <row r="507" spans="1:8" x14ac:dyDescent="0.2">
      <c r="A507" s="26"/>
      <c r="B507" s="28" t="s">
        <v>481</v>
      </c>
      <c r="C507" s="31">
        <v>1</v>
      </c>
      <c r="D507" s="6">
        <v>2</v>
      </c>
      <c r="E507" s="7">
        <f t="shared" si="56"/>
        <v>2.1734405564007825E-4</v>
      </c>
      <c r="F507" s="7">
        <f t="shared" si="57"/>
        <v>2.9529012254540088E-4</v>
      </c>
      <c r="G507" s="7">
        <f t="shared" si="59"/>
        <v>1</v>
      </c>
      <c r="H507" s="14">
        <f t="shared" si="58"/>
        <v>2.1734405564007825E-4</v>
      </c>
    </row>
    <row r="508" spans="1:8" x14ac:dyDescent="0.2">
      <c r="A508" s="26"/>
      <c r="B508" s="28" t="s">
        <v>482</v>
      </c>
      <c r="C508" s="31">
        <v>52</v>
      </c>
      <c r="D508" s="6">
        <v>18</v>
      </c>
      <c r="E508" s="7">
        <f t="shared" si="56"/>
        <v>1.1301890893284068E-2</v>
      </c>
      <c r="F508" s="7">
        <f t="shared" si="57"/>
        <v>2.6576111029086077E-3</v>
      </c>
      <c r="G508" s="7">
        <f t="shared" si="59"/>
        <v>-0.65384615384615385</v>
      </c>
      <c r="H508" s="14">
        <f t="shared" si="58"/>
        <v>-7.38969789176266E-3</v>
      </c>
    </row>
    <row r="509" spans="1:8" x14ac:dyDescent="0.2">
      <c r="A509" s="26"/>
      <c r="B509" s="28" t="s">
        <v>483</v>
      </c>
      <c r="C509" s="31">
        <v>9</v>
      </c>
      <c r="D509" s="6">
        <v>35</v>
      </c>
      <c r="E509" s="7">
        <f t="shared" si="56"/>
        <v>1.9560965007607042E-3</v>
      </c>
      <c r="F509" s="7">
        <f t="shared" si="57"/>
        <v>5.1675771445445148E-3</v>
      </c>
      <c r="G509" s="7">
        <f t="shared" si="59"/>
        <v>2.8888888888888888</v>
      </c>
      <c r="H509" s="14">
        <f t="shared" si="58"/>
        <v>5.6509454466420342E-3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2.1734405564007825E-4</v>
      </c>
      <c r="F510" s="7" t="str">
        <f t="shared" si="57"/>
        <v/>
      </c>
      <c r="G510" s="7">
        <f t="shared" si="59"/>
        <v>-1</v>
      </c>
      <c r="H510" s="14">
        <f t="shared" si="58"/>
        <v>-2.1734405564007825E-4</v>
      </c>
    </row>
    <row r="511" spans="1:8" ht="25.5" x14ac:dyDescent="0.2">
      <c r="A511" s="26"/>
      <c r="B511" s="28" t="s">
        <v>485</v>
      </c>
      <c r="C511" s="31">
        <v>1</v>
      </c>
      <c r="D511" s="6">
        <v>7</v>
      </c>
      <c r="E511" s="7">
        <f t="shared" si="56"/>
        <v>2.1734405564007825E-4</v>
      </c>
      <c r="F511" s="7">
        <f t="shared" si="57"/>
        <v>1.033515428908903E-3</v>
      </c>
      <c r="G511" s="7">
        <f t="shared" si="59"/>
        <v>6</v>
      </c>
      <c r="H511" s="14">
        <f t="shared" si="58"/>
        <v>1.3040643338404696E-3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3</v>
      </c>
      <c r="E513" s="7" t="str">
        <f t="shared" si="56"/>
        <v/>
      </c>
      <c r="F513" s="7">
        <f t="shared" si="57"/>
        <v>4.429351838181013E-4</v>
      </c>
      <c r="G513" s="7">
        <f t="shared" si="59"/>
        <v>1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2</v>
      </c>
      <c r="E514" s="7" t="str">
        <f t="shared" si="56"/>
        <v/>
      </c>
      <c r="F514" s="7">
        <f t="shared" si="57"/>
        <v>2.9529012254540088E-4</v>
      </c>
      <c r="G514" s="7">
        <f t="shared" si="59"/>
        <v>1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2</v>
      </c>
      <c r="E515" s="7" t="str">
        <f t="shared" si="56"/>
        <v/>
      </c>
      <c r="F515" s="7">
        <f t="shared" si="57"/>
        <v>2.9529012254540088E-4</v>
      </c>
      <c r="G515" s="7">
        <f t="shared" si="59"/>
        <v>1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5</v>
      </c>
      <c r="D516" s="6">
        <v>1</v>
      </c>
      <c r="E516" s="7">
        <f t="shared" si="56"/>
        <v>1.0867202782003911E-3</v>
      </c>
      <c r="F516" s="7">
        <f t="shared" si="57"/>
        <v>1.4764506127270044E-4</v>
      </c>
      <c r="G516" s="7">
        <f t="shared" si="59"/>
        <v>-0.8</v>
      </c>
      <c r="H516" s="14">
        <f t="shared" si="58"/>
        <v>-8.6937622256031289E-4</v>
      </c>
    </row>
    <row r="517" spans="1:8" ht="25.5" x14ac:dyDescent="0.2">
      <c r="A517" s="26"/>
      <c r="B517" s="28" t="s">
        <v>491</v>
      </c>
      <c r="C517" s="31">
        <v>16</v>
      </c>
      <c r="D517" s="6">
        <v>58</v>
      </c>
      <c r="E517" s="7">
        <f t="shared" si="56"/>
        <v>3.477504890241252E-3</v>
      </c>
      <c r="F517" s="7">
        <f t="shared" si="57"/>
        <v>8.5634135538166251E-3</v>
      </c>
      <c r="G517" s="7">
        <f t="shared" si="59"/>
        <v>2.625</v>
      </c>
      <c r="H517" s="14">
        <f t="shared" si="58"/>
        <v>9.1284503368832867E-3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12</v>
      </c>
      <c r="D519" s="6">
        <v>5</v>
      </c>
      <c r="E519" s="7">
        <f t="shared" si="56"/>
        <v>2.6081286676809391E-3</v>
      </c>
      <c r="F519" s="7">
        <f t="shared" si="57"/>
        <v>7.3822530636350218E-4</v>
      </c>
      <c r="G519" s="7">
        <f t="shared" si="59"/>
        <v>-0.58333333333333337</v>
      </c>
      <c r="H519" s="14">
        <f t="shared" si="58"/>
        <v>-1.521408389480548E-3</v>
      </c>
    </row>
    <row r="520" spans="1:8" x14ac:dyDescent="0.2">
      <c r="A520" s="26"/>
      <c r="B520" s="28" t="s">
        <v>494</v>
      </c>
      <c r="C520" s="31">
        <v>0</v>
      </c>
      <c r="D520" s="6">
        <v>2</v>
      </c>
      <c r="E520" s="7" t="str">
        <f t="shared" si="56"/>
        <v/>
      </c>
      <c r="F520" s="7">
        <f t="shared" si="57"/>
        <v>2.9529012254540088E-4</v>
      </c>
      <c r="G520" s="7">
        <f t="shared" si="59"/>
        <v>1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3</v>
      </c>
      <c r="D521" s="6">
        <v>3</v>
      </c>
      <c r="E521" s="7">
        <f t="shared" si="56"/>
        <v>6.5203216692023478E-4</v>
      </c>
      <c r="F521" s="7">
        <f t="shared" si="57"/>
        <v>4.429351838181013E-4</v>
      </c>
      <c r="G521" s="7">
        <f t="shared" si="59"/>
        <v>0</v>
      </c>
      <c r="H521" s="14">
        <f t="shared" si="58"/>
        <v>0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4</v>
      </c>
      <c r="D526" s="6">
        <v>0</v>
      </c>
      <c r="E526" s="7">
        <f t="shared" si="56"/>
        <v>8.69376222560313E-4</v>
      </c>
      <c r="F526" s="7" t="str">
        <f t="shared" si="57"/>
        <v/>
      </c>
      <c r="G526" s="7">
        <f t="shared" si="59"/>
        <v>-1</v>
      </c>
      <c r="H526" s="14">
        <f t="shared" si="58"/>
        <v>-8.69376222560313E-4</v>
      </c>
    </row>
    <row r="527" spans="1:8" x14ac:dyDescent="0.2">
      <c r="A527" s="26"/>
      <c r="B527" s="28" t="s">
        <v>501</v>
      </c>
      <c r="C527" s="31">
        <v>1</v>
      </c>
      <c r="D527" s="6">
        <v>0</v>
      </c>
      <c r="E527" s="7">
        <f t="shared" si="56"/>
        <v>2.1734405564007825E-4</v>
      </c>
      <c r="F527" s="7" t="str">
        <f t="shared" si="57"/>
        <v/>
      </c>
      <c r="G527" s="7">
        <f t="shared" si="59"/>
        <v>-1</v>
      </c>
      <c r="H527" s="14">
        <f t="shared" si="58"/>
        <v>-2.1734405564007825E-4</v>
      </c>
    </row>
    <row r="528" spans="1:8" ht="25.5" x14ac:dyDescent="0.2">
      <c r="A528" s="26"/>
      <c r="B528" s="28" t="s">
        <v>502</v>
      </c>
      <c r="C528" s="31">
        <v>1</v>
      </c>
      <c r="D528" s="6">
        <v>6</v>
      </c>
      <c r="E528" s="7">
        <f t="shared" si="56"/>
        <v>2.1734405564007825E-4</v>
      </c>
      <c r="F528" s="7">
        <f t="shared" si="57"/>
        <v>8.858703676362026E-4</v>
      </c>
      <c r="G528" s="7">
        <f t="shared" si="59"/>
        <v>5</v>
      </c>
      <c r="H528" s="14">
        <f t="shared" si="58"/>
        <v>1.0867202782003913E-3</v>
      </c>
    </row>
    <row r="529" spans="1:8" x14ac:dyDescent="0.2">
      <c r="A529" s="26"/>
      <c r="B529" s="28" t="s">
        <v>503</v>
      </c>
      <c r="C529" s="31">
        <v>2</v>
      </c>
      <c r="D529" s="6">
        <v>26</v>
      </c>
      <c r="E529" s="7">
        <f t="shared" si="56"/>
        <v>4.346881112801565E-4</v>
      </c>
      <c r="F529" s="7">
        <f t="shared" si="57"/>
        <v>3.838771593090211E-3</v>
      </c>
      <c r="G529" s="7">
        <f t="shared" si="59"/>
        <v>12</v>
      </c>
      <c r="H529" s="14">
        <f t="shared" si="58"/>
        <v>5.2162573353618782E-3</v>
      </c>
    </row>
    <row r="530" spans="1:8" x14ac:dyDescent="0.2">
      <c r="A530" s="26"/>
      <c r="B530" s="28" t="s">
        <v>504</v>
      </c>
      <c r="C530" s="31">
        <v>41</v>
      </c>
      <c r="D530" s="6">
        <v>120</v>
      </c>
      <c r="E530" s="7">
        <f t="shared" si="56"/>
        <v>8.9111062812432078E-3</v>
      </c>
      <c r="F530" s="7">
        <f t="shared" si="57"/>
        <v>1.7717407352724052E-2</v>
      </c>
      <c r="G530" s="7">
        <f t="shared" si="59"/>
        <v>1.9268292682926829</v>
      </c>
      <c r="H530" s="14">
        <f t="shared" si="58"/>
        <v>1.7170180395566181E-2</v>
      </c>
    </row>
    <row r="531" spans="1:8" x14ac:dyDescent="0.2">
      <c r="A531" s="26"/>
      <c r="B531" s="28" t="s">
        <v>505</v>
      </c>
      <c r="C531" s="31">
        <v>11</v>
      </c>
      <c r="D531" s="6">
        <v>13</v>
      </c>
      <c r="E531" s="7">
        <f t="shared" si="56"/>
        <v>2.3907846120408607E-3</v>
      </c>
      <c r="F531" s="7">
        <f t="shared" si="57"/>
        <v>1.9193857965451055E-3</v>
      </c>
      <c r="G531" s="7">
        <f t="shared" si="59"/>
        <v>0.18181818181818182</v>
      </c>
      <c r="H531" s="14">
        <f t="shared" si="58"/>
        <v>4.346881112801565E-4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1</v>
      </c>
      <c r="D534" s="6">
        <v>2</v>
      </c>
      <c r="E534" s="7">
        <f t="shared" si="56"/>
        <v>2.1734405564007825E-4</v>
      </c>
      <c r="F534" s="7">
        <f t="shared" si="57"/>
        <v>2.9529012254540088E-4</v>
      </c>
      <c r="G534" s="7">
        <f t="shared" si="59"/>
        <v>1</v>
      </c>
      <c r="H534" s="14">
        <f t="shared" si="58"/>
        <v>2.1734405564007825E-4</v>
      </c>
    </row>
    <row r="535" spans="1:8" ht="25.5" x14ac:dyDescent="0.2">
      <c r="A535" s="26"/>
      <c r="B535" s="28" t="s">
        <v>509</v>
      </c>
      <c r="C535" s="31">
        <v>9</v>
      </c>
      <c r="D535" s="6">
        <v>11</v>
      </c>
      <c r="E535" s="7">
        <f t="shared" si="56"/>
        <v>1.9560965007607042E-3</v>
      </c>
      <c r="F535" s="7">
        <f t="shared" si="57"/>
        <v>1.6240956739997047E-3</v>
      </c>
      <c r="G535" s="7">
        <f t="shared" si="59"/>
        <v>0.22222222222222221</v>
      </c>
      <c r="H535" s="14">
        <f t="shared" si="58"/>
        <v>4.3468811128015645E-4</v>
      </c>
    </row>
    <row r="536" spans="1:8" x14ac:dyDescent="0.2">
      <c r="A536" s="26"/>
      <c r="B536" s="28" t="s">
        <v>510</v>
      </c>
      <c r="C536" s="31">
        <v>2</v>
      </c>
      <c r="D536" s="6">
        <v>6</v>
      </c>
      <c r="E536" s="7">
        <f t="shared" si="56"/>
        <v>4.346881112801565E-4</v>
      </c>
      <c r="F536" s="7">
        <f t="shared" si="57"/>
        <v>8.858703676362026E-4</v>
      </c>
      <c r="G536" s="7">
        <f t="shared" si="59"/>
        <v>2</v>
      </c>
      <c r="H536" s="14">
        <f t="shared" si="58"/>
        <v>8.69376222560313E-4</v>
      </c>
    </row>
    <row r="537" spans="1:8" ht="25.5" x14ac:dyDescent="0.2">
      <c r="A537" s="26"/>
      <c r="B537" s="28" t="s">
        <v>511</v>
      </c>
      <c r="C537" s="31">
        <v>18</v>
      </c>
      <c r="D537" s="6">
        <v>55</v>
      </c>
      <c r="E537" s="7">
        <f t="shared" si="56"/>
        <v>3.9121930015214084E-3</v>
      </c>
      <c r="F537" s="7">
        <f t="shared" si="57"/>
        <v>8.1204783699985236E-3</v>
      </c>
      <c r="G537" s="7">
        <f t="shared" si="59"/>
        <v>2.0555555555555554</v>
      </c>
      <c r="H537" s="14">
        <f t="shared" si="58"/>
        <v>8.041730058682894E-3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2</v>
      </c>
      <c r="E540" s="7" t="str">
        <f t="shared" si="56"/>
        <v/>
      </c>
      <c r="F540" s="7">
        <f t="shared" si="57"/>
        <v>2.9529012254540088E-4</v>
      </c>
      <c r="G540" s="7">
        <f t="shared" si="59"/>
        <v>1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1</v>
      </c>
      <c r="D542" s="6">
        <v>0</v>
      </c>
      <c r="E542" s="7">
        <f t="shared" si="56"/>
        <v>2.1734405564007825E-4</v>
      </c>
      <c r="F542" s="7" t="str">
        <f t="shared" si="57"/>
        <v/>
      </c>
      <c r="G542" s="7">
        <f t="shared" si="59"/>
        <v>-1</v>
      </c>
      <c r="H542" s="14">
        <f t="shared" si="58"/>
        <v>-2.1734405564007825E-4</v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4</v>
      </c>
      <c r="D548" s="6">
        <v>0</v>
      </c>
      <c r="E548" s="7">
        <f t="shared" si="56"/>
        <v>8.69376222560313E-4</v>
      </c>
      <c r="F548" s="7" t="str">
        <f t="shared" si="57"/>
        <v/>
      </c>
      <c r="G548" s="7">
        <f t="shared" si="59"/>
        <v>-1</v>
      </c>
      <c r="H548" s="14">
        <f t="shared" si="58"/>
        <v>-8.69376222560313E-4</v>
      </c>
    </row>
    <row r="549" spans="1:8" x14ac:dyDescent="0.2">
      <c r="A549" s="26"/>
      <c r="B549" s="28" t="s">
        <v>523</v>
      </c>
      <c r="C549" s="31">
        <v>6</v>
      </c>
      <c r="D549" s="6">
        <v>20</v>
      </c>
      <c r="E549" s="7">
        <f t="shared" si="56"/>
        <v>1.3040643338404696E-3</v>
      </c>
      <c r="F549" s="7">
        <f t="shared" si="57"/>
        <v>2.9529012254540087E-3</v>
      </c>
      <c r="G549" s="7">
        <f t="shared" si="59"/>
        <v>2.3333333333333335</v>
      </c>
      <c r="H549" s="14">
        <f t="shared" si="58"/>
        <v>3.042816778961096E-3</v>
      </c>
    </row>
    <row r="550" spans="1:8" x14ac:dyDescent="0.2">
      <c r="A550" s="26"/>
      <c r="B550" s="28" t="s">
        <v>524</v>
      </c>
      <c r="C550" s="31">
        <v>5</v>
      </c>
      <c r="D550" s="6">
        <v>1</v>
      </c>
      <c r="E550" s="7">
        <f t="shared" si="56"/>
        <v>1.0867202782003911E-3</v>
      </c>
      <c r="F550" s="7">
        <f t="shared" si="57"/>
        <v>1.4764506127270044E-4</v>
      </c>
      <c r="G550" s="7">
        <f t="shared" si="59"/>
        <v>-0.8</v>
      </c>
      <c r="H550" s="14">
        <f t="shared" si="58"/>
        <v>-8.6937622256031289E-4</v>
      </c>
    </row>
    <row r="551" spans="1:8" ht="25.5" x14ac:dyDescent="0.2">
      <c r="A551" s="26"/>
      <c r="B551" s="28" t="s">
        <v>525</v>
      </c>
      <c r="C551" s="31">
        <v>0</v>
      </c>
      <c r="D551" s="6">
        <v>5</v>
      </c>
      <c r="E551" s="7" t="str">
        <f t="shared" si="56"/>
        <v/>
      </c>
      <c r="F551" s="7">
        <f t="shared" si="57"/>
        <v>7.3822530636350218E-4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34</v>
      </c>
      <c r="D552" s="6">
        <v>11</v>
      </c>
      <c r="E552" s="7">
        <f t="shared" si="56"/>
        <v>7.38969789176266E-3</v>
      </c>
      <c r="F552" s="7">
        <f t="shared" si="57"/>
        <v>1.6240956739997047E-3</v>
      </c>
      <c r="G552" s="7">
        <f t="shared" si="59"/>
        <v>-0.67647058823529416</v>
      </c>
      <c r="H552" s="14">
        <f t="shared" si="58"/>
        <v>-4.9989132797217993E-3</v>
      </c>
    </row>
    <row r="553" spans="1:8" x14ac:dyDescent="0.2">
      <c r="A553" s="26"/>
      <c r="B553" s="28" t="s">
        <v>527</v>
      </c>
      <c r="C553" s="31">
        <v>0</v>
      </c>
      <c r="D553" s="6">
        <v>4</v>
      </c>
      <c r="E553" s="7" t="str">
        <f t="shared" si="56"/>
        <v/>
      </c>
      <c r="F553" s="7">
        <f t="shared" si="57"/>
        <v>5.9058024509080177E-4</v>
      </c>
      <c r="G553" s="7">
        <f t="shared" si="59"/>
        <v>1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1.4764506127270044E-4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78</v>
      </c>
      <c r="D555" s="6">
        <v>30</v>
      </c>
      <c r="E555" s="7">
        <f t="shared" si="60"/>
        <v>1.6952836339926104E-2</v>
      </c>
      <c r="F555" s="7">
        <f t="shared" si="61"/>
        <v>4.4293518381810131E-3</v>
      </c>
      <c r="G555" s="7">
        <f t="shared" ref="G555:G595" si="63">+IF(AND(C555=0,D555=0)," ",IF(C555=0,1,IF(D555=0,-1,(D555-C555)/C555)))</f>
        <v>-0.61538461538461542</v>
      </c>
      <c r="H555" s="14">
        <f t="shared" si="62"/>
        <v>-1.0432514670723756E-2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93</v>
      </c>
      <c r="D558" s="6">
        <v>25</v>
      </c>
      <c r="E558" s="7">
        <f t="shared" si="60"/>
        <v>2.0212997174527278E-2</v>
      </c>
      <c r="F558" s="7">
        <f t="shared" si="61"/>
        <v>3.6911265318175109E-3</v>
      </c>
      <c r="G558" s="7">
        <f t="shared" si="63"/>
        <v>-0.73118279569892475</v>
      </c>
      <c r="H558" s="14">
        <f t="shared" si="62"/>
        <v>-1.4779395783525322E-2</v>
      </c>
    </row>
    <row r="559" spans="1:8" x14ac:dyDescent="0.2">
      <c r="A559" s="26"/>
      <c r="B559" s="28" t="s">
        <v>533</v>
      </c>
      <c r="C559" s="31">
        <v>17</v>
      </c>
      <c r="D559" s="6">
        <v>72</v>
      </c>
      <c r="E559" s="7">
        <f t="shared" si="60"/>
        <v>3.69484894588133E-3</v>
      </c>
      <c r="F559" s="7">
        <f t="shared" si="61"/>
        <v>1.0630444411634431E-2</v>
      </c>
      <c r="G559" s="7">
        <f t="shared" si="63"/>
        <v>3.2352941176470589</v>
      </c>
      <c r="H559" s="14">
        <f t="shared" si="62"/>
        <v>1.1953923060204303E-2</v>
      </c>
    </row>
    <row r="560" spans="1:8" x14ac:dyDescent="0.2">
      <c r="A560" s="26"/>
      <c r="B560" s="28" t="s">
        <v>534</v>
      </c>
      <c r="C560" s="31">
        <v>0</v>
      </c>
      <c r="D560" s="6">
        <v>4</v>
      </c>
      <c r="E560" s="7" t="str">
        <f t="shared" si="60"/>
        <v/>
      </c>
      <c r="F560" s="7">
        <f t="shared" si="61"/>
        <v>5.9058024509080177E-4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6</v>
      </c>
      <c r="D561" s="6">
        <v>8</v>
      </c>
      <c r="E561" s="7">
        <f t="shared" si="60"/>
        <v>1.3040643338404696E-3</v>
      </c>
      <c r="F561" s="7">
        <f t="shared" si="61"/>
        <v>1.1811604901816035E-3</v>
      </c>
      <c r="G561" s="7">
        <f t="shared" si="63"/>
        <v>0.33333333333333331</v>
      </c>
      <c r="H561" s="14">
        <f t="shared" si="62"/>
        <v>4.346881112801565E-4</v>
      </c>
    </row>
    <row r="562" spans="1:8" x14ac:dyDescent="0.2">
      <c r="A562" s="26"/>
      <c r="B562" s="28" t="s">
        <v>536</v>
      </c>
      <c r="C562" s="31">
        <v>5</v>
      </c>
      <c r="D562" s="6">
        <v>5</v>
      </c>
      <c r="E562" s="7">
        <f t="shared" si="60"/>
        <v>1.0867202782003911E-3</v>
      </c>
      <c r="F562" s="7">
        <f t="shared" si="61"/>
        <v>7.3822530636350218E-4</v>
      </c>
      <c r="G562" s="7">
        <f t="shared" si="63"/>
        <v>0</v>
      </c>
      <c r="H562" s="14">
        <f t="shared" si="62"/>
        <v>0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4</v>
      </c>
      <c r="E564" s="7" t="str">
        <f t="shared" si="60"/>
        <v/>
      </c>
      <c r="F564" s="7">
        <f t="shared" si="61"/>
        <v>5.9058024509080177E-4</v>
      </c>
      <c r="G564" s="7">
        <f t="shared" si="63"/>
        <v>1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1</v>
      </c>
      <c r="E566" s="7" t="str">
        <f t="shared" si="60"/>
        <v/>
      </c>
      <c r="F566" s="7">
        <f t="shared" si="61"/>
        <v>1.4764506127270044E-4</v>
      </c>
      <c r="G566" s="7">
        <f t="shared" si="63"/>
        <v>1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13</v>
      </c>
      <c r="D568" s="6">
        <v>0</v>
      </c>
      <c r="E568" s="7">
        <f t="shared" si="60"/>
        <v>2.8254727233210171E-3</v>
      </c>
      <c r="F568" s="7" t="str">
        <f t="shared" si="61"/>
        <v/>
      </c>
      <c r="G568" s="7">
        <f t="shared" si="63"/>
        <v>-1</v>
      </c>
      <c r="H568" s="14">
        <f t="shared" si="62"/>
        <v>-2.8254727233210171E-3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5</v>
      </c>
      <c r="D571" s="6">
        <v>11</v>
      </c>
      <c r="E571" s="7">
        <f t="shared" si="60"/>
        <v>1.0867202782003911E-3</v>
      </c>
      <c r="F571" s="7">
        <f t="shared" si="61"/>
        <v>1.6240956739997047E-3</v>
      </c>
      <c r="G571" s="7">
        <f t="shared" si="63"/>
        <v>1.2</v>
      </c>
      <c r="H571" s="14">
        <f t="shared" si="62"/>
        <v>1.3040643338404693E-3</v>
      </c>
    </row>
    <row r="572" spans="1:8" ht="25.5" x14ac:dyDescent="0.2">
      <c r="A572" s="26"/>
      <c r="B572" s="28" t="s">
        <v>546</v>
      </c>
      <c r="C572" s="31">
        <v>5</v>
      </c>
      <c r="D572" s="6">
        <v>0</v>
      </c>
      <c r="E572" s="7">
        <f t="shared" si="60"/>
        <v>1.0867202782003911E-3</v>
      </c>
      <c r="F572" s="7" t="str">
        <f t="shared" si="61"/>
        <v/>
      </c>
      <c r="G572" s="7">
        <f t="shared" si="63"/>
        <v>-1</v>
      </c>
      <c r="H572" s="14">
        <f t="shared" si="62"/>
        <v>-1.0867202782003911E-3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40</v>
      </c>
      <c r="D574" s="6">
        <v>78</v>
      </c>
      <c r="E574" s="7">
        <f t="shared" si="60"/>
        <v>8.6937622256031289E-3</v>
      </c>
      <c r="F574" s="7">
        <f t="shared" si="61"/>
        <v>1.1516314779270634E-2</v>
      </c>
      <c r="G574" s="7">
        <f t="shared" si="63"/>
        <v>0.95</v>
      </c>
      <c r="H574" s="14">
        <f t="shared" si="62"/>
        <v>8.2590741143229729E-3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3</v>
      </c>
      <c r="D576" s="6">
        <v>9</v>
      </c>
      <c r="E576" s="7">
        <f t="shared" si="60"/>
        <v>6.5203216692023478E-4</v>
      </c>
      <c r="F576" s="7">
        <f t="shared" si="61"/>
        <v>1.3288055514543038E-3</v>
      </c>
      <c r="G576" s="7">
        <f t="shared" si="63"/>
        <v>2</v>
      </c>
      <c r="H576" s="14">
        <f t="shared" si="62"/>
        <v>1.3040643338404696E-3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65</v>
      </c>
      <c r="D579" s="6">
        <v>53</v>
      </c>
      <c r="E579" s="7">
        <f t="shared" si="60"/>
        <v>1.4127363616605085E-2</v>
      </c>
      <c r="F579" s="7">
        <f t="shared" si="61"/>
        <v>7.8251882474531225E-3</v>
      </c>
      <c r="G579" s="7">
        <f t="shared" si="63"/>
        <v>-0.18461538461538463</v>
      </c>
      <c r="H579" s="14">
        <f t="shared" si="62"/>
        <v>-2.6081286676809391E-3</v>
      </c>
    </row>
    <row r="580" spans="1:8" ht="25.5" x14ac:dyDescent="0.2">
      <c r="A580" s="26"/>
      <c r="B580" s="28" t="s">
        <v>554</v>
      </c>
      <c r="C580" s="31">
        <v>20</v>
      </c>
      <c r="D580" s="6">
        <v>20</v>
      </c>
      <c r="E580" s="7">
        <f t="shared" si="60"/>
        <v>4.3468811128015645E-3</v>
      </c>
      <c r="F580" s="7">
        <f t="shared" si="61"/>
        <v>2.9529012254540087E-3</v>
      </c>
      <c r="G580" s="7">
        <f t="shared" si="63"/>
        <v>0</v>
      </c>
      <c r="H580" s="14">
        <f t="shared" si="62"/>
        <v>0</v>
      </c>
    </row>
    <row r="581" spans="1:8" x14ac:dyDescent="0.2">
      <c r="A581" s="26"/>
      <c r="B581" s="28" t="s">
        <v>555</v>
      </c>
      <c r="C581" s="31">
        <v>61</v>
      </c>
      <c r="D581" s="6">
        <v>32</v>
      </c>
      <c r="E581" s="7">
        <f t="shared" si="60"/>
        <v>1.3257987394044773E-2</v>
      </c>
      <c r="F581" s="7">
        <f t="shared" si="61"/>
        <v>4.7246419607264141E-3</v>
      </c>
      <c r="G581" s="7">
        <f t="shared" si="63"/>
        <v>-0.47540983606557374</v>
      </c>
      <c r="H581" s="14">
        <f t="shared" si="62"/>
        <v>-6.3029776135622691E-3</v>
      </c>
    </row>
    <row r="582" spans="1:8" x14ac:dyDescent="0.2">
      <c r="A582" s="26"/>
      <c r="B582" s="28" t="s">
        <v>556</v>
      </c>
      <c r="C582" s="31">
        <v>7</v>
      </c>
      <c r="D582" s="6">
        <v>15</v>
      </c>
      <c r="E582" s="7">
        <f t="shared" si="60"/>
        <v>1.5214083894805478E-3</v>
      </c>
      <c r="F582" s="7">
        <f t="shared" si="61"/>
        <v>2.2146759190905065E-3</v>
      </c>
      <c r="G582" s="7">
        <f t="shared" si="63"/>
        <v>1.1428571428571428</v>
      </c>
      <c r="H582" s="14">
        <f t="shared" si="62"/>
        <v>1.738752445120626E-3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1</v>
      </c>
      <c r="D585" s="6">
        <v>0</v>
      </c>
      <c r="E585" s="7">
        <f t="shared" si="60"/>
        <v>2.1734405564007825E-4</v>
      </c>
      <c r="F585" s="7" t="str">
        <f t="shared" si="61"/>
        <v/>
      </c>
      <c r="G585" s="7">
        <f t="shared" si="63"/>
        <v>-1</v>
      </c>
      <c r="H585" s="14">
        <f t="shared" si="62"/>
        <v>-2.1734405564007825E-4</v>
      </c>
    </row>
    <row r="586" spans="1:8" x14ac:dyDescent="0.2">
      <c r="A586" s="26"/>
      <c r="B586" s="28" t="s">
        <v>560</v>
      </c>
      <c r="C586" s="31">
        <v>1</v>
      </c>
      <c r="D586" s="6">
        <v>3</v>
      </c>
      <c r="E586" s="7">
        <f t="shared" si="60"/>
        <v>2.1734405564007825E-4</v>
      </c>
      <c r="F586" s="7">
        <f t="shared" si="61"/>
        <v>4.429351838181013E-4</v>
      </c>
      <c r="G586" s="7">
        <f t="shared" si="63"/>
        <v>2</v>
      </c>
      <c r="H586" s="14">
        <f t="shared" si="62"/>
        <v>4.346881112801565E-4</v>
      </c>
    </row>
    <row r="587" spans="1:8" x14ac:dyDescent="0.2">
      <c r="A587" s="26"/>
      <c r="B587" s="28" t="s">
        <v>561</v>
      </c>
      <c r="C587" s="31">
        <v>0</v>
      </c>
      <c r="D587" s="6">
        <v>8</v>
      </c>
      <c r="E587" s="7" t="str">
        <f t="shared" si="60"/>
        <v/>
      </c>
      <c r="F587" s="7">
        <f t="shared" si="61"/>
        <v>1.1811604901816035E-3</v>
      </c>
      <c r="G587" s="7">
        <f t="shared" si="63"/>
        <v>1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21</v>
      </c>
      <c r="D588" s="6">
        <v>235</v>
      </c>
      <c r="E588" s="7">
        <f t="shared" si="60"/>
        <v>4.5642251684416433E-3</v>
      </c>
      <c r="F588" s="7">
        <f t="shared" si="61"/>
        <v>3.4696589399084599E-2</v>
      </c>
      <c r="G588" s="7">
        <f t="shared" si="63"/>
        <v>10.19047619047619</v>
      </c>
      <c r="H588" s="14">
        <f t="shared" si="62"/>
        <v>4.6511627906976744E-2</v>
      </c>
    </row>
    <row r="589" spans="1:8" x14ac:dyDescent="0.2">
      <c r="A589" s="26"/>
      <c r="B589" s="28" t="s">
        <v>563</v>
      </c>
      <c r="C589" s="31">
        <v>2</v>
      </c>
      <c r="D589" s="6">
        <v>17</v>
      </c>
      <c r="E589" s="7">
        <f t="shared" si="60"/>
        <v>4.346881112801565E-4</v>
      </c>
      <c r="F589" s="7">
        <f t="shared" si="61"/>
        <v>2.5099660416359072E-3</v>
      </c>
      <c r="G589" s="7">
        <f t="shared" si="63"/>
        <v>7.5</v>
      </c>
      <c r="H589" s="14">
        <f t="shared" si="62"/>
        <v>3.2601608346011736E-3</v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1</v>
      </c>
      <c r="D591" s="6">
        <v>3</v>
      </c>
      <c r="E591" s="7">
        <f t="shared" si="60"/>
        <v>2.1734405564007825E-4</v>
      </c>
      <c r="F591" s="7">
        <f t="shared" si="61"/>
        <v>4.429351838181013E-4</v>
      </c>
      <c r="G591" s="7">
        <f t="shared" si="63"/>
        <v>2</v>
      </c>
      <c r="H591" s="14">
        <f t="shared" si="62"/>
        <v>4.346881112801565E-4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2</v>
      </c>
      <c r="E593" s="7" t="str">
        <f t="shared" si="60"/>
        <v/>
      </c>
      <c r="F593" s="7">
        <f t="shared" si="61"/>
        <v>2.9529012254540088E-4</v>
      </c>
      <c r="G593" s="7">
        <f t="shared" si="63"/>
        <v>1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1395</v>
      </c>
      <c r="D601" s="10">
        <f>SUM(D602:D629)</f>
        <v>1271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-8.8888888888888892E-2</v>
      </c>
      <c r="H601" s="24">
        <f t="shared" ref="H601:H629" si="66">+IF(OR(AND(E601=""),(G601="")),"",E601*G601)</f>
        <v>-8.8888888888888892E-2</v>
      </c>
    </row>
    <row r="602" spans="1:8" x14ac:dyDescent="0.2">
      <c r="A602" s="26"/>
      <c r="B602" s="27" t="s">
        <v>570</v>
      </c>
      <c r="C602" s="30">
        <v>22</v>
      </c>
      <c r="D602" s="11">
        <v>6</v>
      </c>
      <c r="E602" s="12">
        <f t="shared" si="64"/>
        <v>1.5770609318996417E-2</v>
      </c>
      <c r="F602" s="12">
        <f t="shared" si="65"/>
        <v>4.7206923682140047E-3</v>
      </c>
      <c r="G602" s="12">
        <f t="shared" ref="G602:G629" si="67">+IF(AND(C602=0,D602=0)," ",IF(C602=0,1,IF(D602=0,-1,(D602-C602)/C602)))</f>
        <v>-0.72727272727272729</v>
      </c>
      <c r="H602" s="13">
        <f t="shared" si="66"/>
        <v>-1.1469534050179213E-2</v>
      </c>
    </row>
    <row r="603" spans="1:8" x14ac:dyDescent="0.2">
      <c r="A603" s="26"/>
      <c r="B603" s="28" t="s">
        <v>571</v>
      </c>
      <c r="C603" s="31">
        <v>101</v>
      </c>
      <c r="D603" s="6">
        <v>73</v>
      </c>
      <c r="E603" s="7">
        <f t="shared" si="64"/>
        <v>7.2401433691756278E-2</v>
      </c>
      <c r="F603" s="7">
        <f t="shared" si="65"/>
        <v>5.7435090479937057E-2</v>
      </c>
      <c r="G603" s="7">
        <f t="shared" si="67"/>
        <v>-0.27722772277227725</v>
      </c>
      <c r="H603" s="14">
        <f t="shared" si="66"/>
        <v>-2.0071684587813624E-2</v>
      </c>
    </row>
    <row r="604" spans="1:8" ht="25.5" x14ac:dyDescent="0.2">
      <c r="A604" s="26"/>
      <c r="B604" s="28" t="s">
        <v>572</v>
      </c>
      <c r="C604" s="31">
        <v>70</v>
      </c>
      <c r="D604" s="6">
        <v>104</v>
      </c>
      <c r="E604" s="7">
        <f t="shared" si="64"/>
        <v>5.0179211469534052E-2</v>
      </c>
      <c r="F604" s="7">
        <f t="shared" si="65"/>
        <v>8.1825334382376089E-2</v>
      </c>
      <c r="G604" s="7">
        <f t="shared" si="67"/>
        <v>0.48571428571428571</v>
      </c>
      <c r="H604" s="14">
        <f t="shared" si="66"/>
        <v>2.4372759856630826E-2</v>
      </c>
    </row>
    <row r="605" spans="1:8" x14ac:dyDescent="0.2">
      <c r="A605" s="26"/>
      <c r="B605" s="28" t="s">
        <v>573</v>
      </c>
      <c r="C605" s="31">
        <v>61</v>
      </c>
      <c r="D605" s="6">
        <v>68</v>
      </c>
      <c r="E605" s="7">
        <f t="shared" si="64"/>
        <v>4.3727598566308243E-2</v>
      </c>
      <c r="F605" s="7">
        <f t="shared" si="65"/>
        <v>5.3501180173092057E-2</v>
      </c>
      <c r="G605" s="7">
        <f t="shared" si="67"/>
        <v>0.11475409836065574</v>
      </c>
      <c r="H605" s="14">
        <f t="shared" si="66"/>
        <v>5.017921146953405E-3</v>
      </c>
    </row>
    <row r="606" spans="1:8" x14ac:dyDescent="0.2">
      <c r="A606" s="26"/>
      <c r="B606" s="28" t="s">
        <v>574</v>
      </c>
      <c r="C606" s="31">
        <v>31</v>
      </c>
      <c r="D606" s="6">
        <v>57</v>
      </c>
      <c r="E606" s="7">
        <f t="shared" si="64"/>
        <v>2.2222222222222223E-2</v>
      </c>
      <c r="F606" s="7">
        <f t="shared" si="65"/>
        <v>4.4846577498033044E-2</v>
      </c>
      <c r="G606" s="7">
        <f t="shared" si="67"/>
        <v>0.83870967741935487</v>
      </c>
      <c r="H606" s="14">
        <f t="shared" si="66"/>
        <v>1.863799283154122E-2</v>
      </c>
    </row>
    <row r="607" spans="1:8" x14ac:dyDescent="0.2">
      <c r="A607" s="26"/>
      <c r="B607" s="28" t="s">
        <v>575</v>
      </c>
      <c r="C607" s="31">
        <v>2</v>
      </c>
      <c r="D607" s="6">
        <v>50</v>
      </c>
      <c r="E607" s="7">
        <f t="shared" si="64"/>
        <v>1.4336917562724014E-3</v>
      </c>
      <c r="F607" s="7">
        <f t="shared" si="65"/>
        <v>3.9339103068450038E-2</v>
      </c>
      <c r="G607" s="7">
        <f t="shared" si="67"/>
        <v>24</v>
      </c>
      <c r="H607" s="14">
        <f t="shared" si="66"/>
        <v>3.4408602150537634E-2</v>
      </c>
    </row>
    <row r="608" spans="1:8" x14ac:dyDescent="0.2">
      <c r="A608" s="26"/>
      <c r="B608" s="28" t="s">
        <v>576</v>
      </c>
      <c r="C608" s="31">
        <v>4</v>
      </c>
      <c r="D608" s="6">
        <v>14</v>
      </c>
      <c r="E608" s="7">
        <f t="shared" si="64"/>
        <v>2.8673835125448029E-3</v>
      </c>
      <c r="F608" s="7">
        <f t="shared" si="65"/>
        <v>1.1014948859166011E-2</v>
      </c>
      <c r="G608" s="7">
        <f t="shared" si="67"/>
        <v>2.5</v>
      </c>
      <c r="H608" s="14">
        <f t="shared" si="66"/>
        <v>7.1684587813620072E-3</v>
      </c>
    </row>
    <row r="609" spans="1:8" x14ac:dyDescent="0.2">
      <c r="A609" s="26"/>
      <c r="B609" s="28" t="s">
        <v>577</v>
      </c>
      <c r="C609" s="31">
        <v>0</v>
      </c>
      <c r="D609" s="6">
        <v>1</v>
      </c>
      <c r="E609" s="7" t="str">
        <f t="shared" si="64"/>
        <v/>
      </c>
      <c r="F609" s="7">
        <f t="shared" si="65"/>
        <v>7.8678206136900079E-4</v>
      </c>
      <c r="G609" s="7">
        <f t="shared" si="67"/>
        <v>1</v>
      </c>
      <c r="H609" s="14" t="str">
        <f t="shared" si="66"/>
        <v/>
      </c>
    </row>
    <row r="610" spans="1:8" x14ac:dyDescent="0.2">
      <c r="A610" s="26"/>
      <c r="B610" s="28" t="s">
        <v>578</v>
      </c>
      <c r="C610" s="31">
        <v>1</v>
      </c>
      <c r="D610" s="6">
        <v>0</v>
      </c>
      <c r="E610" s="7">
        <f t="shared" si="64"/>
        <v>7.1684587813620072E-4</v>
      </c>
      <c r="F610" s="7" t="str">
        <f t="shared" si="65"/>
        <v/>
      </c>
      <c r="G610" s="7">
        <f t="shared" si="67"/>
        <v>-1</v>
      </c>
      <c r="H610" s="14">
        <f t="shared" si="66"/>
        <v>-7.1684587813620072E-4</v>
      </c>
    </row>
    <row r="611" spans="1:8" x14ac:dyDescent="0.2">
      <c r="A611" s="26"/>
      <c r="B611" s="28" t="s">
        <v>579</v>
      </c>
      <c r="C611" s="31">
        <v>5</v>
      </c>
      <c r="D611" s="6">
        <v>10</v>
      </c>
      <c r="E611" s="7">
        <f t="shared" si="64"/>
        <v>3.5842293906810036E-3</v>
      </c>
      <c r="F611" s="7">
        <f t="shared" si="65"/>
        <v>7.8678206136900079E-3</v>
      </c>
      <c r="G611" s="7">
        <f t="shared" si="67"/>
        <v>1</v>
      </c>
      <c r="H611" s="14">
        <f t="shared" si="66"/>
        <v>3.5842293906810036E-3</v>
      </c>
    </row>
    <row r="612" spans="1:8" x14ac:dyDescent="0.2">
      <c r="A612" s="26"/>
      <c r="B612" s="28" t="s">
        <v>580</v>
      </c>
      <c r="C612" s="31">
        <v>5</v>
      </c>
      <c r="D612" s="6">
        <v>10</v>
      </c>
      <c r="E612" s="7">
        <f t="shared" si="64"/>
        <v>3.5842293906810036E-3</v>
      </c>
      <c r="F612" s="7">
        <f t="shared" si="65"/>
        <v>7.8678206136900079E-3</v>
      </c>
      <c r="G612" s="7">
        <f t="shared" si="67"/>
        <v>1</v>
      </c>
      <c r="H612" s="14">
        <f t="shared" si="66"/>
        <v>3.5842293906810036E-3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16</v>
      </c>
      <c r="D614" s="6">
        <v>2</v>
      </c>
      <c r="E614" s="7">
        <f t="shared" si="64"/>
        <v>1.1469534050179211E-2</v>
      </c>
      <c r="F614" s="7">
        <f t="shared" si="65"/>
        <v>1.5735641227380016E-3</v>
      </c>
      <c r="G614" s="7">
        <f t="shared" si="67"/>
        <v>-0.875</v>
      </c>
      <c r="H614" s="14">
        <f t="shared" si="66"/>
        <v>-1.003584229390681E-2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65</v>
      </c>
      <c r="D616" s="6">
        <v>77</v>
      </c>
      <c r="E616" s="7">
        <f t="shared" si="64"/>
        <v>4.6594982078853049E-2</v>
      </c>
      <c r="F616" s="7">
        <f t="shared" si="65"/>
        <v>6.0582218725413063E-2</v>
      </c>
      <c r="G616" s="7">
        <f t="shared" si="67"/>
        <v>0.18461538461538463</v>
      </c>
      <c r="H616" s="14">
        <f t="shared" si="66"/>
        <v>8.6021505376344103E-3</v>
      </c>
    </row>
    <row r="617" spans="1:8" x14ac:dyDescent="0.2">
      <c r="A617" s="26"/>
      <c r="B617" s="28" t="s">
        <v>585</v>
      </c>
      <c r="C617" s="31">
        <v>1</v>
      </c>
      <c r="D617" s="6">
        <v>5</v>
      </c>
      <c r="E617" s="7">
        <f t="shared" si="64"/>
        <v>7.1684587813620072E-4</v>
      </c>
      <c r="F617" s="7">
        <f t="shared" si="65"/>
        <v>3.9339103068450039E-3</v>
      </c>
      <c r="G617" s="7">
        <f t="shared" si="67"/>
        <v>4</v>
      </c>
      <c r="H617" s="14">
        <f t="shared" si="66"/>
        <v>2.8673835125448029E-3</v>
      </c>
    </row>
    <row r="618" spans="1:8" x14ac:dyDescent="0.2">
      <c r="A618" s="26"/>
      <c r="B618" s="28" t="s">
        <v>586</v>
      </c>
      <c r="C618" s="31">
        <v>14</v>
      </c>
      <c r="D618" s="6">
        <v>14</v>
      </c>
      <c r="E618" s="7">
        <f t="shared" si="64"/>
        <v>1.003584229390681E-2</v>
      </c>
      <c r="F618" s="7">
        <f t="shared" si="65"/>
        <v>1.1014948859166011E-2</v>
      </c>
      <c r="G618" s="7">
        <f t="shared" si="67"/>
        <v>0</v>
      </c>
      <c r="H618" s="14">
        <f t="shared" si="66"/>
        <v>0</v>
      </c>
    </row>
    <row r="619" spans="1:8" x14ac:dyDescent="0.2">
      <c r="A619" s="26"/>
      <c r="B619" s="28" t="s">
        <v>587</v>
      </c>
      <c r="C619" s="31">
        <v>599</v>
      </c>
      <c r="D619" s="6">
        <v>440</v>
      </c>
      <c r="E619" s="7">
        <f t="shared" si="64"/>
        <v>0.42939068100358424</v>
      </c>
      <c r="F619" s="7">
        <f t="shared" si="65"/>
        <v>0.34618410700236035</v>
      </c>
      <c r="G619" s="7">
        <f t="shared" si="67"/>
        <v>-0.26544240400667779</v>
      </c>
      <c r="H619" s="14">
        <f t="shared" si="66"/>
        <v>-0.11397849462365592</v>
      </c>
    </row>
    <row r="620" spans="1:8" x14ac:dyDescent="0.2">
      <c r="A620" s="26"/>
      <c r="B620" s="28" t="s">
        <v>588</v>
      </c>
      <c r="C620" s="31">
        <v>69</v>
      </c>
      <c r="D620" s="6">
        <v>39</v>
      </c>
      <c r="E620" s="7">
        <f t="shared" si="64"/>
        <v>4.9462365591397849E-2</v>
      </c>
      <c r="F620" s="7">
        <f t="shared" si="65"/>
        <v>3.0684500393391032E-2</v>
      </c>
      <c r="G620" s="7">
        <f t="shared" si="67"/>
        <v>-0.43478260869565216</v>
      </c>
      <c r="H620" s="14">
        <f t="shared" si="66"/>
        <v>-2.150537634408602E-2</v>
      </c>
    </row>
    <row r="621" spans="1:8" x14ac:dyDescent="0.2">
      <c r="A621" s="26"/>
      <c r="B621" s="28" t="s">
        <v>589</v>
      </c>
      <c r="C621" s="31">
        <v>3</v>
      </c>
      <c r="D621" s="6">
        <v>0</v>
      </c>
      <c r="E621" s="7">
        <f t="shared" si="64"/>
        <v>2.1505376344086021E-3</v>
      </c>
      <c r="F621" s="7" t="str">
        <f t="shared" si="65"/>
        <v/>
      </c>
      <c r="G621" s="7">
        <f t="shared" si="67"/>
        <v>-1</v>
      </c>
      <c r="H621" s="14">
        <f t="shared" si="66"/>
        <v>-2.1505376344086021E-3</v>
      </c>
    </row>
    <row r="622" spans="1:8" x14ac:dyDescent="0.2">
      <c r="A622" s="26"/>
      <c r="B622" s="28" t="s">
        <v>590</v>
      </c>
      <c r="C622" s="31">
        <v>1</v>
      </c>
      <c r="D622" s="6">
        <v>12</v>
      </c>
      <c r="E622" s="7">
        <f t="shared" si="64"/>
        <v>7.1684587813620072E-4</v>
      </c>
      <c r="F622" s="7">
        <f t="shared" si="65"/>
        <v>9.4413847364280094E-3</v>
      </c>
      <c r="G622" s="7">
        <f t="shared" si="67"/>
        <v>11</v>
      </c>
      <c r="H622" s="14">
        <f t="shared" si="66"/>
        <v>7.8853046594982087E-3</v>
      </c>
    </row>
    <row r="623" spans="1:8" ht="25.5" x14ac:dyDescent="0.2">
      <c r="A623" s="26"/>
      <c r="B623" s="28" t="s">
        <v>591</v>
      </c>
      <c r="C623" s="31">
        <v>3</v>
      </c>
      <c r="D623" s="6">
        <v>5</v>
      </c>
      <c r="E623" s="7">
        <f t="shared" si="64"/>
        <v>2.1505376344086021E-3</v>
      </c>
      <c r="F623" s="7">
        <f t="shared" si="65"/>
        <v>3.9339103068450039E-3</v>
      </c>
      <c r="G623" s="7">
        <f t="shared" si="67"/>
        <v>0.66666666666666663</v>
      </c>
      <c r="H623" s="14">
        <f t="shared" si="66"/>
        <v>1.4336917562724014E-3</v>
      </c>
    </row>
    <row r="624" spans="1:8" ht="25.5" x14ac:dyDescent="0.2">
      <c r="A624" s="26"/>
      <c r="B624" s="28" t="s">
        <v>592</v>
      </c>
      <c r="C624" s="31">
        <v>0</v>
      </c>
      <c r="D624" s="6">
        <v>3</v>
      </c>
      <c r="E624" s="7" t="str">
        <f t="shared" si="64"/>
        <v/>
      </c>
      <c r="F624" s="7">
        <f t="shared" si="65"/>
        <v>2.3603461841070024E-3</v>
      </c>
      <c r="G624" s="7">
        <f t="shared" si="67"/>
        <v>1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27</v>
      </c>
      <c r="D625" s="6">
        <v>102</v>
      </c>
      <c r="E625" s="7">
        <f t="shared" si="64"/>
        <v>1.935483870967742E-2</v>
      </c>
      <c r="F625" s="7">
        <f t="shared" si="65"/>
        <v>8.0251770259638075E-2</v>
      </c>
      <c r="G625" s="7">
        <f t="shared" si="67"/>
        <v>2.7777777777777777</v>
      </c>
      <c r="H625" s="14">
        <f t="shared" si="66"/>
        <v>5.3763440860215055E-2</v>
      </c>
    </row>
    <row r="626" spans="1:8" x14ac:dyDescent="0.2">
      <c r="A626" s="26"/>
      <c r="B626" s="28" t="s">
        <v>594</v>
      </c>
      <c r="C626" s="31">
        <v>1</v>
      </c>
      <c r="D626" s="6">
        <v>52</v>
      </c>
      <c r="E626" s="7">
        <f t="shared" si="64"/>
        <v>7.1684587813620072E-4</v>
      </c>
      <c r="F626" s="7">
        <f t="shared" si="65"/>
        <v>4.0912667191188044E-2</v>
      </c>
      <c r="G626" s="7">
        <f t="shared" si="67"/>
        <v>51</v>
      </c>
      <c r="H626" s="14">
        <f t="shared" si="66"/>
        <v>3.6559139784946237E-2</v>
      </c>
    </row>
    <row r="627" spans="1:8" ht="25.5" x14ac:dyDescent="0.2">
      <c r="A627" s="26"/>
      <c r="B627" s="28" t="s">
        <v>595</v>
      </c>
      <c r="C627" s="31">
        <v>0</v>
      </c>
      <c r="D627" s="6">
        <v>3</v>
      </c>
      <c r="E627" s="7" t="str">
        <f t="shared" si="64"/>
        <v/>
      </c>
      <c r="F627" s="7">
        <f t="shared" si="65"/>
        <v>2.3603461841070024E-3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16</v>
      </c>
      <c r="D628" s="6">
        <v>20</v>
      </c>
      <c r="E628" s="7">
        <f t="shared" si="64"/>
        <v>1.1469534050179211E-2</v>
      </c>
      <c r="F628" s="7">
        <f t="shared" si="65"/>
        <v>1.5735641227380016E-2</v>
      </c>
      <c r="G628" s="7">
        <f t="shared" si="67"/>
        <v>0.25</v>
      </c>
      <c r="H628" s="14">
        <f t="shared" si="66"/>
        <v>2.8673835125448029E-3</v>
      </c>
    </row>
    <row r="629" spans="1:8" ht="26.25" thickBot="1" x14ac:dyDescent="0.25">
      <c r="A629" s="26"/>
      <c r="B629" s="29" t="s">
        <v>597</v>
      </c>
      <c r="C629" s="32">
        <v>278</v>
      </c>
      <c r="D629" s="15">
        <v>104</v>
      </c>
      <c r="E629" s="16">
        <f t="shared" si="64"/>
        <v>0.19928315412186379</v>
      </c>
      <c r="F629" s="16">
        <f t="shared" si="65"/>
        <v>8.1825334382376089E-2</v>
      </c>
      <c r="G629" s="16">
        <f t="shared" si="67"/>
        <v>-0.62589928057553956</v>
      </c>
      <c r="H629" s="17">
        <f t="shared" si="66"/>
        <v>-0.12473118279569892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606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607</v>
      </c>
      <c r="C8" s="10">
        <f>+C19+C76+C181+C362+C601</f>
        <v>121364</v>
      </c>
      <c r="D8" s="10">
        <f>+D19+D76+D181+D362+D601</f>
        <v>137072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0.12942882568142117</v>
      </c>
      <c r="H8" s="24">
        <f t="shared" ref="H8:H13" si="1">+IF(OR(AND(E8=""),(G8="")),"",E8*G8)</f>
        <v>0.12942882568142117</v>
      </c>
    </row>
    <row r="9" spans="1:8" x14ac:dyDescent="0.2">
      <c r="A9" s="26"/>
      <c r="B9" s="21" t="s">
        <v>6</v>
      </c>
      <c r="C9" s="18">
        <f>+C19</f>
        <v>659</v>
      </c>
      <c r="D9" s="11">
        <f>+D19</f>
        <v>1333</v>
      </c>
      <c r="E9" s="12">
        <f t="shared" ref="E9:F13" si="2">+C9/C$8</f>
        <v>5.4299462773145252E-3</v>
      </c>
      <c r="F9" s="12">
        <f t="shared" si="2"/>
        <v>9.7248161550134229E-3</v>
      </c>
      <c r="G9" s="12">
        <f t="shared" si="0"/>
        <v>1.0227617602427921</v>
      </c>
      <c r="H9" s="13">
        <f t="shared" si="1"/>
        <v>5.5535414126099995E-3</v>
      </c>
    </row>
    <row r="10" spans="1:8" x14ac:dyDescent="0.2">
      <c r="A10" s="26"/>
      <c r="B10" s="22" t="s">
        <v>7</v>
      </c>
      <c r="C10" s="19">
        <f>+C76</f>
        <v>7595</v>
      </c>
      <c r="D10" s="6">
        <f>+D76</f>
        <v>8051</v>
      </c>
      <c r="E10" s="7">
        <f t="shared" si="2"/>
        <v>6.2580336837942063E-2</v>
      </c>
      <c r="F10" s="7">
        <f t="shared" si="2"/>
        <v>5.8735555036768999E-2</v>
      </c>
      <c r="G10" s="7">
        <f t="shared" si="0"/>
        <v>6.0039499670836077E-2</v>
      </c>
      <c r="H10" s="14">
        <f t="shared" si="1"/>
        <v>3.7572921129824335E-3</v>
      </c>
    </row>
    <row r="11" spans="1:8" ht="25.5" x14ac:dyDescent="0.2">
      <c r="A11" s="26"/>
      <c r="B11" s="22" t="s">
        <v>8</v>
      </c>
      <c r="C11" s="19">
        <f>+C181</f>
        <v>15825</v>
      </c>
      <c r="D11" s="6">
        <f>+D181</f>
        <v>22993</v>
      </c>
      <c r="E11" s="7">
        <f t="shared" si="2"/>
        <v>0.13039286773672587</v>
      </c>
      <c r="F11" s="7">
        <f t="shared" si="2"/>
        <v>0.16774395937901249</v>
      </c>
      <c r="G11" s="7">
        <f t="shared" si="0"/>
        <v>0.45295418641390206</v>
      </c>
      <c r="H11" s="14">
        <f t="shared" si="1"/>
        <v>5.9061995319864204E-2</v>
      </c>
    </row>
    <row r="12" spans="1:8" x14ac:dyDescent="0.2">
      <c r="A12" s="26"/>
      <c r="B12" s="22" t="s">
        <v>9</v>
      </c>
      <c r="C12" s="19">
        <f>+C362</f>
        <v>81063</v>
      </c>
      <c r="D12" s="6">
        <f>+D362</f>
        <v>87768</v>
      </c>
      <c r="E12" s="7">
        <f t="shared" si="2"/>
        <v>0.66793283016380478</v>
      </c>
      <c r="F12" s="7">
        <f t="shared" si="2"/>
        <v>0.64030582467608266</v>
      </c>
      <c r="G12" s="7">
        <f t="shared" si="0"/>
        <v>8.2713445098256913E-2</v>
      </c>
      <c r="H12" s="14">
        <f t="shared" si="1"/>
        <v>5.5247025477077223E-2</v>
      </c>
    </row>
    <row r="13" spans="1:8" ht="15.75" thickBot="1" x14ac:dyDescent="0.25">
      <c r="A13" s="26"/>
      <c r="B13" s="23" t="s">
        <v>10</v>
      </c>
      <c r="C13" s="20">
        <f>+C601</f>
        <v>16222</v>
      </c>
      <c r="D13" s="15">
        <f>+D601</f>
        <v>16927</v>
      </c>
      <c r="E13" s="16">
        <f t="shared" si="2"/>
        <v>0.13366401898421279</v>
      </c>
      <c r="F13" s="16">
        <f t="shared" si="2"/>
        <v>0.12348984475312244</v>
      </c>
      <c r="G13" s="16">
        <f t="shared" si="0"/>
        <v>4.3459499445197877E-2</v>
      </c>
      <c r="H13" s="17">
        <f t="shared" si="1"/>
        <v>5.8089713588873144E-3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659</v>
      </c>
      <c r="D19" s="10">
        <f>SUM(D20:D70)</f>
        <v>1333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1.0227617602427921</v>
      </c>
      <c r="H19" s="24">
        <f t="shared" ref="H19:H50" si="5">+IF(OR(AND(E19=""),(G19="")),"",E19*G19)</f>
        <v>1.0227617602427921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1</v>
      </c>
      <c r="D21" s="6">
        <v>1</v>
      </c>
      <c r="E21" s="7">
        <f t="shared" si="3"/>
        <v>1.5174506828528073E-3</v>
      </c>
      <c r="F21" s="7">
        <f t="shared" si="4"/>
        <v>7.501875468867217E-4</v>
      </c>
      <c r="G21" s="7">
        <f t="shared" si="6"/>
        <v>0</v>
      </c>
      <c r="H21" s="14">
        <f t="shared" si="5"/>
        <v>0</v>
      </c>
    </row>
    <row r="22" spans="1:8" ht="38.25" x14ac:dyDescent="0.2">
      <c r="A22" s="26"/>
      <c r="B22" s="22" t="s">
        <v>14</v>
      </c>
      <c r="C22" s="19">
        <v>20</v>
      </c>
      <c r="D22" s="6">
        <v>0</v>
      </c>
      <c r="E22" s="7">
        <f t="shared" si="3"/>
        <v>3.0349013657056147E-2</v>
      </c>
      <c r="F22" s="7" t="str">
        <f t="shared" si="4"/>
        <v/>
      </c>
      <c r="G22" s="7">
        <f t="shared" si="6"/>
        <v>-1</v>
      </c>
      <c r="H22" s="14">
        <f t="shared" si="5"/>
        <v>-3.0349013657056147E-2</v>
      </c>
    </row>
    <row r="23" spans="1:8" ht="38.25" x14ac:dyDescent="0.2">
      <c r="A23" s="26"/>
      <c r="B23" s="22" t="s">
        <v>15</v>
      </c>
      <c r="C23" s="19">
        <v>0</v>
      </c>
      <c r="D23" s="6">
        <v>1</v>
      </c>
      <c r="E23" s="7" t="str">
        <f t="shared" si="3"/>
        <v/>
      </c>
      <c r="F23" s="7">
        <f t="shared" si="4"/>
        <v>7.501875468867217E-4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6</v>
      </c>
      <c r="D24" s="6">
        <v>3</v>
      </c>
      <c r="E24" s="7">
        <f t="shared" si="3"/>
        <v>9.104704097116844E-3</v>
      </c>
      <c r="F24" s="7">
        <f t="shared" si="4"/>
        <v>2.2505626406601649E-3</v>
      </c>
      <c r="G24" s="7">
        <f t="shared" si="6"/>
        <v>-0.5</v>
      </c>
      <c r="H24" s="14">
        <f t="shared" si="5"/>
        <v>-4.552352048558422E-3</v>
      </c>
    </row>
    <row r="25" spans="1:8" ht="25.5" x14ac:dyDescent="0.2">
      <c r="A25" s="26"/>
      <c r="B25" s="22" t="s">
        <v>17</v>
      </c>
      <c r="C25" s="19">
        <v>3</v>
      </c>
      <c r="D25" s="6">
        <v>3</v>
      </c>
      <c r="E25" s="7">
        <f t="shared" si="3"/>
        <v>4.552352048558422E-3</v>
      </c>
      <c r="F25" s="7">
        <f t="shared" si="4"/>
        <v>2.2505626406601649E-3</v>
      </c>
      <c r="G25" s="7">
        <f t="shared" si="6"/>
        <v>0</v>
      </c>
      <c r="H25" s="14">
        <f t="shared" si="5"/>
        <v>0</v>
      </c>
    </row>
    <row r="26" spans="1:8" ht="25.5" x14ac:dyDescent="0.2">
      <c r="A26" s="26"/>
      <c r="B26" s="22" t="s">
        <v>18</v>
      </c>
      <c r="C26" s="19">
        <v>3</v>
      </c>
      <c r="D26" s="6">
        <v>24</v>
      </c>
      <c r="E26" s="7">
        <f t="shared" si="3"/>
        <v>4.552352048558422E-3</v>
      </c>
      <c r="F26" s="7">
        <f t="shared" si="4"/>
        <v>1.8004501125281319E-2</v>
      </c>
      <c r="G26" s="7">
        <f t="shared" si="6"/>
        <v>7</v>
      </c>
      <c r="H26" s="14">
        <f t="shared" si="5"/>
        <v>3.1866464339908952E-2</v>
      </c>
    </row>
    <row r="27" spans="1:8" x14ac:dyDescent="0.2">
      <c r="A27" s="26"/>
      <c r="B27" s="22" t="s">
        <v>19</v>
      </c>
      <c r="C27" s="19">
        <v>35</v>
      </c>
      <c r="D27" s="6">
        <v>60</v>
      </c>
      <c r="E27" s="7">
        <f t="shared" si="3"/>
        <v>5.3110773899848251E-2</v>
      </c>
      <c r="F27" s="7">
        <f t="shared" si="4"/>
        <v>4.5011252813203298E-2</v>
      </c>
      <c r="G27" s="7">
        <f t="shared" si="6"/>
        <v>0.7142857142857143</v>
      </c>
      <c r="H27" s="14">
        <f t="shared" si="5"/>
        <v>3.7936267071320182E-2</v>
      </c>
    </row>
    <row r="28" spans="1:8" x14ac:dyDescent="0.2">
      <c r="A28" s="26"/>
      <c r="B28" s="22" t="s">
        <v>20</v>
      </c>
      <c r="C28" s="19">
        <v>12</v>
      </c>
      <c r="D28" s="6">
        <v>31</v>
      </c>
      <c r="E28" s="7">
        <f t="shared" si="3"/>
        <v>1.8209408194233688E-2</v>
      </c>
      <c r="F28" s="7">
        <f t="shared" si="4"/>
        <v>2.3255813953488372E-2</v>
      </c>
      <c r="G28" s="7">
        <f t="shared" si="6"/>
        <v>1.5833333333333333</v>
      </c>
      <c r="H28" s="14">
        <f t="shared" si="5"/>
        <v>2.8831562974203338E-2</v>
      </c>
    </row>
    <row r="29" spans="1:8" x14ac:dyDescent="0.2">
      <c r="A29" s="26"/>
      <c r="B29" s="22" t="s">
        <v>21</v>
      </c>
      <c r="C29" s="19">
        <v>25</v>
      </c>
      <c r="D29" s="6">
        <v>67</v>
      </c>
      <c r="E29" s="7">
        <f t="shared" si="3"/>
        <v>3.7936267071320182E-2</v>
      </c>
      <c r="F29" s="7">
        <f t="shared" si="4"/>
        <v>5.0262565641410351E-2</v>
      </c>
      <c r="G29" s="7">
        <f t="shared" si="6"/>
        <v>1.68</v>
      </c>
      <c r="H29" s="14">
        <f t="shared" si="5"/>
        <v>6.3732928679817905E-2</v>
      </c>
    </row>
    <row r="30" spans="1:8" x14ac:dyDescent="0.2">
      <c r="A30" s="26"/>
      <c r="B30" s="22" t="s">
        <v>22</v>
      </c>
      <c r="C30" s="19">
        <v>31</v>
      </c>
      <c r="D30" s="6">
        <v>126</v>
      </c>
      <c r="E30" s="7">
        <f t="shared" si="3"/>
        <v>4.7040971168437029E-2</v>
      </c>
      <c r="F30" s="7">
        <f t="shared" si="4"/>
        <v>9.4523630907726933E-2</v>
      </c>
      <c r="G30" s="7">
        <f t="shared" si="6"/>
        <v>3.064516129032258</v>
      </c>
      <c r="H30" s="14">
        <f t="shared" si="5"/>
        <v>0.1441578148710167</v>
      </c>
    </row>
    <row r="31" spans="1:8" ht="25.5" x14ac:dyDescent="0.2">
      <c r="A31" s="26"/>
      <c r="B31" s="22" t="s">
        <v>23</v>
      </c>
      <c r="C31" s="19">
        <v>1</v>
      </c>
      <c r="D31" s="6">
        <v>0</v>
      </c>
      <c r="E31" s="7">
        <f t="shared" si="3"/>
        <v>1.5174506828528073E-3</v>
      </c>
      <c r="F31" s="7" t="str">
        <f t="shared" si="4"/>
        <v/>
      </c>
      <c r="G31" s="7">
        <f t="shared" si="6"/>
        <v>-1</v>
      </c>
      <c r="H31" s="14">
        <f t="shared" si="5"/>
        <v>-1.5174506828528073E-3</v>
      </c>
    </row>
    <row r="32" spans="1:8" x14ac:dyDescent="0.2">
      <c r="A32" s="26"/>
      <c r="B32" s="22" t="s">
        <v>24</v>
      </c>
      <c r="C32" s="19">
        <v>4</v>
      </c>
      <c r="D32" s="6">
        <v>0</v>
      </c>
      <c r="E32" s="7">
        <f t="shared" si="3"/>
        <v>6.0698027314112293E-3</v>
      </c>
      <c r="F32" s="7" t="str">
        <f t="shared" si="4"/>
        <v/>
      </c>
      <c r="G32" s="7">
        <f t="shared" si="6"/>
        <v>-1</v>
      </c>
      <c r="H32" s="14">
        <f t="shared" si="5"/>
        <v>-6.0698027314112293E-3</v>
      </c>
    </row>
    <row r="33" spans="1:8" x14ac:dyDescent="0.2">
      <c r="A33" s="26"/>
      <c r="B33" s="22" t="s">
        <v>25</v>
      </c>
      <c r="C33" s="19">
        <v>1</v>
      </c>
      <c r="D33" s="6">
        <v>1</v>
      </c>
      <c r="E33" s="7">
        <f t="shared" si="3"/>
        <v>1.5174506828528073E-3</v>
      </c>
      <c r="F33" s="7">
        <f t="shared" si="4"/>
        <v>7.501875468867217E-4</v>
      </c>
      <c r="G33" s="7">
        <f t="shared" si="6"/>
        <v>0</v>
      </c>
      <c r="H33" s="14">
        <f t="shared" si="5"/>
        <v>0</v>
      </c>
    </row>
    <row r="34" spans="1:8" x14ac:dyDescent="0.2">
      <c r="A34" s="26"/>
      <c r="B34" s="22" t="s">
        <v>26</v>
      </c>
      <c r="C34" s="19">
        <v>3</v>
      </c>
      <c r="D34" s="6">
        <v>15</v>
      </c>
      <c r="E34" s="7">
        <f t="shared" si="3"/>
        <v>4.552352048558422E-3</v>
      </c>
      <c r="F34" s="7">
        <f t="shared" si="4"/>
        <v>1.1252813203300824E-2</v>
      </c>
      <c r="G34" s="7">
        <f t="shared" si="6"/>
        <v>4</v>
      </c>
      <c r="H34" s="14">
        <f t="shared" si="5"/>
        <v>1.8209408194233688E-2</v>
      </c>
    </row>
    <row r="35" spans="1:8" x14ac:dyDescent="0.2">
      <c r="A35" s="26"/>
      <c r="B35" s="22" t="s">
        <v>27</v>
      </c>
      <c r="C35" s="19">
        <v>10</v>
      </c>
      <c r="D35" s="6">
        <v>0</v>
      </c>
      <c r="E35" s="7">
        <f t="shared" si="3"/>
        <v>1.5174506828528073E-2</v>
      </c>
      <c r="F35" s="7" t="str">
        <f t="shared" si="4"/>
        <v/>
      </c>
      <c r="G35" s="7">
        <f t="shared" si="6"/>
        <v>-1</v>
      </c>
      <c r="H35" s="14">
        <f t="shared" si="5"/>
        <v>-1.5174506828528073E-2</v>
      </c>
    </row>
    <row r="36" spans="1:8" x14ac:dyDescent="0.2">
      <c r="A36" s="26"/>
      <c r="B36" s="22" t="s">
        <v>28</v>
      </c>
      <c r="C36" s="19">
        <v>24</v>
      </c>
      <c r="D36" s="6">
        <v>37</v>
      </c>
      <c r="E36" s="7">
        <f t="shared" si="3"/>
        <v>3.6418816388467376E-2</v>
      </c>
      <c r="F36" s="7">
        <f t="shared" si="4"/>
        <v>2.7756939234808702E-2</v>
      </c>
      <c r="G36" s="7">
        <f t="shared" si="6"/>
        <v>0.54166666666666663</v>
      </c>
      <c r="H36" s="14">
        <f t="shared" si="5"/>
        <v>1.9726858877086494E-2</v>
      </c>
    </row>
    <row r="37" spans="1:8" ht="25.5" x14ac:dyDescent="0.2">
      <c r="A37" s="26"/>
      <c r="B37" s="22" t="s">
        <v>29</v>
      </c>
      <c r="C37" s="19">
        <v>3</v>
      </c>
      <c r="D37" s="6">
        <v>0</v>
      </c>
      <c r="E37" s="7">
        <f t="shared" si="3"/>
        <v>4.552352048558422E-3</v>
      </c>
      <c r="F37" s="7" t="str">
        <f t="shared" si="4"/>
        <v/>
      </c>
      <c r="G37" s="7">
        <f t="shared" si="6"/>
        <v>-1</v>
      </c>
      <c r="H37" s="14">
        <f t="shared" si="5"/>
        <v>-4.552352048558422E-3</v>
      </c>
    </row>
    <row r="38" spans="1:8" ht="25.5" x14ac:dyDescent="0.2">
      <c r="A38" s="26"/>
      <c r="B38" s="22" t="s">
        <v>30</v>
      </c>
      <c r="C38" s="19">
        <v>8</v>
      </c>
      <c r="D38" s="6">
        <v>2</v>
      </c>
      <c r="E38" s="7">
        <f t="shared" si="3"/>
        <v>1.2139605462822459E-2</v>
      </c>
      <c r="F38" s="7">
        <f t="shared" si="4"/>
        <v>1.5003750937734434E-3</v>
      </c>
      <c r="G38" s="7">
        <f t="shared" si="6"/>
        <v>-0.75</v>
      </c>
      <c r="H38" s="14">
        <f t="shared" si="5"/>
        <v>-9.104704097116844E-3</v>
      </c>
    </row>
    <row r="39" spans="1:8" x14ac:dyDescent="0.2">
      <c r="A39" s="26"/>
      <c r="B39" s="22" t="s">
        <v>31</v>
      </c>
      <c r="C39" s="19">
        <v>0</v>
      </c>
      <c r="D39" s="6">
        <v>2</v>
      </c>
      <c r="E39" s="7" t="str">
        <f t="shared" si="3"/>
        <v/>
      </c>
      <c r="F39" s="7">
        <f t="shared" si="4"/>
        <v>1.5003750937734434E-3</v>
      </c>
      <c r="G39" s="7">
        <f t="shared" si="6"/>
        <v>1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1</v>
      </c>
      <c r="D42" s="6">
        <v>0</v>
      </c>
      <c r="E42" s="7">
        <f t="shared" si="3"/>
        <v>1.5174506828528073E-3</v>
      </c>
      <c r="F42" s="7" t="str">
        <f t="shared" si="4"/>
        <v/>
      </c>
      <c r="G42" s="7">
        <f t="shared" si="6"/>
        <v>-1</v>
      </c>
      <c r="H42" s="14">
        <f t="shared" si="5"/>
        <v>-1.5174506828528073E-3</v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2</v>
      </c>
      <c r="E44" s="7">
        <f t="shared" si="3"/>
        <v>1.5174506828528073E-3</v>
      </c>
      <c r="F44" s="7">
        <f t="shared" si="4"/>
        <v>1.5003750937734434E-3</v>
      </c>
      <c r="G44" s="7">
        <f t="shared" si="6"/>
        <v>1</v>
      </c>
      <c r="H44" s="14">
        <f t="shared" si="5"/>
        <v>1.5174506828528073E-3</v>
      </c>
    </row>
    <row r="45" spans="1:8" ht="25.5" x14ac:dyDescent="0.2">
      <c r="A45" s="26"/>
      <c r="B45" s="22" t="s">
        <v>37</v>
      </c>
      <c r="C45" s="19">
        <v>5</v>
      </c>
      <c r="D45" s="6">
        <v>0</v>
      </c>
      <c r="E45" s="7">
        <f t="shared" si="3"/>
        <v>7.5872534142640367E-3</v>
      </c>
      <c r="F45" s="7" t="str">
        <f t="shared" si="4"/>
        <v/>
      </c>
      <c r="G45" s="7">
        <f t="shared" si="6"/>
        <v>-1</v>
      </c>
      <c r="H45" s="14">
        <f t="shared" si="5"/>
        <v>-7.5872534142640367E-3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4</v>
      </c>
      <c r="E47" s="7" t="str">
        <f t="shared" si="3"/>
        <v/>
      </c>
      <c r="F47" s="7">
        <f t="shared" si="4"/>
        <v>3.0007501875468868E-3</v>
      </c>
      <c r="G47" s="7">
        <f t="shared" si="6"/>
        <v>1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2</v>
      </c>
      <c r="D48" s="6">
        <v>0</v>
      </c>
      <c r="E48" s="7">
        <f t="shared" si="3"/>
        <v>3.0349013657056147E-3</v>
      </c>
      <c r="F48" s="7" t="str">
        <f t="shared" si="4"/>
        <v/>
      </c>
      <c r="G48" s="7">
        <f t="shared" si="6"/>
        <v>-1</v>
      </c>
      <c r="H48" s="14">
        <f t="shared" si="5"/>
        <v>-3.0349013657056147E-3</v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154</v>
      </c>
      <c r="D50" s="6">
        <v>696</v>
      </c>
      <c r="E50" s="7">
        <f t="shared" si="3"/>
        <v>0.23368740515933231</v>
      </c>
      <c r="F50" s="7">
        <f t="shared" si="4"/>
        <v>0.52213053263315834</v>
      </c>
      <c r="G50" s="7">
        <f t="shared" si="6"/>
        <v>3.5194805194805197</v>
      </c>
      <c r="H50" s="14">
        <f t="shared" si="5"/>
        <v>0.82245827010622152</v>
      </c>
    </row>
    <row r="51" spans="1:8" x14ac:dyDescent="0.2">
      <c r="A51" s="26"/>
      <c r="B51" s="22" t="s">
        <v>43</v>
      </c>
      <c r="C51" s="19">
        <v>6</v>
      </c>
      <c r="D51" s="6">
        <v>10</v>
      </c>
      <c r="E51" s="7">
        <f t="shared" ref="E51:E70" si="7">+IF(C51=0,"",C51/C$19)</f>
        <v>9.104704097116844E-3</v>
      </c>
      <c r="F51" s="7">
        <f t="shared" ref="F51:F70" si="8">+IF(D51=0,"",D51/D$19)</f>
        <v>7.5018754688672166E-3</v>
      </c>
      <c r="G51" s="7">
        <f t="shared" si="6"/>
        <v>0.66666666666666663</v>
      </c>
      <c r="H51" s="14">
        <f t="shared" ref="H51:H70" si="9">+IF(OR(AND(E51=""),(G51="")),"",E51*G51)</f>
        <v>6.0698027314112293E-3</v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11</v>
      </c>
      <c r="D53" s="6">
        <v>10</v>
      </c>
      <c r="E53" s="7">
        <f t="shared" si="7"/>
        <v>1.6691957511380879E-2</v>
      </c>
      <c r="F53" s="7">
        <f t="shared" si="8"/>
        <v>7.5018754688672166E-3</v>
      </c>
      <c r="G53" s="7">
        <f t="shared" si="10"/>
        <v>-9.0909090909090912E-2</v>
      </c>
      <c r="H53" s="14">
        <f t="shared" si="9"/>
        <v>-1.5174506828528071E-3</v>
      </c>
    </row>
    <row r="54" spans="1:8" x14ac:dyDescent="0.2">
      <c r="A54" s="26"/>
      <c r="B54" s="22" t="s">
        <v>46</v>
      </c>
      <c r="C54" s="19">
        <v>7</v>
      </c>
      <c r="D54" s="6">
        <v>34</v>
      </c>
      <c r="E54" s="7">
        <f t="shared" si="7"/>
        <v>1.0622154779969651E-2</v>
      </c>
      <c r="F54" s="7">
        <f t="shared" si="8"/>
        <v>2.5506376594148537E-2</v>
      </c>
      <c r="G54" s="7">
        <f t="shared" si="10"/>
        <v>3.8571428571428572</v>
      </c>
      <c r="H54" s="14">
        <f t="shared" si="9"/>
        <v>4.09711684370258E-2</v>
      </c>
    </row>
    <row r="55" spans="1:8" x14ac:dyDescent="0.2">
      <c r="A55" s="26"/>
      <c r="B55" s="22" t="s">
        <v>47</v>
      </c>
      <c r="C55" s="19">
        <v>32</v>
      </c>
      <c r="D55" s="6">
        <v>3</v>
      </c>
      <c r="E55" s="7">
        <f t="shared" si="7"/>
        <v>4.8558421851289835E-2</v>
      </c>
      <c r="F55" s="7">
        <f t="shared" si="8"/>
        <v>2.2505626406601649E-3</v>
      </c>
      <c r="G55" s="7">
        <f t="shared" si="10"/>
        <v>-0.90625</v>
      </c>
      <c r="H55" s="14">
        <f t="shared" si="9"/>
        <v>-4.4006069802731411E-2</v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18</v>
      </c>
      <c r="D59" s="6">
        <v>7</v>
      </c>
      <c r="E59" s="7">
        <f t="shared" si="7"/>
        <v>2.7314112291350532E-2</v>
      </c>
      <c r="F59" s="7">
        <f t="shared" si="8"/>
        <v>5.2513128282070517E-3</v>
      </c>
      <c r="G59" s="7">
        <f t="shared" si="10"/>
        <v>-0.61111111111111116</v>
      </c>
      <c r="H59" s="14">
        <f t="shared" si="9"/>
        <v>-1.6691957511380882E-2</v>
      </c>
    </row>
    <row r="60" spans="1:8" ht="25.5" x14ac:dyDescent="0.2">
      <c r="A60" s="26"/>
      <c r="B60" s="22" t="s">
        <v>52</v>
      </c>
      <c r="C60" s="19">
        <v>11</v>
      </c>
      <c r="D60" s="6">
        <v>1</v>
      </c>
      <c r="E60" s="7">
        <f t="shared" si="7"/>
        <v>1.6691957511380879E-2</v>
      </c>
      <c r="F60" s="7">
        <f t="shared" si="8"/>
        <v>7.501875468867217E-4</v>
      </c>
      <c r="G60" s="7">
        <f t="shared" si="10"/>
        <v>-0.90909090909090906</v>
      </c>
      <c r="H60" s="14">
        <f t="shared" si="9"/>
        <v>-1.5174506828528072E-2</v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11</v>
      </c>
      <c r="D62" s="6">
        <v>2</v>
      </c>
      <c r="E62" s="7">
        <f t="shared" si="7"/>
        <v>1.6691957511380879E-2</v>
      </c>
      <c r="F62" s="7">
        <f t="shared" si="8"/>
        <v>1.5003750937734434E-3</v>
      </c>
      <c r="G62" s="7">
        <f t="shared" si="10"/>
        <v>-0.81818181818181823</v>
      </c>
      <c r="H62" s="14">
        <f t="shared" si="9"/>
        <v>-1.3657056145675266E-2</v>
      </c>
    </row>
    <row r="63" spans="1:8" x14ac:dyDescent="0.2">
      <c r="A63" s="26"/>
      <c r="B63" s="22" t="s">
        <v>55</v>
      </c>
      <c r="C63" s="19">
        <v>0</v>
      </c>
      <c r="D63" s="6">
        <v>5</v>
      </c>
      <c r="E63" s="7" t="str">
        <f t="shared" si="7"/>
        <v/>
      </c>
      <c r="F63" s="7">
        <f t="shared" si="8"/>
        <v>3.7509377344336083E-3</v>
      </c>
      <c r="G63" s="7">
        <f t="shared" si="10"/>
        <v>1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175</v>
      </c>
      <c r="D64" s="6">
        <v>152</v>
      </c>
      <c r="E64" s="7">
        <f t="shared" si="7"/>
        <v>0.26555386949924126</v>
      </c>
      <c r="F64" s="7">
        <f t="shared" si="8"/>
        <v>0.1140285071267817</v>
      </c>
      <c r="G64" s="7">
        <f t="shared" si="10"/>
        <v>-0.13142857142857142</v>
      </c>
      <c r="H64" s="14">
        <f t="shared" si="9"/>
        <v>-3.4901365705614563E-2</v>
      </c>
    </row>
    <row r="65" spans="1:8" x14ac:dyDescent="0.2">
      <c r="A65" s="26"/>
      <c r="B65" s="22" t="s">
        <v>57</v>
      </c>
      <c r="C65" s="19">
        <v>3</v>
      </c>
      <c r="D65" s="6">
        <v>7</v>
      </c>
      <c r="E65" s="7">
        <f t="shared" si="7"/>
        <v>4.552352048558422E-3</v>
      </c>
      <c r="F65" s="7">
        <f t="shared" si="8"/>
        <v>5.2513128282070517E-3</v>
      </c>
      <c r="G65" s="7">
        <f t="shared" si="10"/>
        <v>1.3333333333333333</v>
      </c>
      <c r="H65" s="14">
        <f t="shared" si="9"/>
        <v>6.0698027314112293E-3</v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2</v>
      </c>
      <c r="E67" s="7">
        <f t="shared" si="7"/>
        <v>1.5174506828528073E-3</v>
      </c>
      <c r="F67" s="7">
        <f t="shared" si="8"/>
        <v>1.5003750937734434E-3</v>
      </c>
      <c r="G67" s="7">
        <f t="shared" si="10"/>
        <v>1</v>
      </c>
      <c r="H67" s="14">
        <f t="shared" si="9"/>
        <v>1.5174506828528073E-3</v>
      </c>
    </row>
    <row r="68" spans="1:8" x14ac:dyDescent="0.2">
      <c r="A68" s="26"/>
      <c r="B68" s="22" t="s">
        <v>60</v>
      </c>
      <c r="C68" s="19">
        <v>12</v>
      </c>
      <c r="D68" s="6">
        <v>13</v>
      </c>
      <c r="E68" s="7">
        <f t="shared" si="7"/>
        <v>1.8209408194233688E-2</v>
      </c>
      <c r="F68" s="7">
        <f t="shared" si="8"/>
        <v>9.7524381095273824E-3</v>
      </c>
      <c r="G68" s="7">
        <f t="shared" si="10"/>
        <v>8.3333333333333329E-2</v>
      </c>
      <c r="H68" s="14">
        <f t="shared" si="9"/>
        <v>1.5174506828528073E-3</v>
      </c>
    </row>
    <row r="69" spans="1:8" x14ac:dyDescent="0.2">
      <c r="A69" s="26"/>
      <c r="B69" s="22" t="s">
        <v>61</v>
      </c>
      <c r="C69" s="19">
        <v>19</v>
      </c>
      <c r="D69" s="6">
        <v>12</v>
      </c>
      <c r="E69" s="7">
        <f t="shared" si="7"/>
        <v>2.8831562974203338E-2</v>
      </c>
      <c r="F69" s="7">
        <f t="shared" si="8"/>
        <v>9.0022505626406596E-3</v>
      </c>
      <c r="G69" s="7">
        <f t="shared" si="10"/>
        <v>-0.36842105263157893</v>
      </c>
      <c r="H69" s="14">
        <f t="shared" si="9"/>
        <v>-1.062215477996965E-2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7595</v>
      </c>
      <c r="D76" s="10">
        <f>SUM(D77:D175)</f>
        <v>8051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6.0039499670836077E-2</v>
      </c>
      <c r="H76" s="24">
        <f t="shared" ref="H76:H107" si="13">+IF(OR(AND(E76=""),(G76="")),"",E76*G76)</f>
        <v>6.0039499670836077E-2</v>
      </c>
    </row>
    <row r="77" spans="1:8" x14ac:dyDescent="0.2">
      <c r="A77" s="26"/>
      <c r="B77" s="27" t="s">
        <v>63</v>
      </c>
      <c r="C77" s="30">
        <v>574</v>
      </c>
      <c r="D77" s="11">
        <v>554</v>
      </c>
      <c r="E77" s="12">
        <f t="shared" si="11"/>
        <v>7.5576036866359442E-2</v>
      </c>
      <c r="F77" s="12">
        <f t="shared" si="12"/>
        <v>6.8811327785368276E-2</v>
      </c>
      <c r="G77" s="12">
        <f t="shared" ref="G77:G108" si="14">+IF(AND(C77=0,D77=0)," ",IF(C77=0,1,IF(D77=0,-1,(D77-C77)/C77)))</f>
        <v>-3.484320557491289E-2</v>
      </c>
      <c r="H77" s="13">
        <f t="shared" si="13"/>
        <v>-2.6333113890717576E-3</v>
      </c>
    </row>
    <row r="78" spans="1:8" x14ac:dyDescent="0.2">
      <c r="A78" s="26"/>
      <c r="B78" s="28" t="s">
        <v>64</v>
      </c>
      <c r="C78" s="31">
        <v>121</v>
      </c>
      <c r="D78" s="6">
        <v>302</v>
      </c>
      <c r="E78" s="7">
        <f t="shared" si="11"/>
        <v>1.5931533903884135E-2</v>
      </c>
      <c r="F78" s="7">
        <f t="shared" si="12"/>
        <v>3.7510868215128557E-2</v>
      </c>
      <c r="G78" s="7">
        <f t="shared" si="14"/>
        <v>1.4958677685950412</v>
      </c>
      <c r="H78" s="14">
        <f t="shared" si="13"/>
        <v>2.3831468071099409E-2</v>
      </c>
    </row>
    <row r="79" spans="1:8" x14ac:dyDescent="0.2">
      <c r="A79" s="26"/>
      <c r="B79" s="28" t="s">
        <v>65</v>
      </c>
      <c r="C79" s="31">
        <v>35</v>
      </c>
      <c r="D79" s="6">
        <v>23</v>
      </c>
      <c r="E79" s="7">
        <f t="shared" si="11"/>
        <v>4.608294930875576E-3</v>
      </c>
      <c r="F79" s="7">
        <f t="shared" si="12"/>
        <v>2.8567879766488633E-3</v>
      </c>
      <c r="G79" s="7">
        <f t="shared" si="14"/>
        <v>-0.34285714285714286</v>
      </c>
      <c r="H79" s="14">
        <f t="shared" si="13"/>
        <v>-1.5799868334430546E-3</v>
      </c>
    </row>
    <row r="80" spans="1:8" x14ac:dyDescent="0.2">
      <c r="A80" s="26"/>
      <c r="B80" s="28" t="s">
        <v>66</v>
      </c>
      <c r="C80" s="31">
        <v>538</v>
      </c>
      <c r="D80" s="6">
        <v>382</v>
      </c>
      <c r="E80" s="7">
        <f t="shared" si="11"/>
        <v>7.0836076366030287E-2</v>
      </c>
      <c r="F80" s="7">
        <f t="shared" si="12"/>
        <v>4.7447522046950692E-2</v>
      </c>
      <c r="G80" s="7">
        <f t="shared" si="14"/>
        <v>-0.2899628252788104</v>
      </c>
      <c r="H80" s="14">
        <f t="shared" si="13"/>
        <v>-2.0539828834759712E-2</v>
      </c>
    </row>
    <row r="81" spans="1:8" ht="25.5" x14ac:dyDescent="0.2">
      <c r="A81" s="26"/>
      <c r="B81" s="28" t="s">
        <v>67</v>
      </c>
      <c r="C81" s="31">
        <v>1324</v>
      </c>
      <c r="D81" s="6">
        <v>1704</v>
      </c>
      <c r="E81" s="7">
        <f t="shared" si="11"/>
        <v>0.17432521395655037</v>
      </c>
      <c r="F81" s="7">
        <f t="shared" si="12"/>
        <v>0.21165072661781145</v>
      </c>
      <c r="G81" s="7">
        <f t="shared" si="14"/>
        <v>0.28700906344410876</v>
      </c>
      <c r="H81" s="14">
        <f t="shared" si="13"/>
        <v>5.0032916392363402E-2</v>
      </c>
    </row>
    <row r="82" spans="1:8" x14ac:dyDescent="0.2">
      <c r="A82" s="26"/>
      <c r="B82" s="28" t="s">
        <v>68</v>
      </c>
      <c r="C82" s="31">
        <v>2</v>
      </c>
      <c r="D82" s="6">
        <v>0</v>
      </c>
      <c r="E82" s="7">
        <f t="shared" si="11"/>
        <v>2.6333113890717575E-4</v>
      </c>
      <c r="F82" s="7" t="str">
        <f t="shared" si="12"/>
        <v/>
      </c>
      <c r="G82" s="7">
        <f t="shared" si="14"/>
        <v>-1</v>
      </c>
      <c r="H82" s="14">
        <f t="shared" si="13"/>
        <v>-2.6333113890717575E-4</v>
      </c>
    </row>
    <row r="83" spans="1:8" x14ac:dyDescent="0.2">
      <c r="A83" s="26"/>
      <c r="B83" s="28" t="s">
        <v>69</v>
      </c>
      <c r="C83" s="31">
        <v>26</v>
      </c>
      <c r="D83" s="6">
        <v>4</v>
      </c>
      <c r="E83" s="7">
        <f t="shared" si="11"/>
        <v>3.4233048057932852E-3</v>
      </c>
      <c r="F83" s="7">
        <f t="shared" si="12"/>
        <v>4.9683269159110665E-4</v>
      </c>
      <c r="G83" s="7">
        <f t="shared" si="14"/>
        <v>-0.84615384615384615</v>
      </c>
      <c r="H83" s="14">
        <f t="shared" si="13"/>
        <v>-2.8966425279789336E-3</v>
      </c>
    </row>
    <row r="84" spans="1:8" x14ac:dyDescent="0.2">
      <c r="A84" s="26"/>
      <c r="B84" s="28" t="s">
        <v>70</v>
      </c>
      <c r="C84" s="31">
        <v>5</v>
      </c>
      <c r="D84" s="6">
        <v>48</v>
      </c>
      <c r="E84" s="7">
        <f t="shared" si="11"/>
        <v>6.583278472679394E-4</v>
      </c>
      <c r="F84" s="7">
        <f t="shared" si="12"/>
        <v>5.9619922990932807E-3</v>
      </c>
      <c r="G84" s="7">
        <f t="shared" si="14"/>
        <v>8.6</v>
      </c>
      <c r="H84" s="14">
        <f t="shared" si="13"/>
        <v>5.6616194865042784E-3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24</v>
      </c>
      <c r="D87" s="6">
        <v>8</v>
      </c>
      <c r="E87" s="7">
        <f t="shared" si="11"/>
        <v>3.1599736668861092E-3</v>
      </c>
      <c r="F87" s="7">
        <f t="shared" si="12"/>
        <v>9.936653831822133E-4</v>
      </c>
      <c r="G87" s="7">
        <f t="shared" si="14"/>
        <v>-0.66666666666666663</v>
      </c>
      <c r="H87" s="14">
        <f t="shared" si="13"/>
        <v>-2.106649111257406E-3</v>
      </c>
    </row>
    <row r="88" spans="1:8" x14ac:dyDescent="0.2">
      <c r="A88" s="26"/>
      <c r="B88" s="28" t="s">
        <v>74</v>
      </c>
      <c r="C88" s="31">
        <v>14</v>
      </c>
      <c r="D88" s="6">
        <v>19</v>
      </c>
      <c r="E88" s="7">
        <f t="shared" si="11"/>
        <v>1.8433179723502304E-3</v>
      </c>
      <c r="F88" s="7">
        <f t="shared" si="12"/>
        <v>2.3599552850577569E-3</v>
      </c>
      <c r="G88" s="7">
        <f t="shared" si="14"/>
        <v>0.35714285714285715</v>
      </c>
      <c r="H88" s="14">
        <f t="shared" si="13"/>
        <v>6.583278472679394E-4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78</v>
      </c>
      <c r="D91" s="6">
        <v>38</v>
      </c>
      <c r="E91" s="7">
        <f t="shared" si="11"/>
        <v>1.0269914417379854E-2</v>
      </c>
      <c r="F91" s="7">
        <f t="shared" si="12"/>
        <v>4.7199105701155137E-3</v>
      </c>
      <c r="G91" s="7">
        <f t="shared" si="14"/>
        <v>-0.51282051282051277</v>
      </c>
      <c r="H91" s="14">
        <f t="shared" si="13"/>
        <v>-5.2666227781435144E-3</v>
      </c>
    </row>
    <row r="92" spans="1:8" x14ac:dyDescent="0.2">
      <c r="A92" s="26"/>
      <c r="B92" s="28" t="s">
        <v>78</v>
      </c>
      <c r="C92" s="31">
        <v>39</v>
      </c>
      <c r="D92" s="6">
        <v>30</v>
      </c>
      <c r="E92" s="7">
        <f t="shared" si="11"/>
        <v>5.1349572086899272E-3</v>
      </c>
      <c r="F92" s="7">
        <f t="shared" si="12"/>
        <v>3.7262451869333004E-3</v>
      </c>
      <c r="G92" s="7">
        <f t="shared" si="14"/>
        <v>-0.23076923076923078</v>
      </c>
      <c r="H92" s="14">
        <f t="shared" si="13"/>
        <v>-1.184990125082291E-3</v>
      </c>
    </row>
    <row r="93" spans="1:8" x14ac:dyDescent="0.2">
      <c r="A93" s="26"/>
      <c r="B93" s="28" t="s">
        <v>79</v>
      </c>
      <c r="C93" s="31">
        <v>18</v>
      </c>
      <c r="D93" s="6">
        <v>20</v>
      </c>
      <c r="E93" s="7">
        <f t="shared" si="11"/>
        <v>2.369980250164582E-3</v>
      </c>
      <c r="F93" s="7">
        <f t="shared" si="12"/>
        <v>2.4841634579555335E-3</v>
      </c>
      <c r="G93" s="7">
        <f t="shared" si="14"/>
        <v>0.1111111111111111</v>
      </c>
      <c r="H93" s="14">
        <f t="shared" si="13"/>
        <v>2.6333113890717575E-4</v>
      </c>
    </row>
    <row r="94" spans="1:8" x14ac:dyDescent="0.2">
      <c r="A94" s="26"/>
      <c r="B94" s="28" t="s">
        <v>80</v>
      </c>
      <c r="C94" s="31">
        <v>3</v>
      </c>
      <c r="D94" s="6">
        <v>31</v>
      </c>
      <c r="E94" s="7">
        <f t="shared" si="11"/>
        <v>3.9499670836076365E-4</v>
      </c>
      <c r="F94" s="7">
        <f t="shared" si="12"/>
        <v>3.850453359831077E-3</v>
      </c>
      <c r="G94" s="7">
        <f t="shared" si="14"/>
        <v>9.3333333333333339</v>
      </c>
      <c r="H94" s="14">
        <f t="shared" si="13"/>
        <v>3.6866359447004608E-3</v>
      </c>
    </row>
    <row r="95" spans="1:8" x14ac:dyDescent="0.2">
      <c r="A95" s="26"/>
      <c r="B95" s="28" t="s">
        <v>81</v>
      </c>
      <c r="C95" s="31">
        <v>30</v>
      </c>
      <c r="D95" s="6">
        <v>149</v>
      </c>
      <c r="E95" s="7">
        <f t="shared" si="11"/>
        <v>3.9499670836076368E-3</v>
      </c>
      <c r="F95" s="7">
        <f t="shared" si="12"/>
        <v>1.8507017761768725E-2</v>
      </c>
      <c r="G95" s="7">
        <f t="shared" si="14"/>
        <v>3.9666666666666668</v>
      </c>
      <c r="H95" s="14">
        <f t="shared" si="13"/>
        <v>1.5668202764976959E-2</v>
      </c>
    </row>
    <row r="96" spans="1:8" x14ac:dyDescent="0.2">
      <c r="A96" s="26"/>
      <c r="B96" s="28" t="s">
        <v>82</v>
      </c>
      <c r="C96" s="31">
        <v>3</v>
      </c>
      <c r="D96" s="6">
        <v>4</v>
      </c>
      <c r="E96" s="7">
        <f t="shared" si="11"/>
        <v>3.9499670836076365E-4</v>
      </c>
      <c r="F96" s="7">
        <f t="shared" si="12"/>
        <v>4.9683269159110665E-4</v>
      </c>
      <c r="G96" s="7">
        <f t="shared" si="14"/>
        <v>0.33333333333333331</v>
      </c>
      <c r="H96" s="14">
        <f t="shared" si="13"/>
        <v>1.3166556945358788E-4</v>
      </c>
    </row>
    <row r="97" spans="1:8" x14ac:dyDescent="0.2">
      <c r="A97" s="26"/>
      <c r="B97" s="28" t="s">
        <v>83</v>
      </c>
      <c r="C97" s="31">
        <v>5</v>
      </c>
      <c r="D97" s="6">
        <v>10</v>
      </c>
      <c r="E97" s="7">
        <f t="shared" si="11"/>
        <v>6.583278472679394E-4</v>
      </c>
      <c r="F97" s="7">
        <f t="shared" si="12"/>
        <v>1.2420817289777667E-3</v>
      </c>
      <c r="G97" s="7">
        <f t="shared" si="14"/>
        <v>1</v>
      </c>
      <c r="H97" s="14">
        <f t="shared" si="13"/>
        <v>6.583278472679394E-4</v>
      </c>
    </row>
    <row r="98" spans="1:8" x14ac:dyDescent="0.2">
      <c r="A98" s="26"/>
      <c r="B98" s="28" t="s">
        <v>84</v>
      </c>
      <c r="C98" s="31">
        <v>160</v>
      </c>
      <c r="D98" s="6">
        <v>383</v>
      </c>
      <c r="E98" s="7">
        <f t="shared" si="11"/>
        <v>2.1066491112574061E-2</v>
      </c>
      <c r="F98" s="7">
        <f t="shared" si="12"/>
        <v>4.7571730219848465E-2</v>
      </c>
      <c r="G98" s="7">
        <f t="shared" si="14"/>
        <v>1.39375</v>
      </c>
      <c r="H98" s="14">
        <f t="shared" si="13"/>
        <v>2.9361421988150099E-2</v>
      </c>
    </row>
    <row r="99" spans="1:8" x14ac:dyDescent="0.2">
      <c r="A99" s="26"/>
      <c r="B99" s="28" t="s">
        <v>85</v>
      </c>
      <c r="C99" s="31">
        <v>197</v>
      </c>
      <c r="D99" s="6">
        <v>152</v>
      </c>
      <c r="E99" s="7">
        <f t="shared" si="11"/>
        <v>2.5938117182356814E-2</v>
      </c>
      <c r="F99" s="7">
        <f t="shared" si="12"/>
        <v>1.8879642280462055E-2</v>
      </c>
      <c r="G99" s="7">
        <f t="shared" si="14"/>
        <v>-0.22842639593908629</v>
      </c>
      <c r="H99" s="14">
        <f t="shared" si="13"/>
        <v>-5.9249506254114544E-3</v>
      </c>
    </row>
    <row r="100" spans="1:8" x14ac:dyDescent="0.2">
      <c r="A100" s="26"/>
      <c r="B100" s="28" t="s">
        <v>86</v>
      </c>
      <c r="C100" s="31">
        <v>243</v>
      </c>
      <c r="D100" s="6">
        <v>134</v>
      </c>
      <c r="E100" s="7">
        <f t="shared" si="11"/>
        <v>3.1994733377221855E-2</v>
      </c>
      <c r="F100" s="7">
        <f t="shared" si="12"/>
        <v>1.6643895168302076E-2</v>
      </c>
      <c r="G100" s="7">
        <f t="shared" si="14"/>
        <v>-0.44855967078189302</v>
      </c>
      <c r="H100" s="14">
        <f t="shared" si="13"/>
        <v>-1.4351547070441079E-2</v>
      </c>
    </row>
    <row r="101" spans="1:8" x14ac:dyDescent="0.2">
      <c r="A101" s="26"/>
      <c r="B101" s="28" t="s">
        <v>87</v>
      </c>
      <c r="C101" s="31">
        <v>165</v>
      </c>
      <c r="D101" s="6">
        <v>58</v>
      </c>
      <c r="E101" s="7">
        <f t="shared" si="11"/>
        <v>2.1724818959842001E-2</v>
      </c>
      <c r="F101" s="7">
        <f t="shared" si="12"/>
        <v>7.2040740280710468E-3</v>
      </c>
      <c r="G101" s="7">
        <f t="shared" si="14"/>
        <v>-0.64848484848484844</v>
      </c>
      <c r="H101" s="14">
        <f t="shared" si="13"/>
        <v>-1.4088215931533903E-2</v>
      </c>
    </row>
    <row r="102" spans="1:8" x14ac:dyDescent="0.2">
      <c r="A102" s="26"/>
      <c r="B102" s="28" t="s">
        <v>88</v>
      </c>
      <c r="C102" s="31">
        <v>39</v>
      </c>
      <c r="D102" s="6">
        <v>35</v>
      </c>
      <c r="E102" s="7">
        <f t="shared" si="11"/>
        <v>5.1349572086899272E-3</v>
      </c>
      <c r="F102" s="7">
        <f t="shared" si="12"/>
        <v>4.3472860514221839E-3</v>
      </c>
      <c r="G102" s="7">
        <f t="shared" si="14"/>
        <v>-0.10256410256410256</v>
      </c>
      <c r="H102" s="14">
        <f t="shared" si="13"/>
        <v>-5.266622778143515E-4</v>
      </c>
    </row>
    <row r="103" spans="1:8" x14ac:dyDescent="0.2">
      <c r="A103" s="26"/>
      <c r="B103" s="28" t="s">
        <v>89</v>
      </c>
      <c r="C103" s="31">
        <v>62</v>
      </c>
      <c r="D103" s="6">
        <v>55</v>
      </c>
      <c r="E103" s="7">
        <f t="shared" si="11"/>
        <v>8.1632653061224497E-3</v>
      </c>
      <c r="F103" s="7">
        <f t="shared" si="12"/>
        <v>6.8314495093777169E-3</v>
      </c>
      <c r="G103" s="7">
        <f t="shared" si="14"/>
        <v>-0.11290322580645161</v>
      </c>
      <c r="H103" s="14">
        <f t="shared" si="13"/>
        <v>-9.2165898617511531E-4</v>
      </c>
    </row>
    <row r="104" spans="1:8" x14ac:dyDescent="0.2">
      <c r="A104" s="26"/>
      <c r="B104" s="28" t="s">
        <v>90</v>
      </c>
      <c r="C104" s="31">
        <v>156</v>
      </c>
      <c r="D104" s="6">
        <v>43</v>
      </c>
      <c r="E104" s="7">
        <f t="shared" si="11"/>
        <v>2.0539828834759709E-2</v>
      </c>
      <c r="F104" s="7">
        <f t="shared" si="12"/>
        <v>5.3409514346043968E-3</v>
      </c>
      <c r="G104" s="7">
        <f t="shared" si="14"/>
        <v>-0.72435897435897434</v>
      </c>
      <c r="H104" s="14">
        <f t="shared" si="13"/>
        <v>-1.487820934825543E-2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308</v>
      </c>
      <c r="D106" s="6">
        <v>293</v>
      </c>
      <c r="E106" s="7">
        <f t="shared" si="11"/>
        <v>4.0552995391705073E-2</v>
      </c>
      <c r="F106" s="7">
        <f t="shared" si="12"/>
        <v>3.6392994659048564E-2</v>
      </c>
      <c r="G106" s="7">
        <f t="shared" si="14"/>
        <v>-4.8701298701298704E-2</v>
      </c>
      <c r="H106" s="14">
        <f t="shared" si="13"/>
        <v>-1.9749835418038184E-3</v>
      </c>
    </row>
    <row r="107" spans="1:8" x14ac:dyDescent="0.2">
      <c r="A107" s="26"/>
      <c r="B107" s="28" t="s">
        <v>93</v>
      </c>
      <c r="C107" s="31">
        <v>7</v>
      </c>
      <c r="D107" s="6">
        <v>5</v>
      </c>
      <c r="E107" s="7">
        <f t="shared" si="11"/>
        <v>9.2165898617511521E-4</v>
      </c>
      <c r="F107" s="7">
        <f t="shared" si="12"/>
        <v>6.2104086448888337E-4</v>
      </c>
      <c r="G107" s="7">
        <f t="shared" si="14"/>
        <v>-0.2857142857142857</v>
      </c>
      <c r="H107" s="14">
        <f t="shared" si="13"/>
        <v>-2.6333113890717575E-4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52</v>
      </c>
      <c r="D109" s="6">
        <v>25</v>
      </c>
      <c r="E109" s="7">
        <f t="shared" si="15"/>
        <v>6.8466096115865705E-3</v>
      </c>
      <c r="F109" s="7">
        <f t="shared" si="16"/>
        <v>3.105204322444417E-3</v>
      </c>
      <c r="G109" s="7">
        <f t="shared" ref="G109:G140" si="18">+IF(AND(C109=0,D109=0)," ",IF(C109=0,1,IF(D109=0,-1,(D109-C109)/C109)))</f>
        <v>-0.51923076923076927</v>
      </c>
      <c r="H109" s="14">
        <f t="shared" si="17"/>
        <v>-3.5549703752468732E-3</v>
      </c>
    </row>
    <row r="110" spans="1:8" x14ac:dyDescent="0.2">
      <c r="A110" s="26"/>
      <c r="B110" s="28" t="s">
        <v>96</v>
      </c>
      <c r="C110" s="31">
        <v>221</v>
      </c>
      <c r="D110" s="6">
        <v>121</v>
      </c>
      <c r="E110" s="7">
        <f t="shared" si="15"/>
        <v>2.9098090849242923E-2</v>
      </c>
      <c r="F110" s="7">
        <f t="shared" si="16"/>
        <v>1.5029188920630978E-2</v>
      </c>
      <c r="G110" s="7">
        <f t="shared" si="18"/>
        <v>-0.45248868778280543</v>
      </c>
      <c r="H110" s="14">
        <f t="shared" si="17"/>
        <v>-1.3166556945358789E-2</v>
      </c>
    </row>
    <row r="111" spans="1:8" x14ac:dyDescent="0.2">
      <c r="A111" s="26"/>
      <c r="B111" s="28" t="s">
        <v>97</v>
      </c>
      <c r="C111" s="31">
        <v>35</v>
      </c>
      <c r="D111" s="6">
        <v>41</v>
      </c>
      <c r="E111" s="7">
        <f t="shared" si="15"/>
        <v>4.608294930875576E-3</v>
      </c>
      <c r="F111" s="7">
        <f t="shared" si="16"/>
        <v>5.0925350888088436E-3</v>
      </c>
      <c r="G111" s="7">
        <f t="shared" si="18"/>
        <v>0.17142857142857143</v>
      </c>
      <c r="H111" s="14">
        <f t="shared" si="17"/>
        <v>7.899934167215273E-4</v>
      </c>
    </row>
    <row r="112" spans="1:8" x14ac:dyDescent="0.2">
      <c r="A112" s="26"/>
      <c r="B112" s="28" t="s">
        <v>98</v>
      </c>
      <c r="C112" s="31">
        <v>1</v>
      </c>
      <c r="D112" s="6">
        <v>5</v>
      </c>
      <c r="E112" s="7">
        <f t="shared" si="15"/>
        <v>1.3166556945358788E-4</v>
      </c>
      <c r="F112" s="7">
        <f t="shared" si="16"/>
        <v>6.2104086448888337E-4</v>
      </c>
      <c r="G112" s="7">
        <f t="shared" si="18"/>
        <v>4</v>
      </c>
      <c r="H112" s="14">
        <f t="shared" si="17"/>
        <v>5.266622778143515E-4</v>
      </c>
    </row>
    <row r="113" spans="1:8" x14ac:dyDescent="0.2">
      <c r="A113" s="26"/>
      <c r="B113" s="28" t="s">
        <v>99</v>
      </c>
      <c r="C113" s="31">
        <v>50</v>
      </c>
      <c r="D113" s="6">
        <v>66</v>
      </c>
      <c r="E113" s="7">
        <f t="shared" si="15"/>
        <v>6.5832784726793945E-3</v>
      </c>
      <c r="F113" s="7">
        <f t="shared" si="16"/>
        <v>8.1977394112532596E-3</v>
      </c>
      <c r="G113" s="7">
        <f t="shared" si="18"/>
        <v>0.32</v>
      </c>
      <c r="H113" s="14">
        <f t="shared" si="17"/>
        <v>2.1066491112574064E-3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30</v>
      </c>
      <c r="D115" s="6">
        <v>86</v>
      </c>
      <c r="E115" s="7">
        <f t="shared" si="15"/>
        <v>3.9499670836076368E-3</v>
      </c>
      <c r="F115" s="7">
        <f t="shared" si="16"/>
        <v>1.0681902869208794E-2</v>
      </c>
      <c r="G115" s="7">
        <f t="shared" si="18"/>
        <v>1.8666666666666667</v>
      </c>
      <c r="H115" s="14">
        <f t="shared" si="17"/>
        <v>7.3732718894009225E-3</v>
      </c>
    </row>
    <row r="116" spans="1:8" x14ac:dyDescent="0.2">
      <c r="A116" s="26"/>
      <c r="B116" s="28" t="s">
        <v>102</v>
      </c>
      <c r="C116" s="31">
        <v>85</v>
      </c>
      <c r="D116" s="6">
        <v>60</v>
      </c>
      <c r="E116" s="7">
        <f t="shared" si="15"/>
        <v>1.119157340355497E-2</v>
      </c>
      <c r="F116" s="7">
        <f t="shared" si="16"/>
        <v>7.4524903738666009E-3</v>
      </c>
      <c r="G116" s="7">
        <f t="shared" si="18"/>
        <v>-0.29411764705882354</v>
      </c>
      <c r="H116" s="14">
        <f t="shared" si="17"/>
        <v>-3.2916392363396972E-3</v>
      </c>
    </row>
    <row r="117" spans="1:8" x14ac:dyDescent="0.2">
      <c r="A117" s="26"/>
      <c r="B117" s="28" t="s">
        <v>103</v>
      </c>
      <c r="C117" s="31">
        <v>9</v>
      </c>
      <c r="D117" s="6">
        <v>10</v>
      </c>
      <c r="E117" s="7">
        <f t="shared" si="15"/>
        <v>1.184990125082291E-3</v>
      </c>
      <c r="F117" s="7">
        <f t="shared" si="16"/>
        <v>1.2420817289777667E-3</v>
      </c>
      <c r="G117" s="7">
        <f t="shared" si="18"/>
        <v>0.1111111111111111</v>
      </c>
      <c r="H117" s="14">
        <f t="shared" si="17"/>
        <v>1.3166556945358788E-4</v>
      </c>
    </row>
    <row r="118" spans="1:8" x14ac:dyDescent="0.2">
      <c r="A118" s="26"/>
      <c r="B118" s="28" t="s">
        <v>104</v>
      </c>
      <c r="C118" s="31">
        <v>189</v>
      </c>
      <c r="D118" s="6">
        <v>393</v>
      </c>
      <c r="E118" s="7">
        <f t="shared" si="15"/>
        <v>2.488479262672811E-2</v>
      </c>
      <c r="F118" s="7">
        <f t="shared" si="16"/>
        <v>4.8813811948826231E-2</v>
      </c>
      <c r="G118" s="7">
        <f t="shared" si="18"/>
        <v>1.0793650793650793</v>
      </c>
      <c r="H118" s="14">
        <f t="shared" si="17"/>
        <v>2.6859776168531926E-2</v>
      </c>
    </row>
    <row r="119" spans="1:8" ht="25.5" x14ac:dyDescent="0.2">
      <c r="A119" s="26"/>
      <c r="B119" s="28" t="s">
        <v>105</v>
      </c>
      <c r="C119" s="31">
        <v>51</v>
      </c>
      <c r="D119" s="6">
        <v>62</v>
      </c>
      <c r="E119" s="7">
        <f t="shared" si="15"/>
        <v>6.7149440421329825E-3</v>
      </c>
      <c r="F119" s="7">
        <f t="shared" si="16"/>
        <v>7.7009067196621541E-3</v>
      </c>
      <c r="G119" s="7">
        <f t="shared" si="18"/>
        <v>0.21568627450980393</v>
      </c>
      <c r="H119" s="14">
        <f t="shared" si="17"/>
        <v>1.4483212639894668E-3</v>
      </c>
    </row>
    <row r="120" spans="1:8" ht="25.5" x14ac:dyDescent="0.2">
      <c r="A120" s="26"/>
      <c r="B120" s="28" t="s">
        <v>106</v>
      </c>
      <c r="C120" s="31">
        <v>362</v>
      </c>
      <c r="D120" s="6">
        <v>373</v>
      </c>
      <c r="E120" s="7">
        <f t="shared" si="15"/>
        <v>4.7662936142198818E-2</v>
      </c>
      <c r="F120" s="7">
        <f t="shared" si="16"/>
        <v>4.6329648490870699E-2</v>
      </c>
      <c r="G120" s="7">
        <f t="shared" si="18"/>
        <v>3.0386740331491711E-2</v>
      </c>
      <c r="H120" s="14">
        <f t="shared" si="17"/>
        <v>1.4483212639894668E-3</v>
      </c>
    </row>
    <row r="121" spans="1:8" x14ac:dyDescent="0.2">
      <c r="A121" s="26"/>
      <c r="B121" s="28" t="s">
        <v>107</v>
      </c>
      <c r="C121" s="31">
        <v>44</v>
      </c>
      <c r="D121" s="6">
        <v>73</v>
      </c>
      <c r="E121" s="7">
        <f t="shared" si="15"/>
        <v>5.7932850559578673E-3</v>
      </c>
      <c r="F121" s="7">
        <f t="shared" si="16"/>
        <v>9.0671966215376976E-3</v>
      </c>
      <c r="G121" s="7">
        <f t="shared" si="18"/>
        <v>0.65909090909090906</v>
      </c>
      <c r="H121" s="14">
        <f t="shared" si="17"/>
        <v>3.8183015141540488E-3</v>
      </c>
    </row>
    <row r="122" spans="1:8" x14ac:dyDescent="0.2">
      <c r="A122" s="26"/>
      <c r="B122" s="28" t="s">
        <v>108</v>
      </c>
      <c r="C122" s="31">
        <v>107</v>
      </c>
      <c r="D122" s="6">
        <v>30</v>
      </c>
      <c r="E122" s="7">
        <f t="shared" si="15"/>
        <v>1.4088215931533903E-2</v>
      </c>
      <c r="F122" s="7">
        <f t="shared" si="16"/>
        <v>3.7262451869333004E-3</v>
      </c>
      <c r="G122" s="7">
        <f t="shared" si="18"/>
        <v>-0.71962616822429903</v>
      </c>
      <c r="H122" s="14">
        <f t="shared" si="17"/>
        <v>-1.0138248847926266E-2</v>
      </c>
    </row>
    <row r="123" spans="1:8" x14ac:dyDescent="0.2">
      <c r="A123" s="26"/>
      <c r="B123" s="28" t="s">
        <v>109</v>
      </c>
      <c r="C123" s="31">
        <v>19</v>
      </c>
      <c r="D123" s="6">
        <v>6</v>
      </c>
      <c r="E123" s="7">
        <f t="shared" si="15"/>
        <v>2.50164581961817E-3</v>
      </c>
      <c r="F123" s="7">
        <f t="shared" si="16"/>
        <v>7.4524903738666009E-4</v>
      </c>
      <c r="G123" s="7">
        <f t="shared" si="18"/>
        <v>-0.68421052631578949</v>
      </c>
      <c r="H123" s="14">
        <f t="shared" si="17"/>
        <v>-1.7116524028966426E-3</v>
      </c>
    </row>
    <row r="124" spans="1:8" x14ac:dyDescent="0.2">
      <c r="A124" s="26"/>
      <c r="B124" s="28" t="s">
        <v>110</v>
      </c>
      <c r="C124" s="31">
        <v>16</v>
      </c>
      <c r="D124" s="6">
        <v>28</v>
      </c>
      <c r="E124" s="7">
        <f t="shared" si="15"/>
        <v>2.106649111257406E-3</v>
      </c>
      <c r="F124" s="7">
        <f t="shared" si="16"/>
        <v>3.4778288411377468E-3</v>
      </c>
      <c r="G124" s="7">
        <f t="shared" si="18"/>
        <v>0.75</v>
      </c>
      <c r="H124" s="14">
        <f t="shared" si="17"/>
        <v>1.5799868334430544E-3</v>
      </c>
    </row>
    <row r="125" spans="1:8" x14ac:dyDescent="0.2">
      <c r="A125" s="26"/>
      <c r="B125" s="28" t="s">
        <v>111</v>
      </c>
      <c r="C125" s="31">
        <v>36</v>
      </c>
      <c r="D125" s="6">
        <v>21</v>
      </c>
      <c r="E125" s="7">
        <f t="shared" si="15"/>
        <v>4.739960500329164E-3</v>
      </c>
      <c r="F125" s="7">
        <f t="shared" si="16"/>
        <v>2.6083716308533101E-3</v>
      </c>
      <c r="G125" s="7">
        <f t="shared" si="18"/>
        <v>-0.41666666666666669</v>
      </c>
      <c r="H125" s="14">
        <f t="shared" si="17"/>
        <v>-1.9749835418038184E-3</v>
      </c>
    </row>
    <row r="126" spans="1:8" ht="25.5" x14ac:dyDescent="0.2">
      <c r="A126" s="26"/>
      <c r="B126" s="28" t="s">
        <v>112</v>
      </c>
      <c r="C126" s="31">
        <v>1</v>
      </c>
      <c r="D126" s="6">
        <v>0</v>
      </c>
      <c r="E126" s="7">
        <f t="shared" si="15"/>
        <v>1.3166556945358788E-4</v>
      </c>
      <c r="F126" s="7" t="str">
        <f t="shared" si="16"/>
        <v/>
      </c>
      <c r="G126" s="7">
        <f t="shared" si="18"/>
        <v>-1</v>
      </c>
      <c r="H126" s="14">
        <f t="shared" si="17"/>
        <v>-1.3166556945358788E-4</v>
      </c>
    </row>
    <row r="127" spans="1:8" x14ac:dyDescent="0.2">
      <c r="A127" s="26"/>
      <c r="B127" s="28" t="s">
        <v>113</v>
      </c>
      <c r="C127" s="31">
        <v>35</v>
      </c>
      <c r="D127" s="6">
        <v>22</v>
      </c>
      <c r="E127" s="7">
        <f t="shared" si="15"/>
        <v>4.608294930875576E-3</v>
      </c>
      <c r="F127" s="7">
        <f t="shared" si="16"/>
        <v>2.7325798037510867E-3</v>
      </c>
      <c r="G127" s="7">
        <f t="shared" si="18"/>
        <v>-0.37142857142857144</v>
      </c>
      <c r="H127" s="14">
        <f t="shared" si="17"/>
        <v>-1.7116524028966426E-3</v>
      </c>
    </row>
    <row r="128" spans="1:8" x14ac:dyDescent="0.2">
      <c r="A128" s="26"/>
      <c r="B128" s="28" t="s">
        <v>114</v>
      </c>
      <c r="C128" s="31">
        <v>77</v>
      </c>
      <c r="D128" s="6">
        <v>22</v>
      </c>
      <c r="E128" s="7">
        <f t="shared" si="15"/>
        <v>1.0138248847926268E-2</v>
      </c>
      <c r="F128" s="7">
        <f t="shared" si="16"/>
        <v>2.7325798037510867E-3</v>
      </c>
      <c r="G128" s="7">
        <f t="shared" si="18"/>
        <v>-0.7142857142857143</v>
      </c>
      <c r="H128" s="14">
        <f t="shared" si="17"/>
        <v>-7.2416063199473345E-3</v>
      </c>
    </row>
    <row r="129" spans="1:8" x14ac:dyDescent="0.2">
      <c r="A129" s="26"/>
      <c r="B129" s="28" t="s">
        <v>115</v>
      </c>
      <c r="C129" s="31">
        <v>71</v>
      </c>
      <c r="D129" s="6">
        <v>33</v>
      </c>
      <c r="E129" s="7">
        <f t="shared" si="15"/>
        <v>9.3482554312047401E-3</v>
      </c>
      <c r="F129" s="7">
        <f t="shared" si="16"/>
        <v>4.0988697056266298E-3</v>
      </c>
      <c r="G129" s="7">
        <f t="shared" si="18"/>
        <v>-0.53521126760563376</v>
      </c>
      <c r="H129" s="14">
        <f t="shared" si="17"/>
        <v>-5.0032916392363392E-3</v>
      </c>
    </row>
    <row r="130" spans="1:8" x14ac:dyDescent="0.2">
      <c r="A130" s="26"/>
      <c r="B130" s="28" t="s">
        <v>116</v>
      </c>
      <c r="C130" s="31">
        <v>81</v>
      </c>
      <c r="D130" s="6">
        <v>105</v>
      </c>
      <c r="E130" s="7">
        <f t="shared" si="15"/>
        <v>1.0664911125740618E-2</v>
      </c>
      <c r="F130" s="7">
        <f t="shared" si="16"/>
        <v>1.3041858154266551E-2</v>
      </c>
      <c r="G130" s="7">
        <f t="shared" si="18"/>
        <v>0.29629629629629628</v>
      </c>
      <c r="H130" s="14">
        <f t="shared" si="17"/>
        <v>3.1599736668861088E-3</v>
      </c>
    </row>
    <row r="131" spans="1:8" x14ac:dyDescent="0.2">
      <c r="A131" s="26"/>
      <c r="B131" s="28" t="s">
        <v>117</v>
      </c>
      <c r="C131" s="31">
        <v>75</v>
      </c>
      <c r="D131" s="6">
        <v>46</v>
      </c>
      <c r="E131" s="7">
        <f t="shared" si="15"/>
        <v>9.8749177090190921E-3</v>
      </c>
      <c r="F131" s="7">
        <f t="shared" si="16"/>
        <v>5.7135759532977266E-3</v>
      </c>
      <c r="G131" s="7">
        <f t="shared" si="18"/>
        <v>-0.38666666666666666</v>
      </c>
      <c r="H131" s="14">
        <f t="shared" si="17"/>
        <v>-3.8183015141540488E-3</v>
      </c>
    </row>
    <row r="132" spans="1:8" x14ac:dyDescent="0.2">
      <c r="A132" s="26"/>
      <c r="B132" s="28" t="s">
        <v>118</v>
      </c>
      <c r="C132" s="31">
        <v>183</v>
      </c>
      <c r="D132" s="6">
        <v>33</v>
      </c>
      <c r="E132" s="7">
        <f t="shared" si="15"/>
        <v>2.4094799210006582E-2</v>
      </c>
      <c r="F132" s="7">
        <f t="shared" si="16"/>
        <v>4.0988697056266298E-3</v>
      </c>
      <c r="G132" s="7">
        <f t="shared" si="18"/>
        <v>-0.81967213114754101</v>
      </c>
      <c r="H132" s="14">
        <f t="shared" si="17"/>
        <v>-1.9749835418038181E-2</v>
      </c>
    </row>
    <row r="133" spans="1:8" x14ac:dyDescent="0.2">
      <c r="A133" s="26"/>
      <c r="B133" s="28" t="s">
        <v>119</v>
      </c>
      <c r="C133" s="31">
        <v>13</v>
      </c>
      <c r="D133" s="6">
        <v>162</v>
      </c>
      <c r="E133" s="7">
        <f t="shared" si="15"/>
        <v>1.7116524028966426E-3</v>
      </c>
      <c r="F133" s="7">
        <f t="shared" si="16"/>
        <v>2.0121724009439821E-2</v>
      </c>
      <c r="G133" s="7">
        <f t="shared" si="18"/>
        <v>11.461538461538462</v>
      </c>
      <c r="H133" s="14">
        <f t="shared" si="17"/>
        <v>1.9618169848584596E-2</v>
      </c>
    </row>
    <row r="134" spans="1:8" x14ac:dyDescent="0.2">
      <c r="A134" s="26"/>
      <c r="B134" s="28" t="s">
        <v>120</v>
      </c>
      <c r="C134" s="31">
        <v>112</v>
      </c>
      <c r="D134" s="6">
        <v>67</v>
      </c>
      <c r="E134" s="7">
        <f t="shared" si="15"/>
        <v>1.4746543778801843E-2</v>
      </c>
      <c r="F134" s="7">
        <f t="shared" si="16"/>
        <v>8.321947584151038E-3</v>
      </c>
      <c r="G134" s="7">
        <f t="shared" si="18"/>
        <v>-0.4017857142857143</v>
      </c>
      <c r="H134" s="14">
        <f t="shared" si="17"/>
        <v>-5.9249506254114553E-3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187</v>
      </c>
      <c r="D136" s="6">
        <v>124</v>
      </c>
      <c r="E136" s="7">
        <f t="shared" si="15"/>
        <v>2.4621461487820934E-2</v>
      </c>
      <c r="F136" s="7">
        <f t="shared" si="16"/>
        <v>1.5401813439324308E-2</v>
      </c>
      <c r="G136" s="7">
        <f t="shared" si="18"/>
        <v>-0.33689839572192515</v>
      </c>
      <c r="H136" s="14">
        <f t="shared" si="17"/>
        <v>-8.294930875576036E-3</v>
      </c>
    </row>
    <row r="137" spans="1:8" x14ac:dyDescent="0.2">
      <c r="A137" s="26"/>
      <c r="B137" s="28" t="s">
        <v>123</v>
      </c>
      <c r="C137" s="31">
        <v>14</v>
      </c>
      <c r="D137" s="6">
        <v>30</v>
      </c>
      <c r="E137" s="7">
        <f t="shared" si="15"/>
        <v>1.8433179723502304E-3</v>
      </c>
      <c r="F137" s="7">
        <f t="shared" si="16"/>
        <v>3.7262451869333004E-3</v>
      </c>
      <c r="G137" s="7">
        <f t="shared" si="18"/>
        <v>1.1428571428571428</v>
      </c>
      <c r="H137" s="14">
        <f t="shared" si="17"/>
        <v>2.106649111257406E-3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456</v>
      </c>
      <c r="D139" s="6">
        <v>590</v>
      </c>
      <c r="E139" s="7">
        <f t="shared" si="15"/>
        <v>6.0039499670836077E-2</v>
      </c>
      <c r="F139" s="7">
        <f t="shared" si="16"/>
        <v>7.3282822009688234E-2</v>
      </c>
      <c r="G139" s="7">
        <f t="shared" si="18"/>
        <v>0.29385964912280704</v>
      </c>
      <c r="H139" s="14">
        <f t="shared" si="17"/>
        <v>1.764318630678078E-2</v>
      </c>
    </row>
    <row r="140" spans="1:8" x14ac:dyDescent="0.2">
      <c r="A140" s="26"/>
      <c r="B140" s="28" t="s">
        <v>126</v>
      </c>
      <c r="C140" s="31">
        <v>27</v>
      </c>
      <c r="D140" s="6">
        <v>24</v>
      </c>
      <c r="E140" s="7">
        <f t="shared" ref="E140:E175" si="19">+IF(C140=0,"",C140/C$76)</f>
        <v>3.5549703752468728E-3</v>
      </c>
      <c r="F140" s="7">
        <f t="shared" ref="F140:F175" si="20">+IF(D140=0,"",D140/D$76)</f>
        <v>2.9809961495466403E-3</v>
      </c>
      <c r="G140" s="7">
        <f t="shared" si="18"/>
        <v>-0.1111111111111111</v>
      </c>
      <c r="H140" s="14">
        <f t="shared" ref="H140:H171" si="21">+IF(OR(AND(E140=""),(G140="")),"",E140*G140)</f>
        <v>-3.949967083607636E-4</v>
      </c>
    </row>
    <row r="141" spans="1:8" x14ac:dyDescent="0.2">
      <c r="A141" s="26"/>
      <c r="B141" s="28" t="s">
        <v>127</v>
      </c>
      <c r="C141" s="31">
        <v>26</v>
      </c>
      <c r="D141" s="6">
        <v>33</v>
      </c>
      <c r="E141" s="7">
        <f t="shared" si="19"/>
        <v>3.4233048057932852E-3</v>
      </c>
      <c r="F141" s="7">
        <f t="shared" si="20"/>
        <v>4.0988697056266298E-3</v>
      </c>
      <c r="G141" s="7">
        <f t="shared" ref="G141:G175" si="22">+IF(AND(C141=0,D141=0)," ",IF(C141=0,1,IF(D141=0,-1,(D141-C141)/C141)))</f>
        <v>0.26923076923076922</v>
      </c>
      <c r="H141" s="14">
        <f t="shared" si="21"/>
        <v>9.2165898617511521E-4</v>
      </c>
    </row>
    <row r="142" spans="1:8" x14ac:dyDescent="0.2">
      <c r="A142" s="26"/>
      <c r="B142" s="28" t="s">
        <v>128</v>
      </c>
      <c r="C142" s="31">
        <v>58</v>
      </c>
      <c r="D142" s="6">
        <v>5</v>
      </c>
      <c r="E142" s="7">
        <f t="shared" si="19"/>
        <v>7.6366030283080977E-3</v>
      </c>
      <c r="F142" s="7">
        <f t="shared" si="20"/>
        <v>6.2104086448888337E-4</v>
      </c>
      <c r="G142" s="7">
        <f t="shared" si="22"/>
        <v>-0.91379310344827591</v>
      </c>
      <c r="H142" s="14">
        <f t="shared" si="21"/>
        <v>-6.9782751810401585E-3</v>
      </c>
    </row>
    <row r="143" spans="1:8" x14ac:dyDescent="0.2">
      <c r="A143" s="26"/>
      <c r="B143" s="28" t="s">
        <v>129</v>
      </c>
      <c r="C143" s="31">
        <v>0</v>
      </c>
      <c r="D143" s="6">
        <v>16</v>
      </c>
      <c r="E143" s="7" t="str">
        <f t="shared" si="19"/>
        <v/>
      </c>
      <c r="F143" s="7">
        <f t="shared" si="20"/>
        <v>1.9873307663644266E-3</v>
      </c>
      <c r="G143" s="7">
        <f t="shared" si="22"/>
        <v>1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77</v>
      </c>
      <c r="D144" s="6">
        <v>4</v>
      </c>
      <c r="E144" s="7">
        <f t="shared" si="19"/>
        <v>1.0138248847926268E-2</v>
      </c>
      <c r="F144" s="7">
        <f t="shared" si="20"/>
        <v>4.9683269159110665E-4</v>
      </c>
      <c r="G144" s="7">
        <f t="shared" si="22"/>
        <v>-0.94805194805194803</v>
      </c>
      <c r="H144" s="14">
        <f t="shared" si="21"/>
        <v>-9.6115865701119161E-3</v>
      </c>
    </row>
    <row r="145" spans="1:8" x14ac:dyDescent="0.2">
      <c r="A145" s="26"/>
      <c r="B145" s="28" t="s">
        <v>131</v>
      </c>
      <c r="C145" s="31">
        <v>27</v>
      </c>
      <c r="D145" s="6">
        <v>6</v>
      </c>
      <c r="E145" s="7">
        <f t="shared" si="19"/>
        <v>3.5549703752468728E-3</v>
      </c>
      <c r="F145" s="7">
        <f t="shared" si="20"/>
        <v>7.4524903738666009E-4</v>
      </c>
      <c r="G145" s="7">
        <f t="shared" si="22"/>
        <v>-0.77777777777777779</v>
      </c>
      <c r="H145" s="14">
        <f t="shared" si="21"/>
        <v>-2.7649769585253456E-3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5</v>
      </c>
      <c r="D147" s="6">
        <v>4</v>
      </c>
      <c r="E147" s="7">
        <f t="shared" si="19"/>
        <v>6.583278472679394E-4</v>
      </c>
      <c r="F147" s="7">
        <f t="shared" si="20"/>
        <v>4.9683269159110665E-4</v>
      </c>
      <c r="G147" s="7">
        <f t="shared" si="22"/>
        <v>-0.2</v>
      </c>
      <c r="H147" s="14">
        <f t="shared" si="21"/>
        <v>-1.3166556945358788E-4</v>
      </c>
    </row>
    <row r="148" spans="1:8" x14ac:dyDescent="0.2">
      <c r="A148" s="26"/>
      <c r="B148" s="28" t="s">
        <v>134</v>
      </c>
      <c r="C148" s="31">
        <v>2</v>
      </c>
      <c r="D148" s="6">
        <v>0</v>
      </c>
      <c r="E148" s="7">
        <f t="shared" si="19"/>
        <v>2.6333113890717575E-4</v>
      </c>
      <c r="F148" s="7" t="str">
        <f t="shared" si="20"/>
        <v/>
      </c>
      <c r="G148" s="7">
        <f t="shared" si="22"/>
        <v>-1</v>
      </c>
      <c r="H148" s="14">
        <f t="shared" si="21"/>
        <v>-2.6333113890717575E-4</v>
      </c>
    </row>
    <row r="149" spans="1:8" ht="25.5" x14ac:dyDescent="0.2">
      <c r="A149" s="26"/>
      <c r="B149" s="28" t="s">
        <v>135</v>
      </c>
      <c r="C149" s="31">
        <v>16</v>
      </c>
      <c r="D149" s="6">
        <v>18</v>
      </c>
      <c r="E149" s="7">
        <f t="shared" si="19"/>
        <v>2.106649111257406E-3</v>
      </c>
      <c r="F149" s="7">
        <f t="shared" si="20"/>
        <v>2.2357471121599803E-3</v>
      </c>
      <c r="G149" s="7">
        <f t="shared" si="22"/>
        <v>0.125</v>
      </c>
      <c r="H149" s="14">
        <f t="shared" si="21"/>
        <v>2.6333113890717575E-4</v>
      </c>
    </row>
    <row r="150" spans="1:8" ht="25.5" x14ac:dyDescent="0.2">
      <c r="A150" s="26"/>
      <c r="B150" s="28" t="s">
        <v>136</v>
      </c>
      <c r="C150" s="31">
        <v>14</v>
      </c>
      <c r="D150" s="6">
        <v>51</v>
      </c>
      <c r="E150" s="7">
        <f t="shared" si="19"/>
        <v>1.8433179723502304E-3</v>
      </c>
      <c r="F150" s="7">
        <f t="shared" si="20"/>
        <v>6.3346168177866105E-3</v>
      </c>
      <c r="G150" s="7">
        <f t="shared" si="22"/>
        <v>2.6428571428571428</v>
      </c>
      <c r="H150" s="14">
        <f t="shared" si="21"/>
        <v>4.8716260697827521E-3</v>
      </c>
    </row>
    <row r="151" spans="1:8" ht="25.5" x14ac:dyDescent="0.2">
      <c r="A151" s="26"/>
      <c r="B151" s="28" t="s">
        <v>137</v>
      </c>
      <c r="C151" s="31">
        <v>7</v>
      </c>
      <c r="D151" s="6">
        <v>2</v>
      </c>
      <c r="E151" s="7">
        <f t="shared" si="19"/>
        <v>9.2165898617511521E-4</v>
      </c>
      <c r="F151" s="7">
        <f t="shared" si="20"/>
        <v>2.4841634579555333E-4</v>
      </c>
      <c r="G151" s="7">
        <f t="shared" si="22"/>
        <v>-0.7142857142857143</v>
      </c>
      <c r="H151" s="14">
        <f t="shared" si="21"/>
        <v>-6.583278472679394E-4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2</v>
      </c>
      <c r="D154" s="6">
        <v>4</v>
      </c>
      <c r="E154" s="7">
        <f t="shared" si="19"/>
        <v>2.6333113890717575E-4</v>
      </c>
      <c r="F154" s="7">
        <f t="shared" si="20"/>
        <v>4.9683269159110665E-4</v>
      </c>
      <c r="G154" s="7">
        <f t="shared" si="22"/>
        <v>1</v>
      </c>
      <c r="H154" s="14">
        <f t="shared" si="21"/>
        <v>2.6333113890717575E-4</v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5</v>
      </c>
      <c r="D156" s="6">
        <v>7</v>
      </c>
      <c r="E156" s="7">
        <f t="shared" si="19"/>
        <v>6.583278472679394E-4</v>
      </c>
      <c r="F156" s="7">
        <f t="shared" si="20"/>
        <v>8.6945721028443669E-4</v>
      </c>
      <c r="G156" s="7">
        <f t="shared" si="22"/>
        <v>0.4</v>
      </c>
      <c r="H156" s="14">
        <f t="shared" si="21"/>
        <v>2.6333113890717575E-4</v>
      </c>
    </row>
    <row r="157" spans="1:8" x14ac:dyDescent="0.2">
      <c r="A157" s="26"/>
      <c r="B157" s="28" t="s">
        <v>143</v>
      </c>
      <c r="C157" s="31">
        <v>0</v>
      </c>
      <c r="D157" s="6">
        <v>8</v>
      </c>
      <c r="E157" s="7" t="str">
        <f t="shared" si="19"/>
        <v/>
      </c>
      <c r="F157" s="7">
        <f t="shared" si="20"/>
        <v>9.936653831822133E-4</v>
      </c>
      <c r="G157" s="7">
        <f t="shared" si="22"/>
        <v>1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9</v>
      </c>
      <c r="D160" s="6">
        <v>9</v>
      </c>
      <c r="E160" s="7">
        <f t="shared" si="19"/>
        <v>1.184990125082291E-3</v>
      </c>
      <c r="F160" s="7">
        <f t="shared" si="20"/>
        <v>1.1178735560799901E-3</v>
      </c>
      <c r="G160" s="7">
        <f t="shared" si="22"/>
        <v>0</v>
      </c>
      <c r="H160" s="14">
        <f t="shared" si="21"/>
        <v>0</v>
      </c>
    </row>
    <row r="161" spans="1:8" x14ac:dyDescent="0.2">
      <c r="A161" s="26"/>
      <c r="B161" s="28" t="s">
        <v>147</v>
      </c>
      <c r="C161" s="31">
        <v>8</v>
      </c>
      <c r="D161" s="6">
        <v>15</v>
      </c>
      <c r="E161" s="7">
        <f t="shared" si="19"/>
        <v>1.053324555628703E-3</v>
      </c>
      <c r="F161" s="7">
        <f t="shared" si="20"/>
        <v>1.8631225934666502E-3</v>
      </c>
      <c r="G161" s="7">
        <f t="shared" si="22"/>
        <v>0.875</v>
      </c>
      <c r="H161" s="14">
        <f t="shared" si="21"/>
        <v>9.216589861751151E-4</v>
      </c>
    </row>
    <row r="162" spans="1:8" x14ac:dyDescent="0.2">
      <c r="A162" s="26"/>
      <c r="B162" s="28" t="s">
        <v>148</v>
      </c>
      <c r="C162" s="31">
        <v>3</v>
      </c>
      <c r="D162" s="6">
        <v>31</v>
      </c>
      <c r="E162" s="7">
        <f t="shared" si="19"/>
        <v>3.9499670836076365E-4</v>
      </c>
      <c r="F162" s="7">
        <f t="shared" si="20"/>
        <v>3.850453359831077E-3</v>
      </c>
      <c r="G162" s="7">
        <f t="shared" si="22"/>
        <v>9.3333333333333339</v>
      </c>
      <c r="H162" s="14">
        <f t="shared" si="21"/>
        <v>3.6866359447004608E-3</v>
      </c>
    </row>
    <row r="163" spans="1:8" ht="25.5" x14ac:dyDescent="0.2">
      <c r="A163" s="26"/>
      <c r="B163" s="28" t="s">
        <v>149</v>
      </c>
      <c r="C163" s="31">
        <v>8</v>
      </c>
      <c r="D163" s="6">
        <v>7</v>
      </c>
      <c r="E163" s="7">
        <f t="shared" si="19"/>
        <v>1.053324555628703E-3</v>
      </c>
      <c r="F163" s="7">
        <f t="shared" si="20"/>
        <v>8.6945721028443669E-4</v>
      </c>
      <c r="G163" s="7">
        <f t="shared" si="22"/>
        <v>-0.125</v>
      </c>
      <c r="H163" s="14">
        <f t="shared" si="21"/>
        <v>-1.3166556945358788E-4</v>
      </c>
    </row>
    <row r="164" spans="1:8" x14ac:dyDescent="0.2">
      <c r="A164" s="26"/>
      <c r="B164" s="28" t="s">
        <v>150</v>
      </c>
      <c r="C164" s="31">
        <v>18</v>
      </c>
      <c r="D164" s="6">
        <v>56</v>
      </c>
      <c r="E164" s="7">
        <f t="shared" si="19"/>
        <v>2.369980250164582E-3</v>
      </c>
      <c r="F164" s="7">
        <f t="shared" si="20"/>
        <v>6.9556576822754936E-3</v>
      </c>
      <c r="G164" s="7">
        <f t="shared" si="22"/>
        <v>2.1111111111111112</v>
      </c>
      <c r="H164" s="14">
        <f t="shared" si="21"/>
        <v>5.0032916392363401E-3</v>
      </c>
    </row>
    <row r="165" spans="1:8" ht="25.5" x14ac:dyDescent="0.2">
      <c r="A165" s="26"/>
      <c r="B165" s="28" t="s">
        <v>151</v>
      </c>
      <c r="C165" s="31">
        <v>5</v>
      </c>
      <c r="D165" s="6">
        <v>11</v>
      </c>
      <c r="E165" s="7">
        <f t="shared" si="19"/>
        <v>6.583278472679394E-4</v>
      </c>
      <c r="F165" s="7">
        <f t="shared" si="20"/>
        <v>1.3662899018755433E-3</v>
      </c>
      <c r="G165" s="7">
        <f t="shared" si="22"/>
        <v>1.2</v>
      </c>
      <c r="H165" s="14">
        <f t="shared" si="21"/>
        <v>7.899934167215273E-4</v>
      </c>
    </row>
    <row r="166" spans="1:8" x14ac:dyDescent="0.2">
      <c r="A166" s="26"/>
      <c r="B166" s="28" t="s">
        <v>152</v>
      </c>
      <c r="C166" s="31">
        <v>1</v>
      </c>
      <c r="D166" s="6">
        <v>0</v>
      </c>
      <c r="E166" s="7">
        <f t="shared" si="19"/>
        <v>1.3166556945358788E-4</v>
      </c>
      <c r="F166" s="7" t="str">
        <f t="shared" si="20"/>
        <v/>
      </c>
      <c r="G166" s="7">
        <f t="shared" si="22"/>
        <v>-1</v>
      </c>
      <c r="H166" s="14">
        <f t="shared" si="21"/>
        <v>-1.3166556945358788E-4</v>
      </c>
    </row>
    <row r="167" spans="1:8" x14ac:dyDescent="0.2">
      <c r="A167" s="26"/>
      <c r="B167" s="28" t="s">
        <v>153</v>
      </c>
      <c r="C167" s="31">
        <v>0</v>
      </c>
      <c r="D167" s="6">
        <v>11</v>
      </c>
      <c r="E167" s="7" t="str">
        <f t="shared" si="19"/>
        <v/>
      </c>
      <c r="F167" s="7">
        <f t="shared" si="20"/>
        <v>1.3662899018755433E-3</v>
      </c>
      <c r="G167" s="7">
        <f t="shared" si="22"/>
        <v>1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3</v>
      </c>
      <c r="D168" s="6">
        <v>0</v>
      </c>
      <c r="E168" s="7">
        <f t="shared" si="19"/>
        <v>3.9499670836076365E-4</v>
      </c>
      <c r="F168" s="7" t="str">
        <f t="shared" si="20"/>
        <v/>
      </c>
      <c r="G168" s="7">
        <f t="shared" si="22"/>
        <v>-1</v>
      </c>
      <c r="H168" s="14">
        <f t="shared" si="21"/>
        <v>-3.9499670836076365E-4</v>
      </c>
    </row>
    <row r="169" spans="1:8" x14ac:dyDescent="0.2">
      <c r="A169" s="26"/>
      <c r="B169" s="28" t="s">
        <v>155</v>
      </c>
      <c r="C169" s="31">
        <v>0</v>
      </c>
      <c r="D169" s="6">
        <v>1</v>
      </c>
      <c r="E169" s="7" t="str">
        <f t="shared" si="19"/>
        <v/>
      </c>
      <c r="F169" s="7">
        <f t="shared" si="20"/>
        <v>1.2420817289777666E-4</v>
      </c>
      <c r="G169" s="7">
        <f t="shared" si="22"/>
        <v>1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1</v>
      </c>
      <c r="E170" s="7" t="str">
        <f t="shared" si="19"/>
        <v/>
      </c>
      <c r="F170" s="7">
        <f t="shared" si="20"/>
        <v>1.2420817289777666E-4</v>
      </c>
      <c r="G170" s="7">
        <f t="shared" si="22"/>
        <v>1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3</v>
      </c>
      <c r="E171" s="7" t="str">
        <f t="shared" si="19"/>
        <v/>
      </c>
      <c r="F171" s="7">
        <f t="shared" si="20"/>
        <v>3.7262451869333004E-4</v>
      </c>
      <c r="G171" s="7">
        <f t="shared" si="22"/>
        <v>1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382</v>
      </c>
      <c r="D172" s="6">
        <v>599</v>
      </c>
      <c r="E172" s="7">
        <f t="shared" si="19"/>
        <v>5.0296247531270571E-2</v>
      </c>
      <c r="F172" s="7">
        <f t="shared" si="20"/>
        <v>7.4400695565768227E-2</v>
      </c>
      <c r="G172" s="7">
        <f t="shared" si="22"/>
        <v>0.56806282722513091</v>
      </c>
      <c r="H172" s="14">
        <f t="shared" ref="H172:H175" si="23">+IF(OR(AND(E172=""),(G172="")),"",E172*G172)</f>
        <v>2.8571428571428571E-2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104</v>
      </c>
      <c r="D174" s="6">
        <v>7</v>
      </c>
      <c r="E174" s="7">
        <f t="shared" si="19"/>
        <v>1.3693219223173141E-2</v>
      </c>
      <c r="F174" s="7">
        <f t="shared" si="20"/>
        <v>8.6945721028443669E-4</v>
      </c>
      <c r="G174" s="7">
        <f t="shared" si="22"/>
        <v>-0.93269230769230771</v>
      </c>
      <c r="H174" s="14">
        <f t="shared" si="23"/>
        <v>-1.2771560236998027E-2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15825</v>
      </c>
      <c r="D181" s="10">
        <f>SUM(D182:D356)</f>
        <v>22993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0.45295418641390206</v>
      </c>
      <c r="H181" s="24">
        <f t="shared" ref="H181:H212" si="26">+IF(OR(AND(E181=""),(G181="")),"",E181*G181)</f>
        <v>0.45295418641390206</v>
      </c>
    </row>
    <row r="182" spans="1:8" x14ac:dyDescent="0.2">
      <c r="A182" s="26"/>
      <c r="B182" s="27" t="s">
        <v>162</v>
      </c>
      <c r="C182" s="30">
        <v>231</v>
      </c>
      <c r="D182" s="11">
        <v>414</v>
      </c>
      <c r="E182" s="12">
        <f t="shared" si="24"/>
        <v>1.4597156398104265E-2</v>
      </c>
      <c r="F182" s="12">
        <f t="shared" si="25"/>
        <v>1.8005479928673945E-2</v>
      </c>
      <c r="G182" s="12">
        <f t="shared" ref="G182:G213" si="27">+IF(AND(C182=0,D182=0)," ",IF(C182=0,1,IF(D182=0,-1,(D182-C182)/C182)))</f>
        <v>0.79220779220779225</v>
      </c>
      <c r="H182" s="13">
        <f t="shared" si="26"/>
        <v>1.1563981042654029E-2</v>
      </c>
    </row>
    <row r="183" spans="1:8" x14ac:dyDescent="0.2">
      <c r="A183" s="26"/>
      <c r="B183" s="28" t="s">
        <v>163</v>
      </c>
      <c r="C183" s="31">
        <v>27</v>
      </c>
      <c r="D183" s="6">
        <v>36</v>
      </c>
      <c r="E183" s="7">
        <f t="shared" si="24"/>
        <v>1.7061611374407583E-3</v>
      </c>
      <c r="F183" s="7">
        <f t="shared" si="25"/>
        <v>1.5656939068412125E-3</v>
      </c>
      <c r="G183" s="7">
        <f t="shared" si="27"/>
        <v>0.33333333333333331</v>
      </c>
      <c r="H183" s="14">
        <f t="shared" si="26"/>
        <v>5.6872037914691936E-4</v>
      </c>
    </row>
    <row r="184" spans="1:8" ht="38.25" x14ac:dyDescent="0.2">
      <c r="A184" s="26"/>
      <c r="B184" s="28" t="s">
        <v>164</v>
      </c>
      <c r="C184" s="31">
        <v>200</v>
      </c>
      <c r="D184" s="6">
        <v>115</v>
      </c>
      <c r="E184" s="7">
        <f t="shared" si="24"/>
        <v>1.2638230647709321E-2</v>
      </c>
      <c r="F184" s="7">
        <f t="shared" si="25"/>
        <v>5.0015222024094291E-3</v>
      </c>
      <c r="G184" s="7">
        <f t="shared" si="27"/>
        <v>-0.42499999999999999</v>
      </c>
      <c r="H184" s="14">
        <f t="shared" si="26"/>
        <v>-5.371248025276461E-3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136</v>
      </c>
      <c r="D186" s="6">
        <v>137</v>
      </c>
      <c r="E186" s="7">
        <f t="shared" si="24"/>
        <v>8.5939968404423386E-3</v>
      </c>
      <c r="F186" s="7">
        <f t="shared" si="25"/>
        <v>5.9583351454790589E-3</v>
      </c>
      <c r="G186" s="7">
        <f t="shared" si="27"/>
        <v>7.3529411764705881E-3</v>
      </c>
      <c r="H186" s="14">
        <f t="shared" si="26"/>
        <v>6.3191153238546606E-5</v>
      </c>
    </row>
    <row r="187" spans="1:8" ht="25.5" x14ac:dyDescent="0.2">
      <c r="A187" s="26"/>
      <c r="B187" s="28" t="s">
        <v>167</v>
      </c>
      <c r="C187" s="31">
        <v>5</v>
      </c>
      <c r="D187" s="6">
        <v>1</v>
      </c>
      <c r="E187" s="7">
        <f t="shared" si="24"/>
        <v>3.1595576619273299E-4</v>
      </c>
      <c r="F187" s="7">
        <f t="shared" si="25"/>
        <v>4.3491497412255903E-5</v>
      </c>
      <c r="G187" s="7">
        <f t="shared" si="27"/>
        <v>-0.8</v>
      </c>
      <c r="H187" s="14">
        <f t="shared" si="26"/>
        <v>-2.5276461295418643E-4</v>
      </c>
    </row>
    <row r="188" spans="1:8" x14ac:dyDescent="0.2">
      <c r="A188" s="26"/>
      <c r="B188" s="28" t="s">
        <v>168</v>
      </c>
      <c r="C188" s="31">
        <v>1434</v>
      </c>
      <c r="D188" s="6">
        <v>2105</v>
      </c>
      <c r="E188" s="7">
        <f t="shared" si="24"/>
        <v>9.0616113744075827E-2</v>
      </c>
      <c r="F188" s="7">
        <f t="shared" si="25"/>
        <v>9.1549602052798676E-2</v>
      </c>
      <c r="G188" s="7">
        <f t="shared" si="27"/>
        <v>0.46792189679218971</v>
      </c>
      <c r="H188" s="14">
        <f t="shared" si="26"/>
        <v>4.2401263823064771E-2</v>
      </c>
    </row>
    <row r="189" spans="1:8" x14ac:dyDescent="0.2">
      <c r="A189" s="26"/>
      <c r="B189" s="28" t="s">
        <v>169</v>
      </c>
      <c r="C189" s="31">
        <v>36</v>
      </c>
      <c r="D189" s="6">
        <v>60</v>
      </c>
      <c r="E189" s="7">
        <f t="shared" si="24"/>
        <v>2.2748815165876779E-3</v>
      </c>
      <c r="F189" s="7">
        <f t="shared" si="25"/>
        <v>2.6094898447353541E-3</v>
      </c>
      <c r="G189" s="7">
        <f t="shared" si="27"/>
        <v>0.66666666666666663</v>
      </c>
      <c r="H189" s="14">
        <f t="shared" si="26"/>
        <v>1.5165876777251184E-3</v>
      </c>
    </row>
    <row r="190" spans="1:8" x14ac:dyDescent="0.2">
      <c r="A190" s="26"/>
      <c r="B190" s="28" t="s">
        <v>170</v>
      </c>
      <c r="C190" s="31">
        <v>269</v>
      </c>
      <c r="D190" s="6">
        <v>352</v>
      </c>
      <c r="E190" s="7">
        <f t="shared" si="24"/>
        <v>1.6998420221169035E-2</v>
      </c>
      <c r="F190" s="7">
        <f t="shared" si="25"/>
        <v>1.5309007089114078E-2</v>
      </c>
      <c r="G190" s="7">
        <f t="shared" si="27"/>
        <v>0.30855018587360594</v>
      </c>
      <c r="H190" s="14">
        <f t="shared" si="26"/>
        <v>5.2448657187993677E-3</v>
      </c>
    </row>
    <row r="191" spans="1:8" x14ac:dyDescent="0.2">
      <c r="A191" s="26"/>
      <c r="B191" s="28" t="s">
        <v>171</v>
      </c>
      <c r="C191" s="31">
        <v>100</v>
      </c>
      <c r="D191" s="6">
        <v>121</v>
      </c>
      <c r="E191" s="7">
        <f t="shared" si="24"/>
        <v>6.3191153238546603E-3</v>
      </c>
      <c r="F191" s="7">
        <f t="shared" si="25"/>
        <v>5.2624711868829643E-3</v>
      </c>
      <c r="G191" s="7">
        <f t="shared" si="27"/>
        <v>0.21</v>
      </c>
      <c r="H191" s="14">
        <f t="shared" si="26"/>
        <v>1.3270142180094786E-3</v>
      </c>
    </row>
    <row r="192" spans="1:8" x14ac:dyDescent="0.2">
      <c r="A192" s="26"/>
      <c r="B192" s="28" t="s">
        <v>172</v>
      </c>
      <c r="C192" s="31">
        <v>3</v>
      </c>
      <c r="D192" s="6">
        <v>0</v>
      </c>
      <c r="E192" s="7">
        <f t="shared" si="24"/>
        <v>1.8957345971563981E-4</v>
      </c>
      <c r="F192" s="7" t="str">
        <f t="shared" si="25"/>
        <v/>
      </c>
      <c r="G192" s="7">
        <f t="shared" si="27"/>
        <v>-1</v>
      </c>
      <c r="H192" s="14">
        <f t="shared" si="26"/>
        <v>-1.8957345971563981E-4</v>
      </c>
    </row>
    <row r="193" spans="1:8" ht="25.5" x14ac:dyDescent="0.2">
      <c r="A193" s="26"/>
      <c r="B193" s="28" t="s">
        <v>173</v>
      </c>
      <c r="C193" s="31">
        <v>10</v>
      </c>
      <c r="D193" s="6">
        <v>12</v>
      </c>
      <c r="E193" s="7">
        <f t="shared" si="24"/>
        <v>6.3191153238546598E-4</v>
      </c>
      <c r="F193" s="7">
        <f t="shared" si="25"/>
        <v>5.2189796894707081E-4</v>
      </c>
      <c r="G193" s="7">
        <f t="shared" si="27"/>
        <v>0.2</v>
      </c>
      <c r="H193" s="14">
        <f t="shared" si="26"/>
        <v>1.2638230647709321E-4</v>
      </c>
    </row>
    <row r="194" spans="1:8" x14ac:dyDescent="0.2">
      <c r="A194" s="26"/>
      <c r="B194" s="28" t="s">
        <v>174</v>
      </c>
      <c r="C194" s="31">
        <v>79</v>
      </c>
      <c r="D194" s="6">
        <v>150</v>
      </c>
      <c r="E194" s="7">
        <f t="shared" si="24"/>
        <v>4.9921011058451821E-3</v>
      </c>
      <c r="F194" s="7">
        <f t="shared" si="25"/>
        <v>6.5237246118383854E-3</v>
      </c>
      <c r="G194" s="7">
        <f t="shared" si="27"/>
        <v>0.89873417721518989</v>
      </c>
      <c r="H194" s="14">
        <f t="shared" si="26"/>
        <v>4.4865718799368091E-3</v>
      </c>
    </row>
    <row r="195" spans="1:8" x14ac:dyDescent="0.2">
      <c r="A195" s="26"/>
      <c r="B195" s="28" t="s">
        <v>175</v>
      </c>
      <c r="C195" s="31">
        <v>259</v>
      </c>
      <c r="D195" s="6">
        <v>251</v>
      </c>
      <c r="E195" s="7">
        <f t="shared" si="24"/>
        <v>1.636650868878357E-2</v>
      </c>
      <c r="F195" s="7">
        <f t="shared" si="25"/>
        <v>1.0916365850476232E-2</v>
      </c>
      <c r="G195" s="7">
        <f t="shared" si="27"/>
        <v>-3.0888030888030889E-2</v>
      </c>
      <c r="H195" s="14">
        <f t="shared" si="26"/>
        <v>-5.0552922590837285E-4</v>
      </c>
    </row>
    <row r="196" spans="1:8" x14ac:dyDescent="0.2">
      <c r="A196" s="26"/>
      <c r="B196" s="28" t="s">
        <v>176</v>
      </c>
      <c r="C196" s="31">
        <v>749</v>
      </c>
      <c r="D196" s="6">
        <v>845</v>
      </c>
      <c r="E196" s="7">
        <f t="shared" si="24"/>
        <v>4.7330173775671405E-2</v>
      </c>
      <c r="F196" s="7">
        <f t="shared" si="25"/>
        <v>3.6750315313356235E-2</v>
      </c>
      <c r="G196" s="7">
        <f t="shared" si="27"/>
        <v>0.12817089452603472</v>
      </c>
      <c r="H196" s="14">
        <f t="shared" si="26"/>
        <v>6.0663507109004746E-3</v>
      </c>
    </row>
    <row r="197" spans="1:8" ht="25.5" x14ac:dyDescent="0.2">
      <c r="A197" s="26"/>
      <c r="B197" s="28" t="s">
        <v>177</v>
      </c>
      <c r="C197" s="31">
        <v>1710</v>
      </c>
      <c r="D197" s="6">
        <v>3153</v>
      </c>
      <c r="E197" s="7">
        <f t="shared" si="24"/>
        <v>0.1080568720379147</v>
      </c>
      <c r="F197" s="7">
        <f t="shared" si="25"/>
        <v>0.13712869134084288</v>
      </c>
      <c r="G197" s="7">
        <f t="shared" si="27"/>
        <v>0.84385964912280698</v>
      </c>
      <c r="H197" s="14">
        <f t="shared" si="26"/>
        <v>9.1184834123222744E-2</v>
      </c>
    </row>
    <row r="198" spans="1:8" ht="25.5" x14ac:dyDescent="0.2">
      <c r="A198" s="26"/>
      <c r="B198" s="28" t="s">
        <v>178</v>
      </c>
      <c r="C198" s="31">
        <v>42</v>
      </c>
      <c r="D198" s="6">
        <v>26</v>
      </c>
      <c r="E198" s="7">
        <f t="shared" si="24"/>
        <v>2.6540284360189572E-3</v>
      </c>
      <c r="F198" s="7">
        <f t="shared" si="25"/>
        <v>1.1307789327186534E-3</v>
      </c>
      <c r="G198" s="7">
        <f t="shared" si="27"/>
        <v>-0.38095238095238093</v>
      </c>
      <c r="H198" s="14">
        <f t="shared" si="26"/>
        <v>-1.0110584518167455E-3</v>
      </c>
    </row>
    <row r="199" spans="1:8" x14ac:dyDescent="0.2">
      <c r="A199" s="26"/>
      <c r="B199" s="28" t="s">
        <v>179</v>
      </c>
      <c r="C199" s="31">
        <v>17</v>
      </c>
      <c r="D199" s="6">
        <v>35</v>
      </c>
      <c r="E199" s="7">
        <f t="shared" si="24"/>
        <v>1.0742496050552923E-3</v>
      </c>
      <c r="F199" s="7">
        <f t="shared" si="25"/>
        <v>1.5222024094289567E-3</v>
      </c>
      <c r="G199" s="7">
        <f t="shared" si="27"/>
        <v>1.0588235294117647</v>
      </c>
      <c r="H199" s="14">
        <f t="shared" si="26"/>
        <v>1.1374407582938389E-3</v>
      </c>
    </row>
    <row r="200" spans="1:8" x14ac:dyDescent="0.2">
      <c r="A200" s="26"/>
      <c r="B200" s="28" t="s">
        <v>180</v>
      </c>
      <c r="C200" s="31">
        <v>22</v>
      </c>
      <c r="D200" s="6">
        <v>112</v>
      </c>
      <c r="E200" s="7">
        <f t="shared" si="24"/>
        <v>1.3902053712480252E-3</v>
      </c>
      <c r="F200" s="7">
        <f t="shared" si="25"/>
        <v>4.871047710172661E-3</v>
      </c>
      <c r="G200" s="7">
        <f t="shared" si="27"/>
        <v>4.0909090909090908</v>
      </c>
      <c r="H200" s="14">
        <f t="shared" si="26"/>
        <v>5.6872037914691941E-3</v>
      </c>
    </row>
    <row r="201" spans="1:8" x14ac:dyDescent="0.2">
      <c r="A201" s="26"/>
      <c r="B201" s="28" t="s">
        <v>181</v>
      </c>
      <c r="C201" s="31">
        <v>54</v>
      </c>
      <c r="D201" s="6">
        <v>20</v>
      </c>
      <c r="E201" s="7">
        <f t="shared" si="24"/>
        <v>3.4123222748815166E-3</v>
      </c>
      <c r="F201" s="7">
        <f t="shared" si="25"/>
        <v>8.6982994824511808E-4</v>
      </c>
      <c r="G201" s="7">
        <f t="shared" si="27"/>
        <v>-0.62962962962962965</v>
      </c>
      <c r="H201" s="14">
        <f t="shared" si="26"/>
        <v>-2.1484992101105846E-3</v>
      </c>
    </row>
    <row r="202" spans="1:8" ht="16.5" customHeight="1" x14ac:dyDescent="0.2">
      <c r="A202" s="26"/>
      <c r="B202" s="28" t="s">
        <v>182</v>
      </c>
      <c r="C202" s="31">
        <v>345</v>
      </c>
      <c r="D202" s="6">
        <v>510</v>
      </c>
      <c r="E202" s="7">
        <f t="shared" si="24"/>
        <v>2.1800947867298578E-2</v>
      </c>
      <c r="F202" s="7">
        <f t="shared" si="25"/>
        <v>2.2180663680250512E-2</v>
      </c>
      <c r="G202" s="7">
        <f t="shared" si="27"/>
        <v>0.47826086956521741</v>
      </c>
      <c r="H202" s="14">
        <f t="shared" si="26"/>
        <v>1.042654028436019E-2</v>
      </c>
    </row>
    <row r="203" spans="1:8" x14ac:dyDescent="0.2">
      <c r="A203" s="26"/>
      <c r="B203" s="28" t="s">
        <v>183</v>
      </c>
      <c r="C203" s="31">
        <v>106</v>
      </c>
      <c r="D203" s="6">
        <v>165</v>
      </c>
      <c r="E203" s="7">
        <f t="shared" si="24"/>
        <v>6.69826224328594E-3</v>
      </c>
      <c r="F203" s="7">
        <f t="shared" si="25"/>
        <v>7.1760970730222239E-3</v>
      </c>
      <c r="G203" s="7">
        <f t="shared" si="27"/>
        <v>0.55660377358490565</v>
      </c>
      <c r="H203" s="14">
        <f t="shared" si="26"/>
        <v>3.7282780410742497E-3</v>
      </c>
    </row>
    <row r="204" spans="1:8" x14ac:dyDescent="0.2">
      <c r="A204" s="26"/>
      <c r="B204" s="28" t="s">
        <v>184</v>
      </c>
      <c r="C204" s="31">
        <v>10</v>
      </c>
      <c r="D204" s="6">
        <v>0</v>
      </c>
      <c r="E204" s="7">
        <f t="shared" si="24"/>
        <v>6.3191153238546598E-4</v>
      </c>
      <c r="F204" s="7" t="str">
        <f t="shared" si="25"/>
        <v/>
      </c>
      <c r="G204" s="7">
        <f t="shared" si="27"/>
        <v>-1</v>
      </c>
      <c r="H204" s="14">
        <f t="shared" si="26"/>
        <v>-6.3191153238546598E-4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180</v>
      </c>
      <c r="D206" s="6">
        <v>34</v>
      </c>
      <c r="E206" s="7">
        <f t="shared" si="24"/>
        <v>1.1374407582938388E-2</v>
      </c>
      <c r="F206" s="7">
        <f t="shared" si="25"/>
        <v>1.4787109120167007E-3</v>
      </c>
      <c r="G206" s="7">
        <f t="shared" si="27"/>
        <v>-0.81111111111111112</v>
      </c>
      <c r="H206" s="14">
        <f t="shared" si="26"/>
        <v>-9.225908372827803E-3</v>
      </c>
    </row>
    <row r="207" spans="1:8" x14ac:dyDescent="0.2">
      <c r="A207" s="26"/>
      <c r="B207" s="28" t="s">
        <v>187</v>
      </c>
      <c r="C207" s="31">
        <v>0</v>
      </c>
      <c r="D207" s="6">
        <v>11</v>
      </c>
      <c r="E207" s="7" t="str">
        <f t="shared" si="24"/>
        <v/>
      </c>
      <c r="F207" s="7">
        <f t="shared" si="25"/>
        <v>4.7840647153481495E-4</v>
      </c>
      <c r="G207" s="7">
        <f t="shared" si="27"/>
        <v>1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17</v>
      </c>
      <c r="D208" s="6">
        <v>4</v>
      </c>
      <c r="E208" s="7">
        <f t="shared" si="24"/>
        <v>1.0742496050552923E-3</v>
      </c>
      <c r="F208" s="7">
        <f t="shared" si="25"/>
        <v>1.7396598964902361E-4</v>
      </c>
      <c r="G208" s="7">
        <f t="shared" si="27"/>
        <v>-0.76470588235294112</v>
      </c>
      <c r="H208" s="14">
        <f t="shared" si="26"/>
        <v>-8.2148499210110584E-4</v>
      </c>
    </row>
    <row r="209" spans="1:8" x14ac:dyDescent="0.2">
      <c r="A209" s="26"/>
      <c r="B209" s="28" t="s">
        <v>189</v>
      </c>
      <c r="C209" s="31">
        <v>23</v>
      </c>
      <c r="D209" s="6">
        <v>40</v>
      </c>
      <c r="E209" s="7">
        <f t="shared" si="24"/>
        <v>1.4533965244865718E-3</v>
      </c>
      <c r="F209" s="7">
        <f t="shared" si="25"/>
        <v>1.7396598964902362E-3</v>
      </c>
      <c r="G209" s="7">
        <f t="shared" si="27"/>
        <v>0.73913043478260865</v>
      </c>
      <c r="H209" s="14">
        <f t="shared" si="26"/>
        <v>1.0742496050552921E-3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200</v>
      </c>
      <c r="D211" s="6">
        <v>175</v>
      </c>
      <c r="E211" s="7">
        <f t="shared" si="24"/>
        <v>1.2638230647709321E-2</v>
      </c>
      <c r="F211" s="7">
        <f t="shared" si="25"/>
        <v>7.6110120471447832E-3</v>
      </c>
      <c r="G211" s="7">
        <f t="shared" si="27"/>
        <v>-0.125</v>
      </c>
      <c r="H211" s="14">
        <f t="shared" si="26"/>
        <v>-1.5797788309636651E-3</v>
      </c>
    </row>
    <row r="212" spans="1:8" x14ac:dyDescent="0.2">
      <c r="A212" s="26"/>
      <c r="B212" s="28" t="s">
        <v>192</v>
      </c>
      <c r="C212" s="31">
        <v>390</v>
      </c>
      <c r="D212" s="6">
        <v>414</v>
      </c>
      <c r="E212" s="7">
        <f t="shared" si="24"/>
        <v>2.4644549763033177E-2</v>
      </c>
      <c r="F212" s="7">
        <f t="shared" si="25"/>
        <v>1.8005479928673945E-2</v>
      </c>
      <c r="G212" s="7">
        <f t="shared" si="27"/>
        <v>6.1538461538461542E-2</v>
      </c>
      <c r="H212" s="14">
        <f t="shared" si="26"/>
        <v>1.5165876777251187E-3</v>
      </c>
    </row>
    <row r="213" spans="1:8" x14ac:dyDescent="0.2">
      <c r="A213" s="26"/>
      <c r="B213" s="28" t="s">
        <v>193</v>
      </c>
      <c r="C213" s="31">
        <v>389</v>
      </c>
      <c r="D213" s="6">
        <v>936</v>
      </c>
      <c r="E213" s="7">
        <f t="shared" ref="E213:E244" si="28">+IF(C213=0,"",C213/C$181)</f>
        <v>2.4581358609794629E-2</v>
      </c>
      <c r="F213" s="7">
        <f t="shared" ref="F213:F244" si="29">+IF(D213=0,"",D213/D$181)</f>
        <v>4.0708041577871529E-2</v>
      </c>
      <c r="G213" s="7">
        <f t="shared" si="27"/>
        <v>1.4061696658097687</v>
      </c>
      <c r="H213" s="14">
        <f t="shared" ref="H213:H244" si="30">+IF(OR(AND(E213=""),(G213="")),"",E213*G213)</f>
        <v>3.4565560821484993E-2</v>
      </c>
    </row>
    <row r="214" spans="1:8" x14ac:dyDescent="0.2">
      <c r="A214" s="26"/>
      <c r="B214" s="28" t="s">
        <v>194</v>
      </c>
      <c r="C214" s="31">
        <v>666</v>
      </c>
      <c r="D214" s="6">
        <v>4636</v>
      </c>
      <c r="E214" s="7">
        <f t="shared" si="28"/>
        <v>4.2085308056872037E-2</v>
      </c>
      <c r="F214" s="7">
        <f t="shared" si="29"/>
        <v>0.20162658200321837</v>
      </c>
      <c r="G214" s="7">
        <f t="shared" ref="G214:G245" si="31">+IF(AND(C214=0,D214=0)," ",IF(C214=0,1,IF(D214=0,-1,(D214-C214)/C214)))</f>
        <v>5.9609609609609606</v>
      </c>
      <c r="H214" s="14">
        <f t="shared" si="30"/>
        <v>0.25086887835702998</v>
      </c>
    </row>
    <row r="215" spans="1:8" x14ac:dyDescent="0.2">
      <c r="A215" s="26"/>
      <c r="B215" s="28" t="s">
        <v>195</v>
      </c>
      <c r="C215" s="31">
        <v>916</v>
      </c>
      <c r="D215" s="6">
        <v>240</v>
      </c>
      <c r="E215" s="7">
        <f t="shared" si="28"/>
        <v>5.7883096366508686E-2</v>
      </c>
      <c r="F215" s="7">
        <f t="shared" si="29"/>
        <v>1.0437959378941417E-2</v>
      </c>
      <c r="G215" s="7">
        <f t="shared" si="31"/>
        <v>-0.73799126637554591</v>
      </c>
      <c r="H215" s="14">
        <f t="shared" si="30"/>
        <v>-4.2717219589257505E-2</v>
      </c>
    </row>
    <row r="216" spans="1:8" x14ac:dyDescent="0.2">
      <c r="A216" s="26"/>
      <c r="B216" s="28" t="s">
        <v>196</v>
      </c>
      <c r="C216" s="31">
        <v>27</v>
      </c>
      <c r="D216" s="6">
        <v>23</v>
      </c>
      <c r="E216" s="7">
        <f t="shared" si="28"/>
        <v>1.7061611374407583E-3</v>
      </c>
      <c r="F216" s="7">
        <f t="shared" si="29"/>
        <v>1.0003044404818858E-3</v>
      </c>
      <c r="G216" s="7">
        <f t="shared" si="31"/>
        <v>-0.14814814814814814</v>
      </c>
      <c r="H216" s="14">
        <f t="shared" si="30"/>
        <v>-2.5276461295418643E-4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507</v>
      </c>
      <c r="D218" s="6">
        <v>231</v>
      </c>
      <c r="E218" s="7">
        <f t="shared" si="28"/>
        <v>3.2037914691943128E-2</v>
      </c>
      <c r="F218" s="7">
        <f t="shared" si="29"/>
        <v>1.0046535902231113E-2</v>
      </c>
      <c r="G218" s="7">
        <f t="shared" si="31"/>
        <v>-0.54437869822485208</v>
      </c>
      <c r="H218" s="14">
        <f t="shared" si="30"/>
        <v>-1.7440758293838864E-2</v>
      </c>
    </row>
    <row r="219" spans="1:8" x14ac:dyDescent="0.2">
      <c r="A219" s="26"/>
      <c r="B219" s="28" t="s">
        <v>199</v>
      </c>
      <c r="C219" s="31">
        <v>317</v>
      </c>
      <c r="D219" s="6">
        <v>232</v>
      </c>
      <c r="E219" s="7">
        <f t="shared" si="28"/>
        <v>2.0031595576619272E-2</v>
      </c>
      <c r="F219" s="7">
        <f t="shared" si="29"/>
        <v>1.009002739964337E-2</v>
      </c>
      <c r="G219" s="7">
        <f t="shared" si="31"/>
        <v>-0.26813880126182965</v>
      </c>
      <c r="H219" s="14">
        <f t="shared" si="30"/>
        <v>-5.371248025276461E-3</v>
      </c>
    </row>
    <row r="220" spans="1:8" x14ac:dyDescent="0.2">
      <c r="A220" s="26"/>
      <c r="B220" s="28" t="s">
        <v>200</v>
      </c>
      <c r="C220" s="31">
        <v>77</v>
      </c>
      <c r="D220" s="6">
        <v>45</v>
      </c>
      <c r="E220" s="7">
        <f t="shared" si="28"/>
        <v>4.8657187993680889E-3</v>
      </c>
      <c r="F220" s="7">
        <f t="shared" si="29"/>
        <v>1.9571173835515156E-3</v>
      </c>
      <c r="G220" s="7">
        <f t="shared" si="31"/>
        <v>-0.41558441558441561</v>
      </c>
      <c r="H220" s="14">
        <f t="shared" si="30"/>
        <v>-2.0221169036334914E-3</v>
      </c>
    </row>
    <row r="221" spans="1:8" x14ac:dyDescent="0.2">
      <c r="A221" s="26"/>
      <c r="B221" s="28" t="s">
        <v>201</v>
      </c>
      <c r="C221" s="31">
        <v>9</v>
      </c>
      <c r="D221" s="6">
        <v>21</v>
      </c>
      <c r="E221" s="7">
        <f t="shared" si="28"/>
        <v>5.6872037914691947E-4</v>
      </c>
      <c r="F221" s="7">
        <f t="shared" si="29"/>
        <v>9.1332144565737399E-4</v>
      </c>
      <c r="G221" s="7">
        <f t="shared" si="31"/>
        <v>1.3333333333333333</v>
      </c>
      <c r="H221" s="14">
        <f t="shared" si="30"/>
        <v>7.5829383886255922E-4</v>
      </c>
    </row>
    <row r="222" spans="1:8" x14ac:dyDescent="0.2">
      <c r="A222" s="26"/>
      <c r="B222" s="28" t="s">
        <v>202</v>
      </c>
      <c r="C222" s="31">
        <v>6</v>
      </c>
      <c r="D222" s="6">
        <v>24</v>
      </c>
      <c r="E222" s="7">
        <f t="shared" si="28"/>
        <v>3.7914691943127961E-4</v>
      </c>
      <c r="F222" s="7">
        <f t="shared" si="29"/>
        <v>1.0437959378941416E-3</v>
      </c>
      <c r="G222" s="7">
        <f t="shared" si="31"/>
        <v>3</v>
      </c>
      <c r="H222" s="14">
        <f t="shared" si="30"/>
        <v>1.1374407582938387E-3</v>
      </c>
    </row>
    <row r="223" spans="1:8" ht="25.5" x14ac:dyDescent="0.2">
      <c r="A223" s="26"/>
      <c r="B223" s="28" t="s">
        <v>203</v>
      </c>
      <c r="C223" s="31">
        <v>500</v>
      </c>
      <c r="D223" s="6">
        <v>370</v>
      </c>
      <c r="E223" s="7">
        <f t="shared" si="28"/>
        <v>3.15955766192733E-2</v>
      </c>
      <c r="F223" s="7">
        <f t="shared" si="29"/>
        <v>1.6091854042534683E-2</v>
      </c>
      <c r="G223" s="7">
        <f t="shared" si="31"/>
        <v>-0.26</v>
      </c>
      <c r="H223" s="14">
        <f t="shared" si="30"/>
        <v>-8.2148499210110588E-3</v>
      </c>
    </row>
    <row r="224" spans="1:8" x14ac:dyDescent="0.2">
      <c r="A224" s="26"/>
      <c r="B224" s="28" t="s">
        <v>204</v>
      </c>
      <c r="C224" s="31">
        <v>48</v>
      </c>
      <c r="D224" s="6">
        <v>25</v>
      </c>
      <c r="E224" s="7">
        <f t="shared" si="28"/>
        <v>3.0331753554502369E-3</v>
      </c>
      <c r="F224" s="7">
        <f t="shared" si="29"/>
        <v>1.0872874353063976E-3</v>
      </c>
      <c r="G224" s="7">
        <f t="shared" si="31"/>
        <v>-0.47916666666666669</v>
      </c>
      <c r="H224" s="14">
        <f t="shared" si="30"/>
        <v>-1.4533965244865718E-3</v>
      </c>
    </row>
    <row r="225" spans="1:8" ht="25.5" x14ac:dyDescent="0.2">
      <c r="A225" s="26"/>
      <c r="B225" s="28" t="s">
        <v>205</v>
      </c>
      <c r="C225" s="31">
        <v>4</v>
      </c>
      <c r="D225" s="6">
        <v>0</v>
      </c>
      <c r="E225" s="7">
        <f t="shared" si="28"/>
        <v>2.5276461295418643E-4</v>
      </c>
      <c r="F225" s="7" t="str">
        <f t="shared" si="29"/>
        <v/>
      </c>
      <c r="G225" s="7">
        <f t="shared" si="31"/>
        <v>-1</v>
      </c>
      <c r="H225" s="14">
        <f t="shared" si="30"/>
        <v>-2.5276461295418643E-4</v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339</v>
      </c>
      <c r="D228" s="6">
        <v>697</v>
      </c>
      <c r="E228" s="7">
        <f t="shared" si="28"/>
        <v>2.14218009478673E-2</v>
      </c>
      <c r="F228" s="7">
        <f t="shared" si="29"/>
        <v>3.0313573696342366E-2</v>
      </c>
      <c r="G228" s="7">
        <f t="shared" si="31"/>
        <v>1.056047197640118</v>
      </c>
      <c r="H228" s="14">
        <f t="shared" si="30"/>
        <v>2.2622432859399685E-2</v>
      </c>
    </row>
    <row r="229" spans="1:8" x14ac:dyDescent="0.2">
      <c r="A229" s="26"/>
      <c r="B229" s="28" t="s">
        <v>209</v>
      </c>
      <c r="C229" s="31">
        <v>1</v>
      </c>
      <c r="D229" s="6">
        <v>0</v>
      </c>
      <c r="E229" s="7">
        <f t="shared" si="28"/>
        <v>6.3191153238546606E-5</v>
      </c>
      <c r="F229" s="7" t="str">
        <f t="shared" si="29"/>
        <v/>
      </c>
      <c r="G229" s="7">
        <f t="shared" si="31"/>
        <v>-1</v>
      </c>
      <c r="H229" s="14">
        <f t="shared" si="30"/>
        <v>-6.3191153238546606E-5</v>
      </c>
    </row>
    <row r="230" spans="1:8" x14ac:dyDescent="0.2">
      <c r="A230" s="26"/>
      <c r="B230" s="28" t="s">
        <v>210</v>
      </c>
      <c r="C230" s="31">
        <v>2</v>
      </c>
      <c r="D230" s="6">
        <v>0</v>
      </c>
      <c r="E230" s="7">
        <f t="shared" si="28"/>
        <v>1.2638230647709321E-4</v>
      </c>
      <c r="F230" s="7" t="str">
        <f t="shared" si="29"/>
        <v/>
      </c>
      <c r="G230" s="7">
        <f t="shared" si="31"/>
        <v>-1</v>
      </c>
      <c r="H230" s="14">
        <f t="shared" si="30"/>
        <v>-1.2638230647709321E-4</v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3</v>
      </c>
      <c r="E232" s="7" t="str">
        <f t="shared" si="28"/>
        <v/>
      </c>
      <c r="F232" s="7">
        <f t="shared" si="29"/>
        <v>1.304744922367677E-4</v>
      </c>
      <c r="G232" s="7">
        <f t="shared" si="31"/>
        <v>1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4</v>
      </c>
      <c r="D233" s="6">
        <v>4</v>
      </c>
      <c r="E233" s="7">
        <f t="shared" si="28"/>
        <v>2.5276461295418643E-4</v>
      </c>
      <c r="F233" s="7">
        <f t="shared" si="29"/>
        <v>1.7396598964902361E-4</v>
      </c>
      <c r="G233" s="7">
        <f t="shared" si="31"/>
        <v>0</v>
      </c>
      <c r="H233" s="14">
        <f t="shared" si="30"/>
        <v>0</v>
      </c>
    </row>
    <row r="234" spans="1:8" x14ac:dyDescent="0.2">
      <c r="A234" s="26"/>
      <c r="B234" s="28" t="s">
        <v>214</v>
      </c>
      <c r="C234" s="31">
        <v>0</v>
      </c>
      <c r="D234" s="6">
        <v>81</v>
      </c>
      <c r="E234" s="7" t="str">
        <f t="shared" si="28"/>
        <v/>
      </c>
      <c r="F234" s="7">
        <f t="shared" si="29"/>
        <v>3.5228112903927284E-3</v>
      </c>
      <c r="G234" s="7">
        <f t="shared" si="31"/>
        <v>1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708</v>
      </c>
      <c r="D235" s="6">
        <v>906</v>
      </c>
      <c r="E235" s="7">
        <f t="shared" si="28"/>
        <v>4.4739336492890996E-2</v>
      </c>
      <c r="F235" s="7">
        <f t="shared" si="29"/>
        <v>3.940329665550385E-2</v>
      </c>
      <c r="G235" s="7">
        <f t="shared" si="31"/>
        <v>0.27966101694915252</v>
      </c>
      <c r="H235" s="14">
        <f t="shared" si="30"/>
        <v>1.2511848341232227E-2</v>
      </c>
    </row>
    <row r="236" spans="1:8" x14ac:dyDescent="0.2">
      <c r="A236" s="26"/>
      <c r="B236" s="28" t="s">
        <v>216</v>
      </c>
      <c r="C236" s="31">
        <v>2</v>
      </c>
      <c r="D236" s="6">
        <v>1</v>
      </c>
      <c r="E236" s="7">
        <f t="shared" si="28"/>
        <v>1.2638230647709321E-4</v>
      </c>
      <c r="F236" s="7">
        <f t="shared" si="29"/>
        <v>4.3491497412255903E-5</v>
      </c>
      <c r="G236" s="7">
        <f t="shared" si="31"/>
        <v>-0.5</v>
      </c>
      <c r="H236" s="14">
        <f t="shared" si="30"/>
        <v>-6.3191153238546606E-5</v>
      </c>
    </row>
    <row r="237" spans="1:8" x14ac:dyDescent="0.2">
      <c r="A237" s="26"/>
      <c r="B237" s="28" t="s">
        <v>217</v>
      </c>
      <c r="C237" s="31">
        <v>57</v>
      </c>
      <c r="D237" s="6">
        <v>39</v>
      </c>
      <c r="E237" s="7">
        <f t="shared" si="28"/>
        <v>3.6018957345971565E-3</v>
      </c>
      <c r="F237" s="7">
        <f t="shared" si="29"/>
        <v>1.6961683990779801E-3</v>
      </c>
      <c r="G237" s="7">
        <f t="shared" si="31"/>
        <v>-0.31578947368421051</v>
      </c>
      <c r="H237" s="14">
        <f t="shared" si="30"/>
        <v>-1.1374407582938387E-3</v>
      </c>
    </row>
    <row r="238" spans="1:8" x14ac:dyDescent="0.2">
      <c r="A238" s="26"/>
      <c r="B238" s="28" t="s">
        <v>218</v>
      </c>
      <c r="C238" s="31">
        <v>5</v>
      </c>
      <c r="D238" s="6">
        <v>2</v>
      </c>
      <c r="E238" s="7">
        <f t="shared" si="28"/>
        <v>3.1595576619273299E-4</v>
      </c>
      <c r="F238" s="7">
        <f t="shared" si="29"/>
        <v>8.6982994824511806E-5</v>
      </c>
      <c r="G238" s="7">
        <f t="shared" si="31"/>
        <v>-0.6</v>
      </c>
      <c r="H238" s="14">
        <f t="shared" si="30"/>
        <v>-1.8957345971563978E-4</v>
      </c>
    </row>
    <row r="239" spans="1:8" x14ac:dyDescent="0.2">
      <c r="A239" s="26"/>
      <c r="B239" s="28" t="s">
        <v>219</v>
      </c>
      <c r="C239" s="31">
        <v>0</v>
      </c>
      <c r="D239" s="6">
        <v>3</v>
      </c>
      <c r="E239" s="7" t="str">
        <f t="shared" si="28"/>
        <v/>
      </c>
      <c r="F239" s="7">
        <f t="shared" si="29"/>
        <v>1.304744922367677E-4</v>
      </c>
      <c r="G239" s="7">
        <f t="shared" si="31"/>
        <v>1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2</v>
      </c>
      <c r="E240" s="7" t="str">
        <f t="shared" si="28"/>
        <v/>
      </c>
      <c r="F240" s="7">
        <f t="shared" si="29"/>
        <v>8.6982994824511806E-5</v>
      </c>
      <c r="G240" s="7">
        <f t="shared" si="31"/>
        <v>1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74</v>
      </c>
      <c r="D241" s="6">
        <v>79</v>
      </c>
      <c r="E241" s="7">
        <f t="shared" si="28"/>
        <v>4.676145339652449E-3</v>
      </c>
      <c r="F241" s="7">
        <f t="shared" si="29"/>
        <v>3.4358282955682163E-3</v>
      </c>
      <c r="G241" s="7">
        <f t="shared" si="31"/>
        <v>6.7567567567567571E-2</v>
      </c>
      <c r="H241" s="14">
        <f t="shared" si="30"/>
        <v>3.1595576619273305E-4</v>
      </c>
    </row>
    <row r="242" spans="1:8" x14ac:dyDescent="0.2">
      <c r="A242" s="26"/>
      <c r="B242" s="28" t="s">
        <v>222</v>
      </c>
      <c r="C242" s="31">
        <v>7</v>
      </c>
      <c r="D242" s="6">
        <v>0</v>
      </c>
      <c r="E242" s="7">
        <f t="shared" si="28"/>
        <v>4.4233807266982623E-4</v>
      </c>
      <c r="F242" s="7" t="str">
        <f t="shared" si="29"/>
        <v/>
      </c>
      <c r="G242" s="7">
        <f t="shared" si="31"/>
        <v>-1</v>
      </c>
      <c r="H242" s="14">
        <f t="shared" si="30"/>
        <v>-4.4233807266982623E-4</v>
      </c>
    </row>
    <row r="243" spans="1:8" x14ac:dyDescent="0.2">
      <c r="A243" s="26"/>
      <c r="B243" s="28" t="s">
        <v>223</v>
      </c>
      <c r="C243" s="31">
        <v>0</v>
      </c>
      <c r="D243" s="6">
        <v>4</v>
      </c>
      <c r="E243" s="7" t="str">
        <f t="shared" si="28"/>
        <v/>
      </c>
      <c r="F243" s="7">
        <f t="shared" si="29"/>
        <v>1.7396598964902361E-4</v>
      </c>
      <c r="G243" s="7">
        <f t="shared" si="31"/>
        <v>1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5</v>
      </c>
      <c r="D244" s="6">
        <v>0</v>
      </c>
      <c r="E244" s="7">
        <f t="shared" si="28"/>
        <v>3.1595576619273299E-4</v>
      </c>
      <c r="F244" s="7" t="str">
        <f t="shared" si="29"/>
        <v/>
      </c>
      <c r="G244" s="7">
        <f t="shared" si="31"/>
        <v>-1</v>
      </c>
      <c r="H244" s="14">
        <f t="shared" si="30"/>
        <v>-3.1595576619273299E-4</v>
      </c>
    </row>
    <row r="245" spans="1:8" ht="25.5" x14ac:dyDescent="0.2">
      <c r="A245" s="26"/>
      <c r="B245" s="28" t="s">
        <v>225</v>
      </c>
      <c r="C245" s="31">
        <v>1</v>
      </c>
      <c r="D245" s="6">
        <v>0</v>
      </c>
      <c r="E245" s="7">
        <f t="shared" ref="E245:E276" si="32">+IF(C245=0,"",C245/C$181)</f>
        <v>6.3191153238546606E-5</v>
      </c>
      <c r="F245" s="7" t="str">
        <f t="shared" ref="F245:F276" si="33">+IF(D245=0,"",D245/D$181)</f>
        <v/>
      </c>
      <c r="G245" s="7">
        <f t="shared" si="31"/>
        <v>-1</v>
      </c>
      <c r="H245" s="14">
        <f t="shared" ref="H245:H276" si="34">+IF(OR(AND(E245=""),(G245="")),"",E245*G245)</f>
        <v>-6.3191153238546606E-5</v>
      </c>
    </row>
    <row r="246" spans="1:8" ht="25.5" x14ac:dyDescent="0.2">
      <c r="A246" s="26"/>
      <c r="B246" s="28" t="s">
        <v>226</v>
      </c>
      <c r="C246" s="31">
        <v>4</v>
      </c>
      <c r="D246" s="6">
        <v>1</v>
      </c>
      <c r="E246" s="7">
        <f t="shared" si="32"/>
        <v>2.5276461295418643E-4</v>
      </c>
      <c r="F246" s="7">
        <f t="shared" si="33"/>
        <v>4.3491497412255903E-5</v>
      </c>
      <c r="G246" s="7">
        <f t="shared" ref="G246:G277" si="35">+IF(AND(C246=0,D246=0)," ",IF(C246=0,1,IF(D246=0,-1,(D246-C246)/C246)))</f>
        <v>-0.75</v>
      </c>
      <c r="H246" s="14">
        <f t="shared" si="34"/>
        <v>-1.8957345971563981E-4</v>
      </c>
    </row>
    <row r="247" spans="1:8" x14ac:dyDescent="0.2">
      <c r="A247" s="26"/>
      <c r="B247" s="28" t="s">
        <v>227</v>
      </c>
      <c r="C247" s="31">
        <v>55</v>
      </c>
      <c r="D247" s="6">
        <v>29</v>
      </c>
      <c r="E247" s="7">
        <f t="shared" si="32"/>
        <v>3.4755134281200632E-3</v>
      </c>
      <c r="F247" s="7">
        <f t="shared" si="33"/>
        <v>1.2612534249554213E-3</v>
      </c>
      <c r="G247" s="7">
        <f t="shared" si="35"/>
        <v>-0.47272727272727272</v>
      </c>
      <c r="H247" s="14">
        <f t="shared" si="34"/>
        <v>-1.6429699842022117E-3</v>
      </c>
    </row>
    <row r="248" spans="1:8" x14ac:dyDescent="0.2">
      <c r="A248" s="26"/>
      <c r="B248" s="28" t="s">
        <v>228</v>
      </c>
      <c r="C248" s="31">
        <v>25</v>
      </c>
      <c r="D248" s="6">
        <v>36</v>
      </c>
      <c r="E248" s="7">
        <f t="shared" si="32"/>
        <v>1.5797788309636651E-3</v>
      </c>
      <c r="F248" s="7">
        <f t="shared" si="33"/>
        <v>1.5656939068412125E-3</v>
      </c>
      <c r="G248" s="7">
        <f t="shared" si="35"/>
        <v>0.44</v>
      </c>
      <c r="H248" s="14">
        <f t="shared" si="34"/>
        <v>6.951026856240126E-4</v>
      </c>
    </row>
    <row r="249" spans="1:8" x14ac:dyDescent="0.2">
      <c r="A249" s="26"/>
      <c r="B249" s="28" t="s">
        <v>229</v>
      </c>
      <c r="C249" s="31">
        <v>1</v>
      </c>
      <c r="D249" s="6">
        <v>0</v>
      </c>
      <c r="E249" s="7">
        <f t="shared" si="32"/>
        <v>6.3191153238546606E-5</v>
      </c>
      <c r="F249" s="7" t="str">
        <f t="shared" si="33"/>
        <v/>
      </c>
      <c r="G249" s="7">
        <f t="shared" si="35"/>
        <v>-1</v>
      </c>
      <c r="H249" s="14">
        <f t="shared" si="34"/>
        <v>-6.3191153238546606E-5</v>
      </c>
    </row>
    <row r="250" spans="1:8" ht="25.5" x14ac:dyDescent="0.2">
      <c r="A250" s="26"/>
      <c r="B250" s="28" t="s">
        <v>230</v>
      </c>
      <c r="C250" s="31">
        <v>2</v>
      </c>
      <c r="D250" s="6">
        <v>24</v>
      </c>
      <c r="E250" s="7">
        <f t="shared" si="32"/>
        <v>1.2638230647709321E-4</v>
      </c>
      <c r="F250" s="7">
        <f t="shared" si="33"/>
        <v>1.0437959378941416E-3</v>
      </c>
      <c r="G250" s="7">
        <f t="shared" si="35"/>
        <v>11</v>
      </c>
      <c r="H250" s="14">
        <f t="shared" si="34"/>
        <v>1.3902053712480254E-3</v>
      </c>
    </row>
    <row r="251" spans="1:8" x14ac:dyDescent="0.2">
      <c r="A251" s="26"/>
      <c r="B251" s="28" t="s">
        <v>231</v>
      </c>
      <c r="C251" s="31">
        <v>30</v>
      </c>
      <c r="D251" s="6">
        <v>9</v>
      </c>
      <c r="E251" s="7">
        <f t="shared" si="32"/>
        <v>1.8957345971563982E-3</v>
      </c>
      <c r="F251" s="7">
        <f t="shared" si="33"/>
        <v>3.9142347671030313E-4</v>
      </c>
      <c r="G251" s="7">
        <f t="shared" si="35"/>
        <v>-0.7</v>
      </c>
      <c r="H251" s="14">
        <f t="shared" si="34"/>
        <v>-1.3270142180094786E-3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18</v>
      </c>
      <c r="E253" s="7" t="str">
        <f t="shared" si="32"/>
        <v/>
      </c>
      <c r="F253" s="7">
        <f t="shared" si="33"/>
        <v>7.8284695342060626E-4</v>
      </c>
      <c r="G253" s="7">
        <f t="shared" si="35"/>
        <v>1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153</v>
      </c>
      <c r="D254" s="6">
        <v>145</v>
      </c>
      <c r="E254" s="7">
        <f t="shared" si="32"/>
        <v>9.6682464454976302E-3</v>
      </c>
      <c r="F254" s="7">
        <f t="shared" si="33"/>
        <v>6.3062671247771061E-3</v>
      </c>
      <c r="G254" s="7">
        <f t="shared" si="35"/>
        <v>-5.2287581699346407E-2</v>
      </c>
      <c r="H254" s="14">
        <f t="shared" si="34"/>
        <v>-5.0552922590837285E-4</v>
      </c>
    </row>
    <row r="255" spans="1:8" ht="25.5" x14ac:dyDescent="0.2">
      <c r="A255" s="26"/>
      <c r="B255" s="28" t="s">
        <v>235</v>
      </c>
      <c r="C255" s="31">
        <v>0</v>
      </c>
      <c r="D255" s="6">
        <v>1</v>
      </c>
      <c r="E255" s="7" t="str">
        <f t="shared" si="32"/>
        <v/>
      </c>
      <c r="F255" s="7">
        <f t="shared" si="33"/>
        <v>4.3491497412255903E-5</v>
      </c>
      <c r="G255" s="7">
        <f t="shared" si="35"/>
        <v>1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3</v>
      </c>
      <c r="E256" s="7" t="str">
        <f t="shared" si="32"/>
        <v/>
      </c>
      <c r="F256" s="7">
        <f t="shared" si="33"/>
        <v>1.304744922367677E-4</v>
      </c>
      <c r="G256" s="7">
        <f t="shared" si="35"/>
        <v>1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6</v>
      </c>
      <c r="E257" s="7" t="str">
        <f t="shared" si="32"/>
        <v/>
      </c>
      <c r="F257" s="7">
        <f t="shared" si="33"/>
        <v>2.609489844735354E-4</v>
      </c>
      <c r="G257" s="7">
        <f t="shared" si="35"/>
        <v>1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7</v>
      </c>
      <c r="D258" s="6">
        <v>2</v>
      </c>
      <c r="E258" s="7">
        <f t="shared" si="32"/>
        <v>4.4233807266982623E-4</v>
      </c>
      <c r="F258" s="7">
        <f t="shared" si="33"/>
        <v>8.6982994824511806E-5</v>
      </c>
      <c r="G258" s="7">
        <f t="shared" si="35"/>
        <v>-0.7142857142857143</v>
      </c>
      <c r="H258" s="14">
        <f t="shared" si="34"/>
        <v>-3.1595576619273305E-4</v>
      </c>
    </row>
    <row r="259" spans="1:8" x14ac:dyDescent="0.2">
      <c r="A259" s="26"/>
      <c r="B259" s="28" t="s">
        <v>239</v>
      </c>
      <c r="C259" s="31">
        <v>17</v>
      </c>
      <c r="D259" s="6">
        <v>38</v>
      </c>
      <c r="E259" s="7">
        <f t="shared" si="32"/>
        <v>1.0742496050552923E-3</v>
      </c>
      <c r="F259" s="7">
        <f t="shared" si="33"/>
        <v>1.6526769016657243E-3</v>
      </c>
      <c r="G259" s="7">
        <f t="shared" si="35"/>
        <v>1.2352941176470589</v>
      </c>
      <c r="H259" s="14">
        <f t="shared" si="34"/>
        <v>1.3270142180094788E-3</v>
      </c>
    </row>
    <row r="260" spans="1:8" x14ac:dyDescent="0.2">
      <c r="A260" s="26"/>
      <c r="B260" s="28" t="s">
        <v>240</v>
      </c>
      <c r="C260" s="31">
        <v>31</v>
      </c>
      <c r="D260" s="6">
        <v>16</v>
      </c>
      <c r="E260" s="7">
        <f t="shared" si="32"/>
        <v>1.9589257503949448E-3</v>
      </c>
      <c r="F260" s="7">
        <f t="shared" si="33"/>
        <v>6.9586395859609444E-4</v>
      </c>
      <c r="G260" s="7">
        <f t="shared" si="35"/>
        <v>-0.4838709677419355</v>
      </c>
      <c r="H260" s="14">
        <f t="shared" si="34"/>
        <v>-9.4786729857819908E-4</v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5</v>
      </c>
      <c r="D262" s="6">
        <v>0</v>
      </c>
      <c r="E262" s="7">
        <f t="shared" si="32"/>
        <v>3.1595576619273299E-4</v>
      </c>
      <c r="F262" s="7" t="str">
        <f t="shared" si="33"/>
        <v/>
      </c>
      <c r="G262" s="7">
        <f t="shared" si="35"/>
        <v>-1</v>
      </c>
      <c r="H262" s="14">
        <f t="shared" si="34"/>
        <v>-3.1595576619273299E-4</v>
      </c>
    </row>
    <row r="263" spans="1:8" ht="25.5" x14ac:dyDescent="0.2">
      <c r="A263" s="26"/>
      <c r="B263" s="28" t="s">
        <v>243</v>
      </c>
      <c r="C263" s="31">
        <v>6</v>
      </c>
      <c r="D263" s="6">
        <v>87</v>
      </c>
      <c r="E263" s="7">
        <f t="shared" si="32"/>
        <v>3.7914691943127961E-4</v>
      </c>
      <c r="F263" s="7">
        <f t="shared" si="33"/>
        <v>3.7837602748662636E-3</v>
      </c>
      <c r="G263" s="7">
        <f t="shared" si="35"/>
        <v>13.5</v>
      </c>
      <c r="H263" s="14">
        <f t="shared" si="34"/>
        <v>5.1184834123222745E-3</v>
      </c>
    </row>
    <row r="264" spans="1:8" x14ac:dyDescent="0.2">
      <c r="A264" s="26"/>
      <c r="B264" s="28" t="s">
        <v>244</v>
      </c>
      <c r="C264" s="31">
        <v>10</v>
      </c>
      <c r="D264" s="6">
        <v>13</v>
      </c>
      <c r="E264" s="7">
        <f t="shared" si="32"/>
        <v>6.3191153238546598E-4</v>
      </c>
      <c r="F264" s="7">
        <f t="shared" si="33"/>
        <v>5.6538946635932672E-4</v>
      </c>
      <c r="G264" s="7">
        <f t="shared" si="35"/>
        <v>0.3</v>
      </c>
      <c r="H264" s="14">
        <f t="shared" si="34"/>
        <v>1.8957345971563978E-4</v>
      </c>
    </row>
    <row r="265" spans="1:8" ht="25.5" x14ac:dyDescent="0.2">
      <c r="A265" s="26"/>
      <c r="B265" s="28" t="s">
        <v>245</v>
      </c>
      <c r="C265" s="31">
        <v>1</v>
      </c>
      <c r="D265" s="6">
        <v>2</v>
      </c>
      <c r="E265" s="7">
        <f t="shared" si="32"/>
        <v>6.3191153238546606E-5</v>
      </c>
      <c r="F265" s="7">
        <f t="shared" si="33"/>
        <v>8.6982994824511806E-5</v>
      </c>
      <c r="G265" s="7">
        <f t="shared" si="35"/>
        <v>1</v>
      </c>
      <c r="H265" s="14">
        <f t="shared" si="34"/>
        <v>6.3191153238546606E-5</v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10</v>
      </c>
      <c r="E267" s="7" t="str">
        <f t="shared" si="32"/>
        <v/>
      </c>
      <c r="F267" s="7">
        <f t="shared" si="33"/>
        <v>4.3491497412255904E-4</v>
      </c>
      <c r="G267" s="7">
        <f t="shared" si="35"/>
        <v>1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15</v>
      </c>
      <c r="D268" s="6">
        <v>13</v>
      </c>
      <c r="E268" s="7">
        <f t="shared" si="32"/>
        <v>9.4786729857819908E-4</v>
      </c>
      <c r="F268" s="7">
        <f t="shared" si="33"/>
        <v>5.6538946635932672E-4</v>
      </c>
      <c r="G268" s="7">
        <f t="shared" si="35"/>
        <v>-0.13333333333333333</v>
      </c>
      <c r="H268" s="14">
        <f t="shared" si="34"/>
        <v>-1.2638230647709321E-4</v>
      </c>
    </row>
    <row r="269" spans="1:8" ht="25.5" x14ac:dyDescent="0.2">
      <c r="A269" s="26"/>
      <c r="B269" s="28" t="s">
        <v>249</v>
      </c>
      <c r="C269" s="31">
        <v>45</v>
      </c>
      <c r="D269" s="6">
        <v>23</v>
      </c>
      <c r="E269" s="7">
        <f t="shared" si="32"/>
        <v>2.843601895734597E-3</v>
      </c>
      <c r="F269" s="7">
        <f t="shared" si="33"/>
        <v>1.0003044404818858E-3</v>
      </c>
      <c r="G269" s="7">
        <f t="shared" si="35"/>
        <v>-0.48888888888888887</v>
      </c>
      <c r="H269" s="14">
        <f t="shared" si="34"/>
        <v>-1.3902053712480252E-3</v>
      </c>
    </row>
    <row r="270" spans="1:8" x14ac:dyDescent="0.2">
      <c r="A270" s="26"/>
      <c r="B270" s="28" t="s">
        <v>250</v>
      </c>
      <c r="C270" s="31">
        <v>21</v>
      </c>
      <c r="D270" s="6">
        <v>17</v>
      </c>
      <c r="E270" s="7">
        <f t="shared" si="32"/>
        <v>1.3270142180094786E-3</v>
      </c>
      <c r="F270" s="7">
        <f t="shared" si="33"/>
        <v>7.3935545600835035E-4</v>
      </c>
      <c r="G270" s="7">
        <f t="shared" si="35"/>
        <v>-0.19047619047619047</v>
      </c>
      <c r="H270" s="14">
        <f t="shared" si="34"/>
        <v>-2.5276461295418637E-4</v>
      </c>
    </row>
    <row r="271" spans="1:8" x14ac:dyDescent="0.2">
      <c r="A271" s="26"/>
      <c r="B271" s="28" t="s">
        <v>251</v>
      </c>
      <c r="C271" s="31">
        <v>39</v>
      </c>
      <c r="D271" s="6">
        <v>0</v>
      </c>
      <c r="E271" s="7">
        <f t="shared" si="32"/>
        <v>2.4644549763033177E-3</v>
      </c>
      <c r="F271" s="7" t="str">
        <f t="shared" si="33"/>
        <v/>
      </c>
      <c r="G271" s="7">
        <f t="shared" si="35"/>
        <v>-1</v>
      </c>
      <c r="H271" s="14">
        <f t="shared" si="34"/>
        <v>-2.4644549763033177E-3</v>
      </c>
    </row>
    <row r="272" spans="1:8" x14ac:dyDescent="0.2">
      <c r="A272" s="26"/>
      <c r="B272" s="28" t="s">
        <v>252</v>
      </c>
      <c r="C272" s="31">
        <v>31</v>
      </c>
      <c r="D272" s="6">
        <v>31</v>
      </c>
      <c r="E272" s="7">
        <f t="shared" si="32"/>
        <v>1.9589257503949448E-3</v>
      </c>
      <c r="F272" s="7">
        <f t="shared" si="33"/>
        <v>1.3482364197799331E-3</v>
      </c>
      <c r="G272" s="7">
        <f t="shared" si="35"/>
        <v>0</v>
      </c>
      <c r="H272" s="14">
        <f t="shared" si="34"/>
        <v>0</v>
      </c>
    </row>
    <row r="273" spans="1:8" x14ac:dyDescent="0.2">
      <c r="A273" s="26"/>
      <c r="B273" s="28" t="s">
        <v>253</v>
      </c>
      <c r="C273" s="31">
        <v>0</v>
      </c>
      <c r="D273" s="6">
        <v>2</v>
      </c>
      <c r="E273" s="7" t="str">
        <f t="shared" si="32"/>
        <v/>
      </c>
      <c r="F273" s="7">
        <f t="shared" si="33"/>
        <v>8.6982994824511806E-5</v>
      </c>
      <c r="G273" s="7">
        <f t="shared" si="35"/>
        <v>1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46</v>
      </c>
      <c r="D274" s="6">
        <v>181</v>
      </c>
      <c r="E274" s="7">
        <f t="shared" si="32"/>
        <v>2.9067930489731436E-3</v>
      </c>
      <c r="F274" s="7">
        <f t="shared" si="33"/>
        <v>7.8719610316183193E-3</v>
      </c>
      <c r="G274" s="7">
        <f t="shared" si="35"/>
        <v>2.9347826086956523</v>
      </c>
      <c r="H274" s="14">
        <f t="shared" si="34"/>
        <v>8.5308056872037911E-3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1</v>
      </c>
      <c r="E276" s="7" t="str">
        <f t="shared" si="32"/>
        <v/>
      </c>
      <c r="F276" s="7">
        <f t="shared" si="33"/>
        <v>4.3491497412255903E-5</v>
      </c>
      <c r="G276" s="7">
        <f t="shared" si="35"/>
        <v>1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8</v>
      </c>
      <c r="D277" s="6">
        <v>24</v>
      </c>
      <c r="E277" s="7">
        <f t="shared" ref="E277:E308" si="36">+IF(C277=0,"",C277/C$181)</f>
        <v>5.0552922590837285E-4</v>
      </c>
      <c r="F277" s="7">
        <f t="shared" ref="F277:F308" si="37">+IF(D277=0,"",D277/D$181)</f>
        <v>1.0437959378941416E-3</v>
      </c>
      <c r="G277" s="7">
        <f t="shared" si="35"/>
        <v>2</v>
      </c>
      <c r="H277" s="14">
        <f t="shared" ref="H277:H308" si="38">+IF(OR(AND(E277=""),(G277="")),"",E277*G277)</f>
        <v>1.0110584518167457E-3</v>
      </c>
    </row>
    <row r="278" spans="1:8" x14ac:dyDescent="0.2">
      <c r="A278" s="26"/>
      <c r="B278" s="28" t="s">
        <v>258</v>
      </c>
      <c r="C278" s="31">
        <v>0</v>
      </c>
      <c r="D278" s="6">
        <v>1</v>
      </c>
      <c r="E278" s="7" t="str">
        <f t="shared" si="36"/>
        <v/>
      </c>
      <c r="F278" s="7">
        <f t="shared" si="37"/>
        <v>4.3491497412255903E-5</v>
      </c>
      <c r="G278" s="7">
        <f t="shared" ref="G278:G309" si="39">+IF(AND(C278=0,D278=0)," ",IF(C278=0,1,IF(D278=0,-1,(D278-C278)/C278)))</f>
        <v>1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23</v>
      </c>
      <c r="D279" s="6">
        <v>1</v>
      </c>
      <c r="E279" s="7">
        <f t="shared" si="36"/>
        <v>1.4533965244865718E-3</v>
      </c>
      <c r="F279" s="7">
        <f t="shared" si="37"/>
        <v>4.3491497412255903E-5</v>
      </c>
      <c r="G279" s="7">
        <f t="shared" si="39"/>
        <v>-0.95652173913043481</v>
      </c>
      <c r="H279" s="14">
        <f t="shared" si="38"/>
        <v>-1.3902053712480252E-3</v>
      </c>
    </row>
    <row r="280" spans="1:8" x14ac:dyDescent="0.2">
      <c r="A280" s="26"/>
      <c r="B280" s="28" t="s">
        <v>260</v>
      </c>
      <c r="C280" s="31">
        <v>3</v>
      </c>
      <c r="D280" s="6">
        <v>3</v>
      </c>
      <c r="E280" s="7">
        <f t="shared" si="36"/>
        <v>1.8957345971563981E-4</v>
      </c>
      <c r="F280" s="7">
        <f t="shared" si="37"/>
        <v>1.304744922367677E-4</v>
      </c>
      <c r="G280" s="7">
        <f t="shared" si="39"/>
        <v>0</v>
      </c>
      <c r="H280" s="14">
        <f t="shared" si="38"/>
        <v>0</v>
      </c>
    </row>
    <row r="281" spans="1:8" x14ac:dyDescent="0.2">
      <c r="A281" s="26"/>
      <c r="B281" s="28" t="s">
        <v>261</v>
      </c>
      <c r="C281" s="31">
        <v>9</v>
      </c>
      <c r="D281" s="6">
        <v>1</v>
      </c>
      <c r="E281" s="7">
        <f t="shared" si="36"/>
        <v>5.6872037914691947E-4</v>
      </c>
      <c r="F281" s="7">
        <f t="shared" si="37"/>
        <v>4.3491497412255903E-5</v>
      </c>
      <c r="G281" s="7">
        <f t="shared" si="39"/>
        <v>-0.88888888888888884</v>
      </c>
      <c r="H281" s="14">
        <f t="shared" si="38"/>
        <v>-5.0552922590837285E-4</v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5</v>
      </c>
      <c r="D284" s="6">
        <v>1</v>
      </c>
      <c r="E284" s="7">
        <f t="shared" si="36"/>
        <v>3.1595576619273299E-4</v>
      </c>
      <c r="F284" s="7">
        <f t="shared" si="37"/>
        <v>4.3491497412255903E-5</v>
      </c>
      <c r="G284" s="7">
        <f t="shared" si="39"/>
        <v>-0.8</v>
      </c>
      <c r="H284" s="14">
        <f t="shared" si="38"/>
        <v>-2.5276461295418643E-4</v>
      </c>
    </row>
    <row r="285" spans="1:8" x14ac:dyDescent="0.2">
      <c r="A285" s="26"/>
      <c r="B285" s="28" t="s">
        <v>265</v>
      </c>
      <c r="C285" s="31">
        <v>52</v>
      </c>
      <c r="D285" s="6">
        <v>75</v>
      </c>
      <c r="E285" s="7">
        <f t="shared" si="36"/>
        <v>3.2859399684044234E-3</v>
      </c>
      <c r="F285" s="7">
        <f t="shared" si="37"/>
        <v>3.2618623059191927E-3</v>
      </c>
      <c r="G285" s="7">
        <f t="shared" si="39"/>
        <v>0.44230769230769229</v>
      </c>
      <c r="H285" s="14">
        <f t="shared" si="38"/>
        <v>1.4533965244865718E-3</v>
      </c>
    </row>
    <row r="286" spans="1:8" ht="25.5" x14ac:dyDescent="0.2">
      <c r="A286" s="26"/>
      <c r="B286" s="28" t="s">
        <v>266</v>
      </c>
      <c r="C286" s="31">
        <v>302</v>
      </c>
      <c r="D286" s="6">
        <v>382</v>
      </c>
      <c r="E286" s="7">
        <f t="shared" si="36"/>
        <v>1.9083728278041074E-2</v>
      </c>
      <c r="F286" s="7">
        <f t="shared" si="37"/>
        <v>1.6613752011481756E-2</v>
      </c>
      <c r="G286" s="7">
        <f t="shared" si="39"/>
        <v>0.26490066225165565</v>
      </c>
      <c r="H286" s="14">
        <f t="shared" si="38"/>
        <v>5.0552922590837287E-3</v>
      </c>
    </row>
    <row r="287" spans="1:8" x14ac:dyDescent="0.2">
      <c r="A287" s="26"/>
      <c r="B287" s="28" t="s">
        <v>267</v>
      </c>
      <c r="C287" s="31">
        <v>164</v>
      </c>
      <c r="D287" s="6">
        <v>51</v>
      </c>
      <c r="E287" s="7">
        <f t="shared" si="36"/>
        <v>1.0363349131121642E-2</v>
      </c>
      <c r="F287" s="7">
        <f t="shared" si="37"/>
        <v>2.2180663680250513E-3</v>
      </c>
      <c r="G287" s="7">
        <f t="shared" si="39"/>
        <v>-0.68902439024390238</v>
      </c>
      <c r="H287" s="14">
        <f t="shared" si="38"/>
        <v>-7.1406003159557654E-3</v>
      </c>
    </row>
    <row r="288" spans="1:8" x14ac:dyDescent="0.2">
      <c r="A288" s="26"/>
      <c r="B288" s="28" t="s">
        <v>268</v>
      </c>
      <c r="C288" s="31">
        <v>36</v>
      </c>
      <c r="D288" s="6">
        <v>47</v>
      </c>
      <c r="E288" s="7">
        <f t="shared" si="36"/>
        <v>2.2748815165876779E-3</v>
      </c>
      <c r="F288" s="7">
        <f t="shared" si="37"/>
        <v>2.0441003783760276E-3</v>
      </c>
      <c r="G288" s="7">
        <f t="shared" si="39"/>
        <v>0.30555555555555558</v>
      </c>
      <c r="H288" s="14">
        <f t="shared" si="38"/>
        <v>6.9510268562401271E-4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8</v>
      </c>
      <c r="D290" s="6">
        <v>6</v>
      </c>
      <c r="E290" s="7">
        <f t="shared" si="36"/>
        <v>5.0552922590837285E-4</v>
      </c>
      <c r="F290" s="7">
        <f t="shared" si="37"/>
        <v>2.609489844735354E-4</v>
      </c>
      <c r="G290" s="7">
        <f t="shared" si="39"/>
        <v>-0.25</v>
      </c>
      <c r="H290" s="14">
        <f t="shared" si="38"/>
        <v>-1.2638230647709321E-4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1</v>
      </c>
      <c r="D292" s="6">
        <v>19</v>
      </c>
      <c r="E292" s="7">
        <f t="shared" si="36"/>
        <v>6.3191153238546606E-5</v>
      </c>
      <c r="F292" s="7">
        <f t="shared" si="37"/>
        <v>8.2633845083286217E-4</v>
      </c>
      <c r="G292" s="7">
        <f t="shared" si="39"/>
        <v>18</v>
      </c>
      <c r="H292" s="14">
        <f t="shared" si="38"/>
        <v>1.1374407582938389E-3</v>
      </c>
    </row>
    <row r="293" spans="1:8" x14ac:dyDescent="0.2">
      <c r="A293" s="26"/>
      <c r="B293" s="28" t="s">
        <v>273</v>
      </c>
      <c r="C293" s="31">
        <v>32</v>
      </c>
      <c r="D293" s="6">
        <v>21</v>
      </c>
      <c r="E293" s="7">
        <f t="shared" si="36"/>
        <v>2.0221169036334914E-3</v>
      </c>
      <c r="F293" s="7">
        <f t="shared" si="37"/>
        <v>9.1332144565737399E-4</v>
      </c>
      <c r="G293" s="7">
        <f t="shared" si="39"/>
        <v>-0.34375</v>
      </c>
      <c r="H293" s="14">
        <f t="shared" si="38"/>
        <v>-6.9510268562401271E-4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3</v>
      </c>
      <c r="E296" s="7" t="str">
        <f t="shared" si="36"/>
        <v/>
      </c>
      <c r="F296" s="7">
        <f t="shared" si="37"/>
        <v>1.304744922367677E-4</v>
      </c>
      <c r="G296" s="7">
        <f t="shared" si="39"/>
        <v>1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105</v>
      </c>
      <c r="D297" s="6">
        <v>434</v>
      </c>
      <c r="E297" s="7">
        <f t="shared" si="36"/>
        <v>6.6350710900473934E-3</v>
      </c>
      <c r="F297" s="7">
        <f t="shared" si="37"/>
        <v>1.8875309876919062E-2</v>
      </c>
      <c r="G297" s="7">
        <f t="shared" si="39"/>
        <v>3.1333333333333333</v>
      </c>
      <c r="H297" s="14">
        <f t="shared" si="38"/>
        <v>2.0789889415481832E-2</v>
      </c>
    </row>
    <row r="298" spans="1:8" x14ac:dyDescent="0.2">
      <c r="A298" s="26"/>
      <c r="B298" s="28" t="s">
        <v>278</v>
      </c>
      <c r="C298" s="31">
        <v>45</v>
      </c>
      <c r="D298" s="6">
        <v>20</v>
      </c>
      <c r="E298" s="7">
        <f t="shared" si="36"/>
        <v>2.843601895734597E-3</v>
      </c>
      <c r="F298" s="7">
        <f t="shared" si="37"/>
        <v>8.6982994824511808E-4</v>
      </c>
      <c r="G298" s="7">
        <f t="shared" si="39"/>
        <v>-0.55555555555555558</v>
      </c>
      <c r="H298" s="14">
        <f t="shared" si="38"/>
        <v>-1.5797788309636651E-3</v>
      </c>
    </row>
    <row r="299" spans="1:8" x14ac:dyDescent="0.2">
      <c r="A299" s="26"/>
      <c r="B299" s="28" t="s">
        <v>279</v>
      </c>
      <c r="C299" s="31">
        <v>886</v>
      </c>
      <c r="D299" s="6">
        <v>458</v>
      </c>
      <c r="E299" s="7">
        <f t="shared" si="36"/>
        <v>5.598736176935229E-2</v>
      </c>
      <c r="F299" s="7">
        <f t="shared" si="37"/>
        <v>1.9919105814813202E-2</v>
      </c>
      <c r="G299" s="7">
        <f t="shared" si="39"/>
        <v>-0.48306997742663654</v>
      </c>
      <c r="H299" s="14">
        <f t="shared" si="38"/>
        <v>-2.7045813586097943E-2</v>
      </c>
    </row>
    <row r="300" spans="1:8" x14ac:dyDescent="0.2">
      <c r="A300" s="26"/>
      <c r="B300" s="28" t="s">
        <v>280</v>
      </c>
      <c r="C300" s="31">
        <v>127</v>
      </c>
      <c r="D300" s="6">
        <v>789</v>
      </c>
      <c r="E300" s="7">
        <f t="shared" si="36"/>
        <v>8.0252764612954181E-3</v>
      </c>
      <c r="F300" s="7">
        <f t="shared" si="37"/>
        <v>3.4314791458269905E-2</v>
      </c>
      <c r="G300" s="7">
        <f t="shared" si="39"/>
        <v>5.21259842519685</v>
      </c>
      <c r="H300" s="14">
        <f t="shared" si="38"/>
        <v>4.1832543443917847E-2</v>
      </c>
    </row>
    <row r="301" spans="1:8" x14ac:dyDescent="0.2">
      <c r="A301" s="26"/>
      <c r="B301" s="28" t="s">
        <v>281</v>
      </c>
      <c r="C301" s="31">
        <v>161</v>
      </c>
      <c r="D301" s="6">
        <v>222</v>
      </c>
      <c r="E301" s="7">
        <f t="shared" si="36"/>
        <v>1.0173775671406003E-2</v>
      </c>
      <c r="F301" s="7">
        <f t="shared" si="37"/>
        <v>9.65511242552081E-3</v>
      </c>
      <c r="G301" s="7">
        <f t="shared" si="39"/>
        <v>0.37888198757763975</v>
      </c>
      <c r="H301" s="14">
        <f t="shared" si="38"/>
        <v>3.8546603475513429E-3</v>
      </c>
    </row>
    <row r="302" spans="1:8" x14ac:dyDescent="0.2">
      <c r="A302" s="26"/>
      <c r="B302" s="28" t="s">
        <v>282</v>
      </c>
      <c r="C302" s="31">
        <v>213</v>
      </c>
      <c r="D302" s="6">
        <v>72</v>
      </c>
      <c r="E302" s="7">
        <f t="shared" si="36"/>
        <v>1.3459715639810426E-2</v>
      </c>
      <c r="F302" s="7">
        <f t="shared" si="37"/>
        <v>3.1313878136824251E-3</v>
      </c>
      <c r="G302" s="7">
        <f t="shared" si="39"/>
        <v>-0.6619718309859155</v>
      </c>
      <c r="H302" s="14">
        <f t="shared" si="38"/>
        <v>-8.9099526066350708E-3</v>
      </c>
    </row>
    <row r="303" spans="1:8" x14ac:dyDescent="0.2">
      <c r="A303" s="26"/>
      <c r="B303" s="28" t="s">
        <v>283</v>
      </c>
      <c r="C303" s="31">
        <v>4</v>
      </c>
      <c r="D303" s="6">
        <v>24</v>
      </c>
      <c r="E303" s="7">
        <f t="shared" si="36"/>
        <v>2.5276461295418643E-4</v>
      </c>
      <c r="F303" s="7">
        <f t="shared" si="37"/>
        <v>1.0437959378941416E-3</v>
      </c>
      <c r="G303" s="7">
        <f t="shared" si="39"/>
        <v>5</v>
      </c>
      <c r="H303" s="14">
        <f t="shared" si="38"/>
        <v>1.2638230647709322E-3</v>
      </c>
    </row>
    <row r="304" spans="1:8" ht="25.5" x14ac:dyDescent="0.2">
      <c r="A304" s="26"/>
      <c r="B304" s="28" t="s">
        <v>284</v>
      </c>
      <c r="C304" s="31">
        <v>15</v>
      </c>
      <c r="D304" s="6">
        <v>92</v>
      </c>
      <c r="E304" s="7">
        <f t="shared" si="36"/>
        <v>9.4786729857819908E-4</v>
      </c>
      <c r="F304" s="7">
        <f t="shared" si="37"/>
        <v>4.0012177619275432E-3</v>
      </c>
      <c r="G304" s="7">
        <f t="shared" si="39"/>
        <v>5.1333333333333337</v>
      </c>
      <c r="H304" s="14">
        <f t="shared" si="38"/>
        <v>4.8657187993680889E-3</v>
      </c>
    </row>
    <row r="305" spans="1:8" x14ac:dyDescent="0.2">
      <c r="A305" s="26"/>
      <c r="B305" s="28" t="s">
        <v>285</v>
      </c>
      <c r="C305" s="31">
        <v>452</v>
      </c>
      <c r="D305" s="6">
        <v>64</v>
      </c>
      <c r="E305" s="7">
        <f t="shared" si="36"/>
        <v>2.8562401263823065E-2</v>
      </c>
      <c r="F305" s="7">
        <f t="shared" si="37"/>
        <v>2.7834558343843778E-3</v>
      </c>
      <c r="G305" s="7">
        <f t="shared" si="39"/>
        <v>-0.8584070796460177</v>
      </c>
      <c r="H305" s="14">
        <f t="shared" si="38"/>
        <v>-2.4518167456556082E-2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6.3191153238546606E-5</v>
      </c>
      <c r="F307" s="7" t="str">
        <f t="shared" si="37"/>
        <v/>
      </c>
      <c r="G307" s="7">
        <f t="shared" si="39"/>
        <v>-1</v>
      </c>
      <c r="H307" s="14">
        <f t="shared" si="38"/>
        <v>-6.3191153238546606E-5</v>
      </c>
    </row>
    <row r="308" spans="1:8" x14ac:dyDescent="0.2">
      <c r="A308" s="26"/>
      <c r="B308" s="28" t="s">
        <v>288</v>
      </c>
      <c r="C308" s="31">
        <v>7</v>
      </c>
      <c r="D308" s="6">
        <v>5</v>
      </c>
      <c r="E308" s="7">
        <f t="shared" si="36"/>
        <v>4.4233807266982623E-4</v>
      </c>
      <c r="F308" s="7">
        <f t="shared" si="37"/>
        <v>2.1745748706127952E-4</v>
      </c>
      <c r="G308" s="7">
        <f t="shared" si="39"/>
        <v>-0.2857142857142857</v>
      </c>
      <c r="H308" s="14">
        <f t="shared" si="38"/>
        <v>-1.2638230647709321E-4</v>
      </c>
    </row>
    <row r="309" spans="1:8" x14ac:dyDescent="0.2">
      <c r="A309" s="26"/>
      <c r="B309" s="28" t="s">
        <v>289</v>
      </c>
      <c r="C309" s="31">
        <v>13</v>
      </c>
      <c r="D309" s="6">
        <v>9</v>
      </c>
      <c r="E309" s="7">
        <f t="shared" ref="E309:E340" si="40">+IF(C309=0,"",C309/C$181)</f>
        <v>8.2148499210110584E-4</v>
      </c>
      <c r="F309" s="7">
        <f t="shared" ref="F309:F340" si="41">+IF(D309=0,"",D309/D$181)</f>
        <v>3.9142347671030313E-4</v>
      </c>
      <c r="G309" s="7">
        <f t="shared" si="39"/>
        <v>-0.30769230769230771</v>
      </c>
      <c r="H309" s="14">
        <f t="shared" ref="H309:H340" si="42">+IF(OR(AND(E309=""),(G309="")),"",E309*G309)</f>
        <v>-2.5276461295418643E-4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24</v>
      </c>
      <c r="D311" s="6">
        <v>27</v>
      </c>
      <c r="E311" s="7">
        <f t="shared" si="40"/>
        <v>1.5165876777251184E-3</v>
      </c>
      <c r="F311" s="7">
        <f t="shared" si="41"/>
        <v>1.1742704301309095E-3</v>
      </c>
      <c r="G311" s="7">
        <f t="shared" si="43"/>
        <v>0.125</v>
      </c>
      <c r="H311" s="14">
        <f t="shared" si="42"/>
        <v>1.8957345971563981E-4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</v>
      </c>
      <c r="D313" s="6">
        <v>5</v>
      </c>
      <c r="E313" s="7">
        <f t="shared" si="40"/>
        <v>6.3191153238546606E-5</v>
      </c>
      <c r="F313" s="7">
        <f t="shared" si="41"/>
        <v>2.1745748706127952E-4</v>
      </c>
      <c r="G313" s="7">
        <f t="shared" si="43"/>
        <v>4</v>
      </c>
      <c r="H313" s="14">
        <f t="shared" si="42"/>
        <v>2.5276461295418643E-4</v>
      </c>
    </row>
    <row r="314" spans="1:8" ht="25.5" x14ac:dyDescent="0.2">
      <c r="A314" s="26"/>
      <c r="B314" s="28" t="s">
        <v>294</v>
      </c>
      <c r="C314" s="31">
        <v>58</v>
      </c>
      <c r="D314" s="6">
        <v>35</v>
      </c>
      <c r="E314" s="7">
        <f t="shared" si="40"/>
        <v>3.6650868878357031E-3</v>
      </c>
      <c r="F314" s="7">
        <f t="shared" si="41"/>
        <v>1.5222024094289567E-3</v>
      </c>
      <c r="G314" s="7">
        <f t="shared" si="43"/>
        <v>-0.39655172413793105</v>
      </c>
      <c r="H314" s="14">
        <f t="shared" si="42"/>
        <v>-1.453396524486572E-3</v>
      </c>
    </row>
    <row r="315" spans="1:8" x14ac:dyDescent="0.2">
      <c r="A315" s="26"/>
      <c r="B315" s="28" t="s">
        <v>295</v>
      </c>
      <c r="C315" s="31">
        <v>37</v>
      </c>
      <c r="D315" s="6">
        <v>28</v>
      </c>
      <c r="E315" s="7">
        <f t="shared" si="40"/>
        <v>2.3380726698262245E-3</v>
      </c>
      <c r="F315" s="7">
        <f t="shared" si="41"/>
        <v>1.2177619275431653E-3</v>
      </c>
      <c r="G315" s="7">
        <f t="shared" si="43"/>
        <v>-0.24324324324324326</v>
      </c>
      <c r="H315" s="14">
        <f t="shared" si="42"/>
        <v>-5.6872037914691947E-4</v>
      </c>
    </row>
    <row r="316" spans="1:8" ht="25.5" x14ac:dyDescent="0.2">
      <c r="A316" s="26"/>
      <c r="B316" s="28" t="s">
        <v>296</v>
      </c>
      <c r="C316" s="31">
        <v>7</v>
      </c>
      <c r="D316" s="6">
        <v>1</v>
      </c>
      <c r="E316" s="7">
        <f t="shared" si="40"/>
        <v>4.4233807266982623E-4</v>
      </c>
      <c r="F316" s="7">
        <f t="shared" si="41"/>
        <v>4.3491497412255903E-5</v>
      </c>
      <c r="G316" s="7">
        <f t="shared" si="43"/>
        <v>-0.8571428571428571</v>
      </c>
      <c r="H316" s="14">
        <f t="shared" si="42"/>
        <v>-3.7914691943127961E-4</v>
      </c>
    </row>
    <row r="317" spans="1:8" x14ac:dyDescent="0.2">
      <c r="A317" s="26"/>
      <c r="B317" s="28" t="s">
        <v>297</v>
      </c>
      <c r="C317" s="31">
        <v>20</v>
      </c>
      <c r="D317" s="6">
        <v>27</v>
      </c>
      <c r="E317" s="7">
        <f t="shared" si="40"/>
        <v>1.263823064770932E-3</v>
      </c>
      <c r="F317" s="7">
        <f t="shared" si="41"/>
        <v>1.1742704301309095E-3</v>
      </c>
      <c r="G317" s="7">
        <f t="shared" si="43"/>
        <v>0.35</v>
      </c>
      <c r="H317" s="14">
        <f t="shared" si="42"/>
        <v>4.4233807266982618E-4</v>
      </c>
    </row>
    <row r="318" spans="1:8" x14ac:dyDescent="0.2">
      <c r="A318" s="26"/>
      <c r="B318" s="28" t="s">
        <v>298</v>
      </c>
      <c r="C318" s="31">
        <v>1</v>
      </c>
      <c r="D318" s="6">
        <v>1</v>
      </c>
      <c r="E318" s="7">
        <f t="shared" si="40"/>
        <v>6.3191153238546606E-5</v>
      </c>
      <c r="F318" s="7">
        <f t="shared" si="41"/>
        <v>4.3491497412255903E-5</v>
      </c>
      <c r="G318" s="7">
        <f t="shared" si="43"/>
        <v>0</v>
      </c>
      <c r="H318" s="14">
        <f t="shared" si="42"/>
        <v>0</v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41</v>
      </c>
      <c r="D320" s="6">
        <v>3</v>
      </c>
      <c r="E320" s="7">
        <f t="shared" si="40"/>
        <v>2.5908372827804105E-3</v>
      </c>
      <c r="F320" s="7">
        <f t="shared" si="41"/>
        <v>1.304744922367677E-4</v>
      </c>
      <c r="G320" s="7">
        <f t="shared" si="43"/>
        <v>-0.92682926829268297</v>
      </c>
      <c r="H320" s="14">
        <f t="shared" si="42"/>
        <v>-2.4012638230647707E-3</v>
      </c>
    </row>
    <row r="321" spans="1:8" x14ac:dyDescent="0.2">
      <c r="A321" s="26"/>
      <c r="B321" s="28" t="s">
        <v>301</v>
      </c>
      <c r="C321" s="31">
        <v>0</v>
      </c>
      <c r="D321" s="6">
        <v>6</v>
      </c>
      <c r="E321" s="7" t="str">
        <f t="shared" si="40"/>
        <v/>
      </c>
      <c r="F321" s="7">
        <f t="shared" si="41"/>
        <v>2.609489844735354E-4</v>
      </c>
      <c r="G321" s="7">
        <f t="shared" si="43"/>
        <v>1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150</v>
      </c>
      <c r="E322" s="7" t="str">
        <f t="shared" si="40"/>
        <v/>
      </c>
      <c r="F322" s="7">
        <f t="shared" si="41"/>
        <v>6.5237246118383854E-3</v>
      </c>
      <c r="G322" s="7">
        <f t="shared" si="43"/>
        <v>1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1</v>
      </c>
      <c r="D323" s="6">
        <v>0</v>
      </c>
      <c r="E323" s="7">
        <f t="shared" si="40"/>
        <v>6.3191153238546606E-5</v>
      </c>
      <c r="F323" s="7" t="str">
        <f t="shared" si="41"/>
        <v/>
      </c>
      <c r="G323" s="7">
        <f t="shared" si="43"/>
        <v>-1</v>
      </c>
      <c r="H323" s="14">
        <f t="shared" si="42"/>
        <v>-6.3191153238546606E-5</v>
      </c>
    </row>
    <row r="324" spans="1:8" ht="25.5" x14ac:dyDescent="0.2">
      <c r="A324" s="26"/>
      <c r="B324" s="28" t="s">
        <v>304</v>
      </c>
      <c r="C324" s="31">
        <v>2</v>
      </c>
      <c r="D324" s="6">
        <v>100</v>
      </c>
      <c r="E324" s="7">
        <f t="shared" si="40"/>
        <v>1.2638230647709321E-4</v>
      </c>
      <c r="F324" s="7">
        <f t="shared" si="41"/>
        <v>4.3491497412255905E-3</v>
      </c>
      <c r="G324" s="7">
        <f t="shared" si="43"/>
        <v>49</v>
      </c>
      <c r="H324" s="14">
        <f t="shared" si="42"/>
        <v>6.192733017377567E-3</v>
      </c>
    </row>
    <row r="325" spans="1:8" x14ac:dyDescent="0.2">
      <c r="A325" s="26"/>
      <c r="B325" s="28" t="s">
        <v>305</v>
      </c>
      <c r="C325" s="31">
        <v>42</v>
      </c>
      <c r="D325" s="6">
        <v>42</v>
      </c>
      <c r="E325" s="7">
        <f t="shared" si="40"/>
        <v>2.6540284360189572E-3</v>
      </c>
      <c r="F325" s="7">
        <f t="shared" si="41"/>
        <v>1.826642891314748E-3</v>
      </c>
      <c r="G325" s="7">
        <f t="shared" si="43"/>
        <v>0</v>
      </c>
      <c r="H325" s="14">
        <f t="shared" si="42"/>
        <v>0</v>
      </c>
    </row>
    <row r="326" spans="1:8" x14ac:dyDescent="0.2">
      <c r="A326" s="26"/>
      <c r="B326" s="28" t="s">
        <v>306</v>
      </c>
      <c r="C326" s="31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3</v>
      </c>
      <c r="D327" s="6">
        <v>0</v>
      </c>
      <c r="E327" s="7">
        <f t="shared" si="40"/>
        <v>1.8957345971563981E-4</v>
      </c>
      <c r="F327" s="7" t="str">
        <f t="shared" si="41"/>
        <v/>
      </c>
      <c r="G327" s="7">
        <f t="shared" si="43"/>
        <v>-1</v>
      </c>
      <c r="H327" s="14">
        <f t="shared" si="42"/>
        <v>-1.8957345971563981E-4</v>
      </c>
    </row>
    <row r="328" spans="1:8" x14ac:dyDescent="0.2">
      <c r="A328" s="26"/>
      <c r="B328" s="28" t="s">
        <v>308</v>
      </c>
      <c r="C328" s="31">
        <v>0</v>
      </c>
      <c r="D328" s="6">
        <v>3</v>
      </c>
      <c r="E328" s="7" t="str">
        <f t="shared" si="40"/>
        <v/>
      </c>
      <c r="F328" s="7">
        <f t="shared" si="41"/>
        <v>1.304744922367677E-4</v>
      </c>
      <c r="G328" s="7">
        <f t="shared" si="43"/>
        <v>1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33</v>
      </c>
      <c r="D329" s="6">
        <v>64</v>
      </c>
      <c r="E329" s="7">
        <f t="shared" si="40"/>
        <v>2.085308056872038E-3</v>
      </c>
      <c r="F329" s="7">
        <f t="shared" si="41"/>
        <v>2.7834558343843778E-3</v>
      </c>
      <c r="G329" s="7">
        <f t="shared" si="43"/>
        <v>0.93939393939393945</v>
      </c>
      <c r="H329" s="14">
        <f t="shared" si="42"/>
        <v>1.9589257503949448E-3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187</v>
      </c>
      <c r="D331" s="6">
        <v>197</v>
      </c>
      <c r="E331" s="7">
        <f t="shared" si="40"/>
        <v>1.1816745655608215E-2</v>
      </c>
      <c r="F331" s="7">
        <f t="shared" si="41"/>
        <v>8.5678249902144139E-3</v>
      </c>
      <c r="G331" s="7">
        <f t="shared" si="43"/>
        <v>5.3475935828877004E-2</v>
      </c>
      <c r="H331" s="14">
        <f t="shared" si="42"/>
        <v>6.3191153238546609E-4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178</v>
      </c>
      <c r="D333" s="6">
        <v>81</v>
      </c>
      <c r="E333" s="7">
        <f t="shared" si="40"/>
        <v>1.1248025276461295E-2</v>
      </c>
      <c r="F333" s="7">
        <f t="shared" si="41"/>
        <v>3.5228112903927284E-3</v>
      </c>
      <c r="G333" s="7">
        <f t="shared" si="43"/>
        <v>-0.5449438202247191</v>
      </c>
      <c r="H333" s="14">
        <f t="shared" si="42"/>
        <v>-6.1295418641390204E-3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1</v>
      </c>
      <c r="D335" s="6">
        <v>2</v>
      </c>
      <c r="E335" s="7">
        <f t="shared" si="40"/>
        <v>6.3191153238546606E-5</v>
      </c>
      <c r="F335" s="7">
        <f t="shared" si="41"/>
        <v>8.6982994824511806E-5</v>
      </c>
      <c r="G335" s="7">
        <f t="shared" si="43"/>
        <v>1</v>
      </c>
      <c r="H335" s="14">
        <f t="shared" si="42"/>
        <v>6.3191153238546606E-5</v>
      </c>
    </row>
    <row r="336" spans="1:8" ht="25.5" x14ac:dyDescent="0.2">
      <c r="A336" s="26"/>
      <c r="B336" s="28" t="s">
        <v>316</v>
      </c>
      <c r="C336" s="31">
        <v>19</v>
      </c>
      <c r="D336" s="6">
        <v>35</v>
      </c>
      <c r="E336" s="7">
        <f t="shared" si="40"/>
        <v>1.2006319115323856E-3</v>
      </c>
      <c r="F336" s="7">
        <f t="shared" si="41"/>
        <v>1.5222024094289567E-3</v>
      </c>
      <c r="G336" s="7">
        <f t="shared" si="43"/>
        <v>0.84210526315789469</v>
      </c>
      <c r="H336" s="14">
        <f t="shared" si="42"/>
        <v>1.0110584518167457E-3</v>
      </c>
    </row>
    <row r="337" spans="1:8" ht="25.5" x14ac:dyDescent="0.2">
      <c r="A337" s="26"/>
      <c r="B337" s="28" t="s">
        <v>317</v>
      </c>
      <c r="C337" s="31">
        <v>13</v>
      </c>
      <c r="D337" s="6">
        <v>4</v>
      </c>
      <c r="E337" s="7">
        <f t="shared" si="40"/>
        <v>8.2148499210110584E-4</v>
      </c>
      <c r="F337" s="7">
        <f t="shared" si="41"/>
        <v>1.7396598964902361E-4</v>
      </c>
      <c r="G337" s="7">
        <f t="shared" si="43"/>
        <v>-0.69230769230769229</v>
      </c>
      <c r="H337" s="14">
        <f t="shared" si="42"/>
        <v>-5.6872037914691936E-4</v>
      </c>
    </row>
    <row r="338" spans="1:8" ht="25.5" x14ac:dyDescent="0.2">
      <c r="A338" s="26"/>
      <c r="B338" s="28" t="s">
        <v>318</v>
      </c>
      <c r="C338" s="31">
        <v>1</v>
      </c>
      <c r="D338" s="6">
        <v>0</v>
      </c>
      <c r="E338" s="7">
        <f t="shared" si="40"/>
        <v>6.3191153238546606E-5</v>
      </c>
      <c r="F338" s="7" t="str">
        <f t="shared" si="41"/>
        <v/>
      </c>
      <c r="G338" s="7">
        <f t="shared" si="43"/>
        <v>-1</v>
      </c>
      <c r="H338" s="14">
        <f t="shared" si="42"/>
        <v>-6.3191153238546606E-5</v>
      </c>
    </row>
    <row r="339" spans="1:8" x14ac:dyDescent="0.2">
      <c r="A339" s="26"/>
      <c r="B339" s="28" t="s">
        <v>319</v>
      </c>
      <c r="C339" s="31">
        <v>11</v>
      </c>
      <c r="D339" s="6">
        <v>35</v>
      </c>
      <c r="E339" s="7">
        <f t="shared" si="40"/>
        <v>6.951026856240126E-4</v>
      </c>
      <c r="F339" s="7">
        <f t="shared" si="41"/>
        <v>1.5222024094289567E-3</v>
      </c>
      <c r="G339" s="7">
        <f t="shared" si="43"/>
        <v>2.1818181818181817</v>
      </c>
      <c r="H339" s="14">
        <f t="shared" si="42"/>
        <v>1.5165876777251182E-3</v>
      </c>
    </row>
    <row r="340" spans="1:8" ht="25.5" x14ac:dyDescent="0.2">
      <c r="A340" s="26"/>
      <c r="B340" s="28" t="s">
        <v>320</v>
      </c>
      <c r="C340" s="31">
        <v>104</v>
      </c>
      <c r="D340" s="6">
        <v>139</v>
      </c>
      <c r="E340" s="7">
        <f t="shared" si="40"/>
        <v>6.5718799368088467E-3</v>
      </c>
      <c r="F340" s="7">
        <f t="shared" si="41"/>
        <v>6.0453181403035709E-3</v>
      </c>
      <c r="G340" s="7">
        <f t="shared" si="43"/>
        <v>0.33653846153846156</v>
      </c>
      <c r="H340" s="14">
        <f t="shared" si="42"/>
        <v>2.2116903633491313E-3</v>
      </c>
    </row>
    <row r="341" spans="1:8" x14ac:dyDescent="0.2">
      <c r="A341" s="26"/>
      <c r="B341" s="28" t="s">
        <v>321</v>
      </c>
      <c r="C341" s="31">
        <v>15</v>
      </c>
      <c r="D341" s="6">
        <v>5</v>
      </c>
      <c r="E341" s="7">
        <f t="shared" ref="E341:E356" si="44">+IF(C341=0,"",C341/C$181)</f>
        <v>9.4786729857819908E-4</v>
      </c>
      <c r="F341" s="7">
        <f t="shared" ref="F341:F356" si="45">+IF(D341=0,"",D341/D$181)</f>
        <v>2.1745748706127952E-4</v>
      </c>
      <c r="G341" s="7">
        <f t="shared" si="43"/>
        <v>-0.66666666666666663</v>
      </c>
      <c r="H341" s="14">
        <f t="shared" ref="H341:H356" si="46">+IF(OR(AND(E341=""),(G341="")),"",E341*G341)</f>
        <v>-6.3191153238546598E-4</v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2</v>
      </c>
      <c r="E342" s="7" t="str">
        <f t="shared" si="44"/>
        <v/>
      </c>
      <c r="F342" s="7">
        <f t="shared" si="45"/>
        <v>8.6982994824511806E-5</v>
      </c>
      <c r="G342" s="7">
        <f t="shared" ref="G342:G356" si="47">+IF(AND(C342=0,D342=0)," ",IF(C342=0,1,IF(D342=0,-1,(D342-C342)/C342)))</f>
        <v>1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8</v>
      </c>
      <c r="E343" s="7" t="str">
        <f t="shared" si="44"/>
        <v/>
      </c>
      <c r="F343" s="7">
        <f t="shared" si="45"/>
        <v>3.4793197929804722E-4</v>
      </c>
      <c r="G343" s="7">
        <f t="shared" si="47"/>
        <v>1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2</v>
      </c>
      <c r="D344" s="6">
        <v>5</v>
      </c>
      <c r="E344" s="7">
        <f t="shared" si="44"/>
        <v>1.2638230647709321E-4</v>
      </c>
      <c r="F344" s="7">
        <f t="shared" si="45"/>
        <v>2.1745748706127952E-4</v>
      </c>
      <c r="G344" s="7">
        <f t="shared" si="47"/>
        <v>1.5</v>
      </c>
      <c r="H344" s="14">
        <f t="shared" si="46"/>
        <v>1.8957345971563981E-4</v>
      </c>
    </row>
    <row r="345" spans="1:8" ht="25.5" x14ac:dyDescent="0.2">
      <c r="A345" s="26"/>
      <c r="B345" s="28" t="s">
        <v>325</v>
      </c>
      <c r="C345" s="31">
        <v>26</v>
      </c>
      <c r="D345" s="6">
        <v>11</v>
      </c>
      <c r="E345" s="7">
        <f t="shared" si="44"/>
        <v>1.6429699842022117E-3</v>
      </c>
      <c r="F345" s="7">
        <f t="shared" si="45"/>
        <v>4.7840647153481495E-4</v>
      </c>
      <c r="G345" s="7">
        <f t="shared" si="47"/>
        <v>-0.57692307692307687</v>
      </c>
      <c r="H345" s="14">
        <f t="shared" si="46"/>
        <v>-9.4786729857819897E-4</v>
      </c>
    </row>
    <row r="346" spans="1:8" ht="25.5" x14ac:dyDescent="0.2">
      <c r="A346" s="26"/>
      <c r="B346" s="28" t="s">
        <v>326</v>
      </c>
      <c r="C346" s="31">
        <v>10</v>
      </c>
      <c r="D346" s="6">
        <v>19</v>
      </c>
      <c r="E346" s="7">
        <f t="shared" si="44"/>
        <v>6.3191153238546598E-4</v>
      </c>
      <c r="F346" s="7">
        <f t="shared" si="45"/>
        <v>8.2633845083286217E-4</v>
      </c>
      <c r="G346" s="7">
        <f t="shared" si="47"/>
        <v>0.9</v>
      </c>
      <c r="H346" s="14">
        <f t="shared" si="46"/>
        <v>5.6872037914691936E-4</v>
      </c>
    </row>
    <row r="347" spans="1:8" ht="25.5" x14ac:dyDescent="0.2">
      <c r="A347" s="26"/>
      <c r="B347" s="28" t="s">
        <v>327</v>
      </c>
      <c r="C347" s="31">
        <v>82</v>
      </c>
      <c r="D347" s="6">
        <v>16</v>
      </c>
      <c r="E347" s="7">
        <f t="shared" si="44"/>
        <v>5.1816745655608211E-3</v>
      </c>
      <c r="F347" s="7">
        <f t="shared" si="45"/>
        <v>6.9586395859609444E-4</v>
      </c>
      <c r="G347" s="7">
        <f t="shared" si="47"/>
        <v>-0.80487804878048785</v>
      </c>
      <c r="H347" s="14">
        <f t="shared" si="46"/>
        <v>-4.170616113744076E-3</v>
      </c>
    </row>
    <row r="348" spans="1:8" ht="25.5" x14ac:dyDescent="0.2">
      <c r="A348" s="26"/>
      <c r="B348" s="28" t="s">
        <v>328</v>
      </c>
      <c r="C348" s="31">
        <v>6</v>
      </c>
      <c r="D348" s="6">
        <v>39</v>
      </c>
      <c r="E348" s="7">
        <f t="shared" si="44"/>
        <v>3.7914691943127961E-4</v>
      </c>
      <c r="F348" s="7">
        <f t="shared" si="45"/>
        <v>1.6961683990779801E-3</v>
      </c>
      <c r="G348" s="7">
        <f t="shared" si="47"/>
        <v>5.5</v>
      </c>
      <c r="H348" s="14">
        <f t="shared" si="46"/>
        <v>2.085308056872038E-3</v>
      </c>
    </row>
    <row r="349" spans="1:8" x14ac:dyDescent="0.2">
      <c r="A349" s="26"/>
      <c r="B349" s="28" t="s">
        <v>329</v>
      </c>
      <c r="C349" s="31">
        <v>12</v>
      </c>
      <c r="D349" s="6">
        <v>2</v>
      </c>
      <c r="E349" s="7">
        <f t="shared" si="44"/>
        <v>7.5829383886255922E-4</v>
      </c>
      <c r="F349" s="7">
        <f t="shared" si="45"/>
        <v>8.6982994824511806E-5</v>
      </c>
      <c r="G349" s="7">
        <f t="shared" si="47"/>
        <v>-0.83333333333333337</v>
      </c>
      <c r="H349" s="14">
        <f t="shared" si="46"/>
        <v>-6.3191153238546609E-4</v>
      </c>
    </row>
    <row r="350" spans="1:8" ht="25.5" x14ac:dyDescent="0.2">
      <c r="A350" s="26"/>
      <c r="B350" s="28" t="s">
        <v>330</v>
      </c>
      <c r="C350" s="31">
        <v>3</v>
      </c>
      <c r="D350" s="6">
        <v>0</v>
      </c>
      <c r="E350" s="7">
        <f t="shared" si="44"/>
        <v>1.8957345971563981E-4</v>
      </c>
      <c r="F350" s="7" t="str">
        <f t="shared" si="45"/>
        <v/>
      </c>
      <c r="G350" s="7">
        <f t="shared" si="47"/>
        <v>-1</v>
      </c>
      <c r="H350" s="14">
        <f t="shared" si="46"/>
        <v>-1.8957345971563981E-4</v>
      </c>
    </row>
    <row r="351" spans="1:8" x14ac:dyDescent="0.2">
      <c r="A351" s="26"/>
      <c r="B351" s="28" t="s">
        <v>331</v>
      </c>
      <c r="C351" s="31">
        <v>7</v>
      </c>
      <c r="D351" s="6">
        <v>1</v>
      </c>
      <c r="E351" s="7">
        <f t="shared" si="44"/>
        <v>4.4233807266982623E-4</v>
      </c>
      <c r="F351" s="7">
        <f t="shared" si="45"/>
        <v>4.3491497412255903E-5</v>
      </c>
      <c r="G351" s="7">
        <f t="shared" si="47"/>
        <v>-0.8571428571428571</v>
      </c>
      <c r="H351" s="14">
        <f t="shared" si="46"/>
        <v>-3.7914691943127961E-4</v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236</v>
      </c>
      <c r="D354" s="6">
        <v>253</v>
      </c>
      <c r="E354" s="7">
        <f t="shared" si="44"/>
        <v>1.4913112164296999E-2</v>
      </c>
      <c r="F354" s="7">
        <f t="shared" si="45"/>
        <v>1.1003348845300744E-2</v>
      </c>
      <c r="G354" s="7">
        <f t="shared" si="47"/>
        <v>7.2033898305084748E-2</v>
      </c>
      <c r="H354" s="14">
        <f t="shared" si="46"/>
        <v>1.0742496050552923E-3</v>
      </c>
    </row>
    <row r="355" spans="1:8" x14ac:dyDescent="0.2">
      <c r="A355" s="26"/>
      <c r="B355" s="28" t="s">
        <v>335</v>
      </c>
      <c r="C355" s="31">
        <v>35</v>
      </c>
      <c r="D355" s="6">
        <v>55</v>
      </c>
      <c r="E355" s="7">
        <f t="shared" si="44"/>
        <v>2.2116903633491313E-3</v>
      </c>
      <c r="F355" s="7">
        <f t="shared" si="45"/>
        <v>2.3920323576740749E-3</v>
      </c>
      <c r="G355" s="7">
        <f t="shared" si="47"/>
        <v>0.5714285714285714</v>
      </c>
      <c r="H355" s="14">
        <f t="shared" si="46"/>
        <v>1.2638230647709322E-3</v>
      </c>
    </row>
    <row r="356" spans="1:8" ht="26.25" thickBot="1" x14ac:dyDescent="0.25">
      <c r="A356" s="26"/>
      <c r="B356" s="29" t="s">
        <v>336</v>
      </c>
      <c r="C356" s="32">
        <v>66</v>
      </c>
      <c r="D356" s="15">
        <v>158</v>
      </c>
      <c r="E356" s="16">
        <f t="shared" si="44"/>
        <v>4.170616113744076E-3</v>
      </c>
      <c r="F356" s="16">
        <f t="shared" si="45"/>
        <v>6.8716565911364326E-3</v>
      </c>
      <c r="G356" s="16">
        <f t="shared" si="47"/>
        <v>1.393939393939394</v>
      </c>
      <c r="H356" s="17">
        <f t="shared" si="46"/>
        <v>5.8135860979462882E-3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81063</v>
      </c>
      <c r="D362" s="10">
        <f>SUM(D363:D595)</f>
        <v>87768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8.2713445098256913E-2</v>
      </c>
      <c r="H362" s="24">
        <f t="shared" ref="H362:H425" si="50">+IF(OR(AND(E362=""),(G362="")),"",E362*G362)</f>
        <v>8.2713445098256913E-2</v>
      </c>
    </row>
    <row r="363" spans="1:8" x14ac:dyDescent="0.2">
      <c r="A363" s="26"/>
      <c r="B363" s="27" t="s">
        <v>337</v>
      </c>
      <c r="C363" s="30">
        <v>694</v>
      </c>
      <c r="D363" s="11">
        <v>323</v>
      </c>
      <c r="E363" s="12">
        <f t="shared" si="48"/>
        <v>8.5612424904086947E-3</v>
      </c>
      <c r="F363" s="12">
        <f t="shared" si="49"/>
        <v>3.6801567769574333E-3</v>
      </c>
      <c r="G363" s="12">
        <f t="shared" ref="G363:G426" si="51">+IF(AND(C363=0,D363=0)," ",IF(C363=0,1,IF(D363=0,-1,(D363-C363)/C363)))</f>
        <v>-0.53458213256484155</v>
      </c>
      <c r="H363" s="13">
        <f t="shared" si="50"/>
        <v>-4.5766872679274149E-3</v>
      </c>
    </row>
    <row r="364" spans="1:8" x14ac:dyDescent="0.2">
      <c r="A364" s="26"/>
      <c r="B364" s="28" t="s">
        <v>338</v>
      </c>
      <c r="C364" s="31">
        <v>665</v>
      </c>
      <c r="D364" s="6">
        <v>251</v>
      </c>
      <c r="E364" s="7">
        <f t="shared" si="48"/>
        <v>8.2034960462849874E-3</v>
      </c>
      <c r="F364" s="7">
        <f t="shared" si="49"/>
        <v>2.8598122322486554E-3</v>
      </c>
      <c r="G364" s="7">
        <f t="shared" si="51"/>
        <v>-0.62255639097744364</v>
      </c>
      <c r="H364" s="14">
        <f t="shared" si="50"/>
        <v>-5.1071388919729094E-3</v>
      </c>
    </row>
    <row r="365" spans="1:8" x14ac:dyDescent="0.2">
      <c r="A365" s="26"/>
      <c r="B365" s="28" t="s">
        <v>339</v>
      </c>
      <c r="C365" s="31">
        <v>89</v>
      </c>
      <c r="D365" s="6">
        <v>83</v>
      </c>
      <c r="E365" s="7">
        <f t="shared" si="48"/>
        <v>1.0979115009313743E-3</v>
      </c>
      <c r="F365" s="7">
        <f t="shared" si="49"/>
        <v>9.4567496126150765E-4</v>
      </c>
      <c r="G365" s="7">
        <f t="shared" si="51"/>
        <v>-6.741573033707865E-2</v>
      </c>
      <c r="H365" s="14">
        <f t="shared" si="50"/>
        <v>-7.4016505680766809E-5</v>
      </c>
    </row>
    <row r="366" spans="1:8" x14ac:dyDescent="0.2">
      <c r="A366" s="26"/>
      <c r="B366" s="28" t="s">
        <v>340</v>
      </c>
      <c r="C366" s="31">
        <v>2</v>
      </c>
      <c r="D366" s="6">
        <v>0</v>
      </c>
      <c r="E366" s="7">
        <f t="shared" si="48"/>
        <v>2.4672168560255604E-5</v>
      </c>
      <c r="F366" s="7" t="str">
        <f t="shared" si="49"/>
        <v/>
      </c>
      <c r="G366" s="7">
        <f t="shared" si="51"/>
        <v>-1</v>
      </c>
      <c r="H366" s="14">
        <f t="shared" si="50"/>
        <v>-2.4672168560255604E-5</v>
      </c>
    </row>
    <row r="367" spans="1:8" x14ac:dyDescent="0.2">
      <c r="A367" s="26"/>
      <c r="B367" s="28" t="s">
        <v>341</v>
      </c>
      <c r="C367" s="31">
        <v>6</v>
      </c>
      <c r="D367" s="6">
        <v>1</v>
      </c>
      <c r="E367" s="7">
        <f t="shared" si="48"/>
        <v>7.4016505680766809E-5</v>
      </c>
      <c r="F367" s="7">
        <f t="shared" si="49"/>
        <v>1.1393674232066356E-5</v>
      </c>
      <c r="G367" s="7">
        <f t="shared" si="51"/>
        <v>-0.83333333333333337</v>
      </c>
      <c r="H367" s="14">
        <f t="shared" si="50"/>
        <v>-6.1680421400639012E-5</v>
      </c>
    </row>
    <row r="368" spans="1:8" x14ac:dyDescent="0.2">
      <c r="A368" s="26"/>
      <c r="B368" s="28" t="s">
        <v>342</v>
      </c>
      <c r="C368" s="31">
        <v>3854</v>
      </c>
      <c r="D368" s="6">
        <v>3758</v>
      </c>
      <c r="E368" s="7">
        <f t="shared" si="48"/>
        <v>4.7543268815612549E-2</v>
      </c>
      <c r="F368" s="7">
        <f t="shared" si="49"/>
        <v>4.2817427764105367E-2</v>
      </c>
      <c r="G368" s="7">
        <f t="shared" si="51"/>
        <v>-2.4909185262065387E-2</v>
      </c>
      <c r="H368" s="14">
        <f t="shared" si="50"/>
        <v>-1.1842640908922689E-3</v>
      </c>
    </row>
    <row r="369" spans="1:8" x14ac:dyDescent="0.2">
      <c r="A369" s="26"/>
      <c r="B369" s="28" t="s">
        <v>343</v>
      </c>
      <c r="C369" s="31">
        <v>429</v>
      </c>
      <c r="D369" s="6">
        <v>321</v>
      </c>
      <c r="E369" s="7">
        <f t="shared" si="48"/>
        <v>5.292180156174827E-3</v>
      </c>
      <c r="F369" s="7">
        <f t="shared" si="49"/>
        <v>3.6573694284933005E-3</v>
      </c>
      <c r="G369" s="7">
        <f t="shared" si="51"/>
        <v>-0.25174825174825177</v>
      </c>
      <c r="H369" s="14">
        <f t="shared" si="50"/>
        <v>-1.3322971022538027E-3</v>
      </c>
    </row>
    <row r="370" spans="1:8" x14ac:dyDescent="0.2">
      <c r="A370" s="26"/>
      <c r="B370" s="28" t="s">
        <v>344</v>
      </c>
      <c r="C370" s="31">
        <v>92</v>
      </c>
      <c r="D370" s="6">
        <v>211</v>
      </c>
      <c r="E370" s="7">
        <f t="shared" si="48"/>
        <v>1.1349197537717578E-3</v>
      </c>
      <c r="F370" s="7">
        <f t="shared" si="49"/>
        <v>2.4040652629660013E-3</v>
      </c>
      <c r="G370" s="7">
        <f t="shared" si="51"/>
        <v>1.2934782608695652</v>
      </c>
      <c r="H370" s="14">
        <f t="shared" si="50"/>
        <v>1.4679940293352083E-3</v>
      </c>
    </row>
    <row r="371" spans="1:8" x14ac:dyDescent="0.2">
      <c r="A371" s="26"/>
      <c r="B371" s="28" t="s">
        <v>345</v>
      </c>
      <c r="C371" s="31">
        <v>825</v>
      </c>
      <c r="D371" s="6">
        <v>1806</v>
      </c>
      <c r="E371" s="7">
        <f t="shared" si="48"/>
        <v>1.0177269531105437E-2</v>
      </c>
      <c r="F371" s="7">
        <f t="shared" si="49"/>
        <v>2.0576975663111841E-2</v>
      </c>
      <c r="G371" s="7">
        <f t="shared" si="51"/>
        <v>1.1890909090909092</v>
      </c>
      <c r="H371" s="14">
        <f t="shared" si="50"/>
        <v>1.2101698678805374E-2</v>
      </c>
    </row>
    <row r="372" spans="1:8" x14ac:dyDescent="0.2">
      <c r="A372" s="26"/>
      <c r="B372" s="28" t="s">
        <v>346</v>
      </c>
      <c r="C372" s="31">
        <v>105</v>
      </c>
      <c r="D372" s="6">
        <v>125</v>
      </c>
      <c r="E372" s="7">
        <f t="shared" si="48"/>
        <v>1.2952888494134193E-3</v>
      </c>
      <c r="F372" s="7">
        <f t="shared" si="49"/>
        <v>1.4242092790082946E-3</v>
      </c>
      <c r="G372" s="7">
        <f t="shared" si="51"/>
        <v>0.19047619047619047</v>
      </c>
      <c r="H372" s="14">
        <f t="shared" si="50"/>
        <v>2.4672168560255605E-4</v>
      </c>
    </row>
    <row r="373" spans="1:8" x14ac:dyDescent="0.2">
      <c r="A373" s="26"/>
      <c r="B373" s="28" t="s">
        <v>347</v>
      </c>
      <c r="C373" s="31">
        <v>1</v>
      </c>
      <c r="D373" s="6">
        <v>6</v>
      </c>
      <c r="E373" s="7">
        <f t="shared" si="48"/>
        <v>1.2336084280127802E-5</v>
      </c>
      <c r="F373" s="7">
        <f t="shared" si="49"/>
        <v>6.836204539239814E-5</v>
      </c>
      <c r="G373" s="7">
        <f t="shared" si="51"/>
        <v>5</v>
      </c>
      <c r="H373" s="14">
        <f t="shared" si="50"/>
        <v>6.1680421400639012E-5</v>
      </c>
    </row>
    <row r="374" spans="1:8" x14ac:dyDescent="0.2">
      <c r="A374" s="26"/>
      <c r="B374" s="28" t="s">
        <v>348</v>
      </c>
      <c r="C374" s="31">
        <v>2920</v>
      </c>
      <c r="D374" s="6">
        <v>5222</v>
      </c>
      <c r="E374" s="7">
        <f t="shared" si="48"/>
        <v>3.6021366097973184E-2</v>
      </c>
      <c r="F374" s="7">
        <f t="shared" si="49"/>
        <v>5.9497766839850516E-2</v>
      </c>
      <c r="G374" s="7">
        <f t="shared" si="51"/>
        <v>0.7883561643835616</v>
      </c>
      <c r="H374" s="14">
        <f t="shared" si="50"/>
        <v>2.8397666012854199E-2</v>
      </c>
    </row>
    <row r="375" spans="1:8" x14ac:dyDescent="0.2">
      <c r="A375" s="26"/>
      <c r="B375" s="28" t="s">
        <v>349</v>
      </c>
      <c r="C375" s="31">
        <v>311</v>
      </c>
      <c r="D375" s="6">
        <v>620</v>
      </c>
      <c r="E375" s="7">
        <f t="shared" si="48"/>
        <v>3.8365222111197464E-3</v>
      </c>
      <c r="F375" s="7">
        <f t="shared" si="49"/>
        <v>7.0640780238811415E-3</v>
      </c>
      <c r="G375" s="7">
        <f t="shared" si="51"/>
        <v>0.99356913183279738</v>
      </c>
      <c r="H375" s="14">
        <f t="shared" si="50"/>
        <v>3.8118500425594905E-3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460</v>
      </c>
      <c r="D377" s="6">
        <v>510</v>
      </c>
      <c r="E377" s="7">
        <f t="shared" si="48"/>
        <v>5.6745987688587886E-3</v>
      </c>
      <c r="F377" s="7">
        <f t="shared" si="49"/>
        <v>5.810773858353842E-3</v>
      </c>
      <c r="G377" s="7">
        <f t="shared" si="51"/>
        <v>0.10869565217391304</v>
      </c>
      <c r="H377" s="14">
        <f t="shared" si="50"/>
        <v>6.1680421400639007E-4</v>
      </c>
    </row>
    <row r="378" spans="1:8" x14ac:dyDescent="0.2">
      <c r="A378" s="26"/>
      <c r="B378" s="28" t="s">
        <v>352</v>
      </c>
      <c r="C378" s="31">
        <v>297</v>
      </c>
      <c r="D378" s="6">
        <v>630</v>
      </c>
      <c r="E378" s="7">
        <f t="shared" si="48"/>
        <v>3.6638170311979572E-3</v>
      </c>
      <c r="F378" s="7">
        <f t="shared" si="49"/>
        <v>7.178014766201805E-3</v>
      </c>
      <c r="G378" s="7">
        <f t="shared" si="51"/>
        <v>1.1212121212121211</v>
      </c>
      <c r="H378" s="14">
        <f t="shared" si="50"/>
        <v>4.1079160652825577E-3</v>
      </c>
    </row>
    <row r="379" spans="1:8" x14ac:dyDescent="0.2">
      <c r="A379" s="26"/>
      <c r="B379" s="28" t="s">
        <v>353</v>
      </c>
      <c r="C379" s="31">
        <v>103</v>
      </c>
      <c r="D379" s="6">
        <v>104</v>
      </c>
      <c r="E379" s="7">
        <f t="shared" si="48"/>
        <v>1.2706166808531636E-3</v>
      </c>
      <c r="F379" s="7">
        <f t="shared" si="49"/>
        <v>1.1849421201349012E-3</v>
      </c>
      <c r="G379" s="7">
        <f t="shared" si="51"/>
        <v>9.7087378640776691E-3</v>
      </c>
      <c r="H379" s="14">
        <f t="shared" si="50"/>
        <v>1.23360842801278E-5</v>
      </c>
    </row>
    <row r="380" spans="1:8" x14ac:dyDescent="0.2">
      <c r="A380" s="26"/>
      <c r="B380" s="28" t="s">
        <v>354</v>
      </c>
      <c r="C380" s="31">
        <v>2</v>
      </c>
      <c r="D380" s="6">
        <v>32</v>
      </c>
      <c r="E380" s="7">
        <f t="shared" si="48"/>
        <v>2.4672168560255604E-5</v>
      </c>
      <c r="F380" s="7">
        <f t="shared" si="49"/>
        <v>3.645975754261234E-4</v>
      </c>
      <c r="G380" s="7">
        <f t="shared" si="51"/>
        <v>15</v>
      </c>
      <c r="H380" s="14">
        <f t="shared" si="50"/>
        <v>3.7008252840383407E-4</v>
      </c>
    </row>
    <row r="381" spans="1:8" x14ac:dyDescent="0.2">
      <c r="A381" s="26"/>
      <c r="B381" s="28" t="s">
        <v>355</v>
      </c>
      <c r="C381" s="31">
        <v>0</v>
      </c>
      <c r="D381" s="6">
        <v>1</v>
      </c>
      <c r="E381" s="7" t="str">
        <f t="shared" si="48"/>
        <v/>
      </c>
      <c r="F381" s="7">
        <f t="shared" si="49"/>
        <v>1.1393674232066356E-5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13599</v>
      </c>
      <c r="D382" s="6">
        <v>15773</v>
      </c>
      <c r="E382" s="7">
        <f t="shared" si="48"/>
        <v>0.16775841012545797</v>
      </c>
      <c r="F382" s="7">
        <f t="shared" si="49"/>
        <v>0.17971242366238266</v>
      </c>
      <c r="G382" s="7">
        <f t="shared" si="51"/>
        <v>0.15986469593352454</v>
      </c>
      <c r="H382" s="14">
        <f t="shared" si="50"/>
        <v>2.6818647224997844E-2</v>
      </c>
    </row>
    <row r="383" spans="1:8" x14ac:dyDescent="0.2">
      <c r="A383" s="26"/>
      <c r="B383" s="28" t="s">
        <v>357</v>
      </c>
      <c r="C383" s="31">
        <v>425</v>
      </c>
      <c r="D383" s="6">
        <v>150</v>
      </c>
      <c r="E383" s="7">
        <f t="shared" si="48"/>
        <v>5.2428358190543161E-3</v>
      </c>
      <c r="F383" s="7">
        <f t="shared" si="49"/>
        <v>1.7090511348099534E-3</v>
      </c>
      <c r="G383" s="7">
        <f t="shared" si="51"/>
        <v>-0.6470588235294118</v>
      </c>
      <c r="H383" s="14">
        <f t="shared" si="50"/>
        <v>-3.392423177035146E-3</v>
      </c>
    </row>
    <row r="384" spans="1:8" x14ac:dyDescent="0.2">
      <c r="A384" s="26"/>
      <c r="B384" s="28" t="s">
        <v>358</v>
      </c>
      <c r="C384" s="31">
        <v>2</v>
      </c>
      <c r="D384" s="6">
        <v>0</v>
      </c>
      <c r="E384" s="7">
        <f t="shared" si="48"/>
        <v>2.4672168560255604E-5</v>
      </c>
      <c r="F384" s="7" t="str">
        <f t="shared" si="49"/>
        <v/>
      </c>
      <c r="G384" s="7">
        <f t="shared" si="51"/>
        <v>-1</v>
      </c>
      <c r="H384" s="14">
        <f t="shared" si="50"/>
        <v>-2.4672168560255604E-5</v>
      </c>
    </row>
    <row r="385" spans="1:8" x14ac:dyDescent="0.2">
      <c r="A385" s="26"/>
      <c r="B385" s="28" t="s">
        <v>359</v>
      </c>
      <c r="C385" s="31">
        <v>896</v>
      </c>
      <c r="D385" s="6">
        <v>751</v>
      </c>
      <c r="E385" s="7">
        <f t="shared" si="48"/>
        <v>1.105313151499451E-2</v>
      </c>
      <c r="F385" s="7">
        <f t="shared" si="49"/>
        <v>8.5566493482818334E-3</v>
      </c>
      <c r="G385" s="7">
        <f t="shared" si="51"/>
        <v>-0.16183035714285715</v>
      </c>
      <c r="H385" s="14">
        <f t="shared" si="50"/>
        <v>-1.7887322206185312E-3</v>
      </c>
    </row>
    <row r="386" spans="1:8" x14ac:dyDescent="0.2">
      <c r="A386" s="26"/>
      <c r="B386" s="28" t="s">
        <v>360</v>
      </c>
      <c r="C386" s="31">
        <v>4235</v>
      </c>
      <c r="D386" s="6">
        <v>3675</v>
      </c>
      <c r="E386" s="7">
        <f t="shared" si="48"/>
        <v>5.2243316926341238E-2</v>
      </c>
      <c r="F386" s="7">
        <f t="shared" si="49"/>
        <v>4.1871752802843859E-2</v>
      </c>
      <c r="G386" s="7">
        <f t="shared" si="51"/>
        <v>-0.13223140495867769</v>
      </c>
      <c r="H386" s="14">
        <f t="shared" si="50"/>
        <v>-6.9082071968715689E-3</v>
      </c>
    </row>
    <row r="387" spans="1:8" x14ac:dyDescent="0.2">
      <c r="A387" s="26"/>
      <c r="B387" s="28" t="s">
        <v>361</v>
      </c>
      <c r="C387" s="31">
        <v>590</v>
      </c>
      <c r="D387" s="6">
        <v>242</v>
      </c>
      <c r="E387" s="7">
        <f t="shared" si="48"/>
        <v>7.2782897252754034E-3</v>
      </c>
      <c r="F387" s="7">
        <f t="shared" si="49"/>
        <v>2.7572691641600585E-3</v>
      </c>
      <c r="G387" s="7">
        <f t="shared" si="51"/>
        <v>-0.5898305084745763</v>
      </c>
      <c r="H387" s="14">
        <f t="shared" si="50"/>
        <v>-4.2929573294844753E-3</v>
      </c>
    </row>
    <row r="388" spans="1:8" x14ac:dyDescent="0.2">
      <c r="A388" s="26"/>
      <c r="B388" s="28" t="s">
        <v>362</v>
      </c>
      <c r="C388" s="31">
        <v>2</v>
      </c>
      <c r="D388" s="6">
        <v>137</v>
      </c>
      <c r="E388" s="7">
        <f t="shared" si="48"/>
        <v>2.4672168560255604E-5</v>
      </c>
      <c r="F388" s="7">
        <f t="shared" si="49"/>
        <v>1.5609333697930909E-3</v>
      </c>
      <c r="G388" s="7">
        <f t="shared" si="51"/>
        <v>67.5</v>
      </c>
      <c r="H388" s="14">
        <f t="shared" si="50"/>
        <v>1.6653713778172533E-3</v>
      </c>
    </row>
    <row r="389" spans="1:8" x14ac:dyDescent="0.2">
      <c r="A389" s="26"/>
      <c r="B389" s="28" t="s">
        <v>363</v>
      </c>
      <c r="C389" s="31">
        <v>152</v>
      </c>
      <c r="D389" s="6">
        <v>66</v>
      </c>
      <c r="E389" s="7">
        <f t="shared" si="48"/>
        <v>1.8750848105794258E-3</v>
      </c>
      <c r="F389" s="7">
        <f t="shared" si="49"/>
        <v>7.5198249931637958E-4</v>
      </c>
      <c r="G389" s="7">
        <f t="shared" si="51"/>
        <v>-0.56578947368421051</v>
      </c>
      <c r="H389" s="14">
        <f t="shared" si="50"/>
        <v>-1.0609032480909909E-3</v>
      </c>
    </row>
    <row r="390" spans="1:8" x14ac:dyDescent="0.2">
      <c r="A390" s="26"/>
      <c r="B390" s="28" t="s">
        <v>364</v>
      </c>
      <c r="C390" s="31">
        <v>3</v>
      </c>
      <c r="D390" s="6">
        <v>7</v>
      </c>
      <c r="E390" s="7">
        <f t="shared" si="48"/>
        <v>3.7008252840383405E-5</v>
      </c>
      <c r="F390" s="7">
        <f t="shared" si="49"/>
        <v>7.9755719624464495E-5</v>
      </c>
      <c r="G390" s="7">
        <f t="shared" si="51"/>
        <v>1.3333333333333333</v>
      </c>
      <c r="H390" s="14">
        <f t="shared" si="50"/>
        <v>4.9344337120511202E-5</v>
      </c>
    </row>
    <row r="391" spans="1:8" x14ac:dyDescent="0.2">
      <c r="A391" s="26"/>
      <c r="B391" s="28" t="s">
        <v>365</v>
      </c>
      <c r="C391" s="31">
        <v>7</v>
      </c>
      <c r="D391" s="6">
        <v>24</v>
      </c>
      <c r="E391" s="7">
        <f t="shared" si="48"/>
        <v>8.6352589960894606E-5</v>
      </c>
      <c r="F391" s="7">
        <f t="shared" si="49"/>
        <v>2.7344818156959256E-4</v>
      </c>
      <c r="G391" s="7">
        <f t="shared" si="51"/>
        <v>2.4285714285714284</v>
      </c>
      <c r="H391" s="14">
        <f t="shared" si="50"/>
        <v>2.097134327621726E-4</v>
      </c>
    </row>
    <row r="392" spans="1:8" x14ac:dyDescent="0.2">
      <c r="A392" s="26"/>
      <c r="B392" s="28" t="s">
        <v>366</v>
      </c>
      <c r="C392" s="31">
        <v>90</v>
      </c>
      <c r="D392" s="6">
        <v>42</v>
      </c>
      <c r="E392" s="7">
        <f t="shared" si="48"/>
        <v>1.1102475852115021E-3</v>
      </c>
      <c r="F392" s="7">
        <f t="shared" si="49"/>
        <v>4.7853431774678697E-4</v>
      </c>
      <c r="G392" s="7">
        <f t="shared" si="51"/>
        <v>-0.53333333333333333</v>
      </c>
      <c r="H392" s="14">
        <f t="shared" si="50"/>
        <v>-5.9213204544613447E-4</v>
      </c>
    </row>
    <row r="393" spans="1:8" x14ac:dyDescent="0.2">
      <c r="A393" s="26"/>
      <c r="B393" s="28" t="s">
        <v>367</v>
      </c>
      <c r="C393" s="31">
        <v>133</v>
      </c>
      <c r="D393" s="6">
        <v>136</v>
      </c>
      <c r="E393" s="7">
        <f t="shared" si="48"/>
        <v>1.6406992092569976E-3</v>
      </c>
      <c r="F393" s="7">
        <f t="shared" si="49"/>
        <v>1.5495396955610245E-3</v>
      </c>
      <c r="G393" s="7">
        <f t="shared" si="51"/>
        <v>2.2556390977443608E-2</v>
      </c>
      <c r="H393" s="14">
        <f t="shared" si="50"/>
        <v>3.7008252840383405E-5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12</v>
      </c>
      <c r="D395" s="6">
        <v>114</v>
      </c>
      <c r="E395" s="7">
        <f t="shared" si="48"/>
        <v>1.4803301136153362E-4</v>
      </c>
      <c r="F395" s="7">
        <f t="shared" si="49"/>
        <v>1.2988788624555647E-3</v>
      </c>
      <c r="G395" s="7">
        <f t="shared" si="51"/>
        <v>8.5</v>
      </c>
      <c r="H395" s="14">
        <f t="shared" si="50"/>
        <v>1.2582805965730358E-3</v>
      </c>
    </row>
    <row r="396" spans="1:8" ht="25.5" x14ac:dyDescent="0.2">
      <c r="A396" s="26"/>
      <c r="B396" s="28" t="s">
        <v>370</v>
      </c>
      <c r="C396" s="31">
        <v>484</v>
      </c>
      <c r="D396" s="6">
        <v>557</v>
      </c>
      <c r="E396" s="7">
        <f t="shared" si="48"/>
        <v>5.9706647915818561E-3</v>
      </c>
      <c r="F396" s="7">
        <f t="shared" si="49"/>
        <v>6.346276547260961E-3</v>
      </c>
      <c r="G396" s="7">
        <f t="shared" si="51"/>
        <v>0.15082644628099173</v>
      </c>
      <c r="H396" s="14">
        <f t="shared" si="50"/>
        <v>9.0053415244932956E-4</v>
      </c>
    </row>
    <row r="397" spans="1:8" x14ac:dyDescent="0.2">
      <c r="A397" s="26"/>
      <c r="B397" s="28" t="s">
        <v>371</v>
      </c>
      <c r="C397" s="31">
        <v>1134</v>
      </c>
      <c r="D397" s="6">
        <v>1375</v>
      </c>
      <c r="E397" s="7">
        <f t="shared" si="48"/>
        <v>1.3989119573664928E-2</v>
      </c>
      <c r="F397" s="7">
        <f t="shared" si="49"/>
        <v>1.566630206909124E-2</v>
      </c>
      <c r="G397" s="7">
        <f t="shared" si="51"/>
        <v>0.21252204585537918</v>
      </c>
      <c r="H397" s="14">
        <f t="shared" si="50"/>
        <v>2.9729963115108001E-3</v>
      </c>
    </row>
    <row r="398" spans="1:8" x14ac:dyDescent="0.2">
      <c r="A398" s="26"/>
      <c r="B398" s="28" t="s">
        <v>372</v>
      </c>
      <c r="C398" s="31">
        <v>110</v>
      </c>
      <c r="D398" s="6">
        <v>107</v>
      </c>
      <c r="E398" s="7">
        <f t="shared" si="48"/>
        <v>1.3569692708140582E-3</v>
      </c>
      <c r="F398" s="7">
        <f t="shared" si="49"/>
        <v>1.2191231428311002E-3</v>
      </c>
      <c r="G398" s="7">
        <f t="shared" si="51"/>
        <v>-2.7272727272727271E-2</v>
      </c>
      <c r="H398" s="14">
        <f t="shared" si="50"/>
        <v>-3.7008252840383405E-5</v>
      </c>
    </row>
    <row r="399" spans="1:8" x14ac:dyDescent="0.2">
      <c r="A399" s="26"/>
      <c r="B399" s="28" t="s">
        <v>373</v>
      </c>
      <c r="C399" s="31">
        <v>55</v>
      </c>
      <c r="D399" s="6">
        <v>133</v>
      </c>
      <c r="E399" s="7">
        <f t="shared" si="48"/>
        <v>6.7848463540702911E-4</v>
      </c>
      <c r="F399" s="7">
        <f t="shared" si="49"/>
        <v>1.5153586728648253E-3</v>
      </c>
      <c r="G399" s="7">
        <f t="shared" si="51"/>
        <v>1.4181818181818182</v>
      </c>
      <c r="H399" s="14">
        <f t="shared" si="50"/>
        <v>9.622145738499686E-4</v>
      </c>
    </row>
    <row r="400" spans="1:8" x14ac:dyDescent="0.2">
      <c r="A400" s="26"/>
      <c r="B400" s="28" t="s">
        <v>374</v>
      </c>
      <c r="C400" s="31">
        <v>26</v>
      </c>
      <c r="D400" s="6">
        <v>22</v>
      </c>
      <c r="E400" s="7">
        <f t="shared" si="48"/>
        <v>3.2073819128332283E-4</v>
      </c>
      <c r="F400" s="7">
        <f t="shared" si="49"/>
        <v>2.5066083310545982E-4</v>
      </c>
      <c r="G400" s="7">
        <f t="shared" si="51"/>
        <v>-0.15384615384615385</v>
      </c>
      <c r="H400" s="14">
        <f t="shared" si="50"/>
        <v>-4.9344337120511208E-5</v>
      </c>
    </row>
    <row r="401" spans="1:8" x14ac:dyDescent="0.2">
      <c r="A401" s="26"/>
      <c r="B401" s="28" t="s">
        <v>375</v>
      </c>
      <c r="C401" s="31">
        <v>363</v>
      </c>
      <c r="D401" s="6">
        <v>731</v>
      </c>
      <c r="E401" s="7">
        <f t="shared" si="48"/>
        <v>4.4779985936863921E-3</v>
      </c>
      <c r="F401" s="7">
        <f t="shared" si="49"/>
        <v>8.3287758636405064E-3</v>
      </c>
      <c r="G401" s="7">
        <f t="shared" si="51"/>
        <v>1.0137741046831956</v>
      </c>
      <c r="H401" s="14">
        <f t="shared" si="50"/>
        <v>4.539679015087031E-3</v>
      </c>
    </row>
    <row r="402" spans="1:8" x14ac:dyDescent="0.2">
      <c r="A402" s="26"/>
      <c r="B402" s="28" t="s">
        <v>376</v>
      </c>
      <c r="C402" s="31">
        <v>3</v>
      </c>
      <c r="D402" s="6">
        <v>0</v>
      </c>
      <c r="E402" s="7">
        <f t="shared" si="48"/>
        <v>3.7008252840383405E-5</v>
      </c>
      <c r="F402" s="7" t="str">
        <f t="shared" si="49"/>
        <v/>
      </c>
      <c r="G402" s="7">
        <f t="shared" si="51"/>
        <v>-1</v>
      </c>
      <c r="H402" s="14">
        <f t="shared" si="50"/>
        <v>-3.7008252840383405E-5</v>
      </c>
    </row>
    <row r="403" spans="1:8" x14ac:dyDescent="0.2">
      <c r="A403" s="26"/>
      <c r="B403" s="28" t="s">
        <v>377</v>
      </c>
      <c r="C403" s="31">
        <v>11</v>
      </c>
      <c r="D403" s="6">
        <v>3</v>
      </c>
      <c r="E403" s="7">
        <f t="shared" si="48"/>
        <v>1.3569692708140582E-4</v>
      </c>
      <c r="F403" s="7">
        <f t="shared" si="49"/>
        <v>3.418102269619907E-5</v>
      </c>
      <c r="G403" s="7">
        <f t="shared" si="51"/>
        <v>-0.72727272727272729</v>
      </c>
      <c r="H403" s="14">
        <f t="shared" si="50"/>
        <v>-9.8688674241022417E-5</v>
      </c>
    </row>
    <row r="404" spans="1:8" x14ac:dyDescent="0.2">
      <c r="A404" s="26"/>
      <c r="B404" s="28" t="s">
        <v>378</v>
      </c>
      <c r="C404" s="31">
        <v>14</v>
      </c>
      <c r="D404" s="6">
        <v>59</v>
      </c>
      <c r="E404" s="7">
        <f t="shared" si="48"/>
        <v>1.7270517992178921E-4</v>
      </c>
      <c r="F404" s="7">
        <f t="shared" si="49"/>
        <v>6.7222677969191503E-4</v>
      </c>
      <c r="G404" s="7">
        <f t="shared" si="51"/>
        <v>3.2142857142857144</v>
      </c>
      <c r="H404" s="14">
        <f t="shared" si="50"/>
        <v>5.5512379260575103E-4</v>
      </c>
    </row>
    <row r="405" spans="1:8" x14ac:dyDescent="0.2">
      <c r="A405" s="26"/>
      <c r="B405" s="28" t="s">
        <v>379</v>
      </c>
      <c r="C405" s="31">
        <v>13</v>
      </c>
      <c r="D405" s="6">
        <v>41</v>
      </c>
      <c r="E405" s="7">
        <f t="shared" si="48"/>
        <v>1.6036909564166142E-4</v>
      </c>
      <c r="F405" s="7">
        <f t="shared" si="49"/>
        <v>4.6714064351472063E-4</v>
      </c>
      <c r="G405" s="7">
        <f t="shared" si="51"/>
        <v>2.1538461538461537</v>
      </c>
      <c r="H405" s="14">
        <f t="shared" si="50"/>
        <v>3.4541035984357843E-4</v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31</v>
      </c>
      <c r="D407" s="6">
        <v>18</v>
      </c>
      <c r="E407" s="7">
        <f t="shared" si="48"/>
        <v>3.8241861268396187E-4</v>
      </c>
      <c r="F407" s="7">
        <f t="shared" si="49"/>
        <v>2.0508613617719443E-4</v>
      </c>
      <c r="G407" s="7">
        <f t="shared" si="51"/>
        <v>-0.41935483870967744</v>
      </c>
      <c r="H407" s="14">
        <f t="shared" si="50"/>
        <v>-1.6036909564166144E-4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11074</v>
      </c>
      <c r="D410" s="6">
        <v>13466</v>
      </c>
      <c r="E410" s="7">
        <f t="shared" si="48"/>
        <v>0.13660979731813527</v>
      </c>
      <c r="F410" s="7">
        <f t="shared" si="49"/>
        <v>0.15342721720900557</v>
      </c>
      <c r="G410" s="7">
        <f t="shared" si="51"/>
        <v>0.2160014448257179</v>
      </c>
      <c r="H410" s="14">
        <f t="shared" si="50"/>
        <v>2.9507913598065701E-2</v>
      </c>
    </row>
    <row r="411" spans="1:8" x14ac:dyDescent="0.2">
      <c r="A411" s="26"/>
      <c r="B411" s="28" t="s">
        <v>385</v>
      </c>
      <c r="C411" s="31">
        <v>1</v>
      </c>
      <c r="D411" s="6">
        <v>2</v>
      </c>
      <c r="E411" s="7">
        <f t="shared" si="48"/>
        <v>1.2336084280127802E-5</v>
      </c>
      <c r="F411" s="7">
        <f t="shared" si="49"/>
        <v>2.2787348464132712E-5</v>
      </c>
      <c r="G411" s="7">
        <f t="shared" si="51"/>
        <v>1</v>
      </c>
      <c r="H411" s="14">
        <f t="shared" si="50"/>
        <v>1.2336084280127802E-5</v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1154</v>
      </c>
      <c r="D413" s="6">
        <v>1204</v>
      </c>
      <c r="E413" s="7">
        <f t="shared" si="48"/>
        <v>1.4235841259267483E-2</v>
      </c>
      <c r="F413" s="7">
        <f t="shared" si="49"/>
        <v>1.3717983775407894E-2</v>
      </c>
      <c r="G413" s="7">
        <f t="shared" si="51"/>
        <v>4.3327556325823226E-2</v>
      </c>
      <c r="H413" s="14">
        <f t="shared" si="50"/>
        <v>6.1680421400639007E-4</v>
      </c>
    </row>
    <row r="414" spans="1:8" x14ac:dyDescent="0.2">
      <c r="A414" s="26"/>
      <c r="B414" s="28" t="s">
        <v>388</v>
      </c>
      <c r="C414" s="31">
        <v>11994</v>
      </c>
      <c r="D414" s="6">
        <v>14007</v>
      </c>
      <c r="E414" s="7">
        <f t="shared" si="48"/>
        <v>0.14795899485585284</v>
      </c>
      <c r="F414" s="7">
        <f t="shared" si="49"/>
        <v>0.15959119496855345</v>
      </c>
      <c r="G414" s="7">
        <f t="shared" si="51"/>
        <v>0.16783391695847924</v>
      </c>
      <c r="H414" s="14">
        <f t="shared" si="50"/>
        <v>2.4832537655897262E-2</v>
      </c>
    </row>
    <row r="415" spans="1:8" x14ac:dyDescent="0.2">
      <c r="A415" s="26"/>
      <c r="B415" s="28" t="s">
        <v>389</v>
      </c>
      <c r="C415" s="31">
        <v>1346</v>
      </c>
      <c r="D415" s="6">
        <v>772</v>
      </c>
      <c r="E415" s="7">
        <f t="shared" si="48"/>
        <v>1.6604369441052022E-2</v>
      </c>
      <c r="F415" s="7">
        <f t="shared" si="49"/>
        <v>8.7959165071552266E-3</v>
      </c>
      <c r="G415" s="7">
        <f t="shared" si="51"/>
        <v>-0.4264487369985141</v>
      </c>
      <c r="H415" s="14">
        <f t="shared" si="50"/>
        <v>-7.0809123767933586E-3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417</v>
      </c>
      <c r="D417" s="6">
        <v>187</v>
      </c>
      <c r="E417" s="7">
        <f t="shared" si="48"/>
        <v>5.1441471448132933E-3</v>
      </c>
      <c r="F417" s="7">
        <f t="shared" si="49"/>
        <v>2.1306170813964087E-3</v>
      </c>
      <c r="G417" s="7">
        <f t="shared" si="51"/>
        <v>-0.55155875299760193</v>
      </c>
      <c r="H417" s="14">
        <f t="shared" si="50"/>
        <v>-2.8372993844293943E-3</v>
      </c>
    </row>
    <row r="418" spans="1:8" ht="25.5" x14ac:dyDescent="0.2">
      <c r="A418" s="26"/>
      <c r="B418" s="28" t="s">
        <v>392</v>
      </c>
      <c r="C418" s="31">
        <v>48</v>
      </c>
      <c r="D418" s="6">
        <v>25</v>
      </c>
      <c r="E418" s="7">
        <f t="shared" si="48"/>
        <v>5.9213204544613447E-4</v>
      </c>
      <c r="F418" s="7">
        <f t="shared" si="49"/>
        <v>2.848418558016589E-4</v>
      </c>
      <c r="G418" s="7">
        <f t="shared" si="51"/>
        <v>-0.47916666666666669</v>
      </c>
      <c r="H418" s="14">
        <f t="shared" si="50"/>
        <v>-2.8372993844293944E-4</v>
      </c>
    </row>
    <row r="419" spans="1:8" x14ac:dyDescent="0.2">
      <c r="A419" s="26"/>
      <c r="B419" s="28" t="s">
        <v>393</v>
      </c>
      <c r="C419" s="31">
        <v>89</v>
      </c>
      <c r="D419" s="6">
        <v>264</v>
      </c>
      <c r="E419" s="7">
        <f t="shared" si="48"/>
        <v>1.0979115009313743E-3</v>
      </c>
      <c r="F419" s="7">
        <f t="shared" si="49"/>
        <v>3.0079299972655183E-3</v>
      </c>
      <c r="G419" s="7">
        <f t="shared" si="51"/>
        <v>1.9662921348314606</v>
      </c>
      <c r="H419" s="14">
        <f t="shared" si="50"/>
        <v>2.1588147490223652E-3</v>
      </c>
    </row>
    <row r="420" spans="1:8" x14ac:dyDescent="0.2">
      <c r="A420" s="26"/>
      <c r="B420" s="28" t="s">
        <v>394</v>
      </c>
      <c r="C420" s="31">
        <v>5</v>
      </c>
      <c r="D420" s="6">
        <v>37</v>
      </c>
      <c r="E420" s="7">
        <f t="shared" si="48"/>
        <v>6.1680421400639012E-5</v>
      </c>
      <c r="F420" s="7">
        <f t="shared" si="49"/>
        <v>4.2156594658645521E-4</v>
      </c>
      <c r="G420" s="7">
        <f t="shared" si="51"/>
        <v>6.4</v>
      </c>
      <c r="H420" s="14">
        <f t="shared" si="50"/>
        <v>3.9475469696408972E-4</v>
      </c>
    </row>
    <row r="421" spans="1:8" x14ac:dyDescent="0.2">
      <c r="A421" s="26"/>
      <c r="B421" s="28" t="s">
        <v>395</v>
      </c>
      <c r="C421" s="31">
        <v>110</v>
      </c>
      <c r="D421" s="6">
        <v>91</v>
      </c>
      <c r="E421" s="7">
        <f t="shared" si="48"/>
        <v>1.3569692708140582E-3</v>
      </c>
      <c r="F421" s="7">
        <f t="shared" si="49"/>
        <v>1.0368243551180385E-3</v>
      </c>
      <c r="G421" s="7">
        <f t="shared" si="51"/>
        <v>-0.17272727272727273</v>
      </c>
      <c r="H421" s="14">
        <f t="shared" si="50"/>
        <v>-2.3438560132242825E-4</v>
      </c>
    </row>
    <row r="422" spans="1:8" x14ac:dyDescent="0.2">
      <c r="A422" s="26"/>
      <c r="B422" s="28" t="s">
        <v>396</v>
      </c>
      <c r="C422" s="31">
        <v>5</v>
      </c>
      <c r="D422" s="6">
        <v>0</v>
      </c>
      <c r="E422" s="7">
        <f t="shared" si="48"/>
        <v>6.1680421400639012E-5</v>
      </c>
      <c r="F422" s="7" t="str">
        <f t="shared" si="49"/>
        <v/>
      </c>
      <c r="G422" s="7">
        <f t="shared" si="51"/>
        <v>-1</v>
      </c>
      <c r="H422" s="14">
        <f t="shared" si="50"/>
        <v>-6.1680421400639012E-5</v>
      </c>
    </row>
    <row r="423" spans="1:8" ht="25.5" x14ac:dyDescent="0.2">
      <c r="A423" s="26"/>
      <c r="B423" s="28" t="s">
        <v>397</v>
      </c>
      <c r="C423" s="31">
        <v>18</v>
      </c>
      <c r="D423" s="6">
        <v>12</v>
      </c>
      <c r="E423" s="7">
        <f t="shared" si="48"/>
        <v>2.2204951704230043E-4</v>
      </c>
      <c r="F423" s="7">
        <f t="shared" si="49"/>
        <v>1.3672409078479628E-4</v>
      </c>
      <c r="G423" s="7">
        <f t="shared" si="51"/>
        <v>-0.33333333333333331</v>
      </c>
      <c r="H423" s="14">
        <f t="shared" si="50"/>
        <v>-7.4016505680766809E-5</v>
      </c>
    </row>
    <row r="424" spans="1:8" ht="25.5" x14ac:dyDescent="0.2">
      <c r="A424" s="26"/>
      <c r="B424" s="28" t="s">
        <v>398</v>
      </c>
      <c r="C424" s="31">
        <v>252</v>
      </c>
      <c r="D424" s="6">
        <v>88</v>
      </c>
      <c r="E424" s="7">
        <f t="shared" si="48"/>
        <v>3.1086932385922059E-3</v>
      </c>
      <c r="F424" s="7">
        <f t="shared" si="49"/>
        <v>1.0026433324218393E-3</v>
      </c>
      <c r="G424" s="7">
        <f t="shared" si="51"/>
        <v>-0.65079365079365081</v>
      </c>
      <c r="H424" s="14">
        <f t="shared" si="50"/>
        <v>-2.0231178219409594E-3</v>
      </c>
    </row>
    <row r="425" spans="1:8" x14ac:dyDescent="0.2">
      <c r="A425" s="26"/>
      <c r="B425" s="28" t="s">
        <v>399</v>
      </c>
      <c r="C425" s="31">
        <v>442</v>
      </c>
      <c r="D425" s="6">
        <v>227</v>
      </c>
      <c r="E425" s="7">
        <f t="shared" si="48"/>
        <v>5.4525492518164888E-3</v>
      </c>
      <c r="F425" s="7">
        <f t="shared" si="49"/>
        <v>2.5863640506790628E-3</v>
      </c>
      <c r="G425" s="7">
        <f t="shared" si="51"/>
        <v>-0.48642533936651583</v>
      </c>
      <c r="H425" s="14">
        <f t="shared" si="50"/>
        <v>-2.6522581202274775E-3</v>
      </c>
    </row>
    <row r="426" spans="1:8" x14ac:dyDescent="0.2">
      <c r="A426" s="26"/>
      <c r="B426" s="28" t="s">
        <v>400</v>
      </c>
      <c r="C426" s="31">
        <v>1983</v>
      </c>
      <c r="D426" s="6">
        <v>1240</v>
      </c>
      <c r="E426" s="7">
        <f t="shared" ref="E426:E489" si="52">+IF(C426=0,"",C426/C$362)</f>
        <v>2.446245512749343E-2</v>
      </c>
      <c r="F426" s="7">
        <f t="shared" ref="F426:F489" si="53">+IF(D426=0,"",D426/D$362)</f>
        <v>1.4128156047762283E-2</v>
      </c>
      <c r="G426" s="7">
        <f t="shared" si="51"/>
        <v>-0.37468482097831568</v>
      </c>
      <c r="H426" s="14">
        <f t="shared" ref="H426:H489" si="54">+IF(OR(AND(E426=""),(G426="")),"",E426*G426)</f>
        <v>-9.1657106201349561E-3</v>
      </c>
    </row>
    <row r="427" spans="1:8" x14ac:dyDescent="0.2">
      <c r="A427" s="26"/>
      <c r="B427" s="28" t="s">
        <v>401</v>
      </c>
      <c r="C427" s="31">
        <v>100</v>
      </c>
      <c r="D427" s="6">
        <v>32</v>
      </c>
      <c r="E427" s="7">
        <f t="shared" si="52"/>
        <v>1.2336084280127801E-3</v>
      </c>
      <c r="F427" s="7">
        <f t="shared" si="53"/>
        <v>3.645975754261234E-4</v>
      </c>
      <c r="G427" s="7">
        <f t="shared" ref="G427:G490" si="55">+IF(AND(C427=0,D427=0)," ",IF(C427=0,1,IF(D427=0,-1,(D427-C427)/C427)))</f>
        <v>-0.68</v>
      </c>
      <c r="H427" s="14">
        <f t="shared" si="54"/>
        <v>-8.3885373104869052E-4</v>
      </c>
    </row>
    <row r="428" spans="1:8" x14ac:dyDescent="0.2">
      <c r="A428" s="26"/>
      <c r="B428" s="28" t="s">
        <v>402</v>
      </c>
      <c r="C428" s="31">
        <v>806</v>
      </c>
      <c r="D428" s="6">
        <v>481</v>
      </c>
      <c r="E428" s="7">
        <f t="shared" si="52"/>
        <v>9.9428839297830088E-3</v>
      </c>
      <c r="F428" s="7">
        <f t="shared" si="53"/>
        <v>5.4803573056239176E-3</v>
      </c>
      <c r="G428" s="7">
        <f t="shared" si="55"/>
        <v>-0.40322580645161288</v>
      </c>
      <c r="H428" s="14">
        <f t="shared" si="54"/>
        <v>-4.0092273910415357E-3</v>
      </c>
    </row>
    <row r="429" spans="1:8" x14ac:dyDescent="0.2">
      <c r="A429" s="26"/>
      <c r="B429" s="28" t="s">
        <v>403</v>
      </c>
      <c r="C429" s="31">
        <v>284</v>
      </c>
      <c r="D429" s="6">
        <v>95</v>
      </c>
      <c r="E429" s="7">
        <f t="shared" si="52"/>
        <v>3.5034479355562959E-3</v>
      </c>
      <c r="F429" s="7">
        <f t="shared" si="53"/>
        <v>1.0823990520463038E-3</v>
      </c>
      <c r="G429" s="7">
        <f t="shared" si="55"/>
        <v>-0.66549295774647887</v>
      </c>
      <c r="H429" s="14">
        <f t="shared" si="54"/>
        <v>-2.3315199289441545E-3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2</v>
      </c>
      <c r="D432" s="6">
        <v>0</v>
      </c>
      <c r="E432" s="7">
        <f t="shared" si="52"/>
        <v>2.4672168560255604E-5</v>
      </c>
      <c r="F432" s="7" t="str">
        <f t="shared" si="53"/>
        <v/>
      </c>
      <c r="G432" s="7">
        <f t="shared" si="55"/>
        <v>-1</v>
      </c>
      <c r="H432" s="14">
        <f t="shared" si="54"/>
        <v>-2.4672168560255604E-5</v>
      </c>
    </row>
    <row r="433" spans="1:8" x14ac:dyDescent="0.2">
      <c r="A433" s="26"/>
      <c r="B433" s="28" t="s">
        <v>407</v>
      </c>
      <c r="C433" s="31">
        <v>83</v>
      </c>
      <c r="D433" s="6">
        <v>5</v>
      </c>
      <c r="E433" s="7">
        <f t="shared" si="52"/>
        <v>1.0238949952506076E-3</v>
      </c>
      <c r="F433" s="7">
        <f t="shared" si="53"/>
        <v>5.6968371160331786E-5</v>
      </c>
      <c r="G433" s="7">
        <f t="shared" si="55"/>
        <v>-0.93975903614457834</v>
      </c>
      <c r="H433" s="14">
        <f t="shared" si="54"/>
        <v>-9.622145738499686E-4</v>
      </c>
    </row>
    <row r="434" spans="1:8" x14ac:dyDescent="0.2">
      <c r="A434" s="26"/>
      <c r="B434" s="28" t="s">
        <v>408</v>
      </c>
      <c r="C434" s="31">
        <v>10</v>
      </c>
      <c r="D434" s="6">
        <v>1</v>
      </c>
      <c r="E434" s="7">
        <f t="shared" si="52"/>
        <v>1.2336084280127802E-4</v>
      </c>
      <c r="F434" s="7">
        <f t="shared" si="53"/>
        <v>1.1393674232066356E-5</v>
      </c>
      <c r="G434" s="7">
        <f t="shared" si="55"/>
        <v>-0.9</v>
      </c>
      <c r="H434" s="14">
        <f t="shared" si="54"/>
        <v>-1.1102475852115023E-4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1178</v>
      </c>
      <c r="D437" s="6">
        <v>1137</v>
      </c>
      <c r="E437" s="7">
        <f t="shared" si="52"/>
        <v>1.4531907281990551E-2</v>
      </c>
      <c r="F437" s="7">
        <f t="shared" si="53"/>
        <v>1.2954607601859448E-2</v>
      </c>
      <c r="G437" s="7">
        <f t="shared" si="55"/>
        <v>-3.4804753820033958E-2</v>
      </c>
      <c r="H437" s="14">
        <f t="shared" si="54"/>
        <v>-5.0577945548523995E-4</v>
      </c>
    </row>
    <row r="438" spans="1:8" x14ac:dyDescent="0.2">
      <c r="A438" s="26"/>
      <c r="B438" s="28" t="s">
        <v>412</v>
      </c>
      <c r="C438" s="31">
        <v>1</v>
      </c>
      <c r="D438" s="6">
        <v>2</v>
      </c>
      <c r="E438" s="7">
        <f t="shared" si="52"/>
        <v>1.2336084280127802E-5</v>
      </c>
      <c r="F438" s="7">
        <f t="shared" si="53"/>
        <v>2.2787348464132712E-5</v>
      </c>
      <c r="G438" s="7">
        <f t="shared" si="55"/>
        <v>1</v>
      </c>
      <c r="H438" s="14">
        <f t="shared" si="54"/>
        <v>1.2336084280127802E-5</v>
      </c>
    </row>
    <row r="439" spans="1:8" x14ac:dyDescent="0.2">
      <c r="A439" s="26"/>
      <c r="B439" s="28" t="s">
        <v>413</v>
      </c>
      <c r="C439" s="31">
        <v>7</v>
      </c>
      <c r="D439" s="6">
        <v>1</v>
      </c>
      <c r="E439" s="7">
        <f t="shared" si="52"/>
        <v>8.6352589960894606E-5</v>
      </c>
      <c r="F439" s="7">
        <f t="shared" si="53"/>
        <v>1.1393674232066356E-5</v>
      </c>
      <c r="G439" s="7">
        <f t="shared" si="55"/>
        <v>-0.8571428571428571</v>
      </c>
      <c r="H439" s="14">
        <f t="shared" si="54"/>
        <v>-7.4016505680766796E-5</v>
      </c>
    </row>
    <row r="440" spans="1:8" x14ac:dyDescent="0.2">
      <c r="A440" s="26"/>
      <c r="B440" s="28" t="s">
        <v>414</v>
      </c>
      <c r="C440" s="31">
        <v>211</v>
      </c>
      <c r="D440" s="6">
        <v>14</v>
      </c>
      <c r="E440" s="7">
        <f t="shared" si="52"/>
        <v>2.6029137831069661E-3</v>
      </c>
      <c r="F440" s="7">
        <f t="shared" si="53"/>
        <v>1.5951143924892899E-4</v>
      </c>
      <c r="G440" s="7">
        <f t="shared" si="55"/>
        <v>-0.93364928909952605</v>
      </c>
      <c r="H440" s="14">
        <f t="shared" si="54"/>
        <v>-2.4302086031851768E-3</v>
      </c>
    </row>
    <row r="441" spans="1:8" x14ac:dyDescent="0.2">
      <c r="A441" s="26"/>
      <c r="B441" s="28" t="s">
        <v>415</v>
      </c>
      <c r="C441" s="31">
        <v>84</v>
      </c>
      <c r="D441" s="6">
        <v>41</v>
      </c>
      <c r="E441" s="7">
        <f t="shared" si="52"/>
        <v>1.0362310795307354E-3</v>
      </c>
      <c r="F441" s="7">
        <f t="shared" si="53"/>
        <v>4.6714064351472063E-4</v>
      </c>
      <c r="G441" s="7">
        <f t="shared" si="55"/>
        <v>-0.51190476190476186</v>
      </c>
      <c r="H441" s="14">
        <f t="shared" si="54"/>
        <v>-5.3045162404549543E-4</v>
      </c>
    </row>
    <row r="442" spans="1:8" x14ac:dyDescent="0.2">
      <c r="A442" s="26"/>
      <c r="B442" s="28" t="s">
        <v>416</v>
      </c>
      <c r="C442" s="31">
        <v>141</v>
      </c>
      <c r="D442" s="6">
        <v>38</v>
      </c>
      <c r="E442" s="7">
        <f t="shared" si="52"/>
        <v>1.73938788349802E-3</v>
      </c>
      <c r="F442" s="7">
        <f t="shared" si="53"/>
        <v>4.3295962081852155E-4</v>
      </c>
      <c r="G442" s="7">
        <f t="shared" si="55"/>
        <v>-0.73049645390070927</v>
      </c>
      <c r="H442" s="14">
        <f t="shared" si="54"/>
        <v>-1.2706166808531636E-3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61</v>
      </c>
      <c r="D445" s="6">
        <v>154</v>
      </c>
      <c r="E445" s="7">
        <f t="shared" si="52"/>
        <v>7.5250114108779589E-4</v>
      </c>
      <c r="F445" s="7">
        <f t="shared" si="53"/>
        <v>1.754625831738219E-3</v>
      </c>
      <c r="G445" s="7">
        <f t="shared" si="55"/>
        <v>1.5245901639344261</v>
      </c>
      <c r="H445" s="14">
        <f t="shared" si="54"/>
        <v>1.1472558380518855E-3</v>
      </c>
    </row>
    <row r="446" spans="1:8" x14ac:dyDescent="0.2">
      <c r="A446" s="26"/>
      <c r="B446" s="28" t="s">
        <v>420</v>
      </c>
      <c r="C446" s="31">
        <v>62</v>
      </c>
      <c r="D446" s="6">
        <v>135</v>
      </c>
      <c r="E446" s="7">
        <f t="shared" si="52"/>
        <v>7.6483722536792374E-4</v>
      </c>
      <c r="F446" s="7">
        <f t="shared" si="53"/>
        <v>1.5381460213289581E-3</v>
      </c>
      <c r="G446" s="7">
        <f t="shared" si="55"/>
        <v>1.1774193548387097</v>
      </c>
      <c r="H446" s="14">
        <f t="shared" si="54"/>
        <v>9.0053415244932956E-4</v>
      </c>
    </row>
    <row r="447" spans="1:8" x14ac:dyDescent="0.2">
      <c r="A447" s="26"/>
      <c r="B447" s="28" t="s">
        <v>421</v>
      </c>
      <c r="C447" s="31">
        <v>0</v>
      </c>
      <c r="D447" s="6">
        <v>2</v>
      </c>
      <c r="E447" s="7" t="str">
        <f t="shared" si="52"/>
        <v/>
      </c>
      <c r="F447" s="7">
        <f t="shared" si="53"/>
        <v>2.2787348464132712E-5</v>
      </c>
      <c r="G447" s="7">
        <f t="shared" si="55"/>
        <v>1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1</v>
      </c>
      <c r="E448" s="7" t="str">
        <f t="shared" si="52"/>
        <v/>
      </c>
      <c r="F448" s="7">
        <f t="shared" si="53"/>
        <v>1.1393674232066356E-5</v>
      </c>
      <c r="G448" s="7">
        <f t="shared" si="55"/>
        <v>1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53</v>
      </c>
      <c r="D449" s="6">
        <v>0</v>
      </c>
      <c r="E449" s="7">
        <f t="shared" si="52"/>
        <v>6.5381246684677351E-4</v>
      </c>
      <c r="F449" s="7" t="str">
        <f t="shared" si="53"/>
        <v/>
      </c>
      <c r="G449" s="7">
        <f t="shared" si="55"/>
        <v>-1</v>
      </c>
      <c r="H449" s="14">
        <f t="shared" si="54"/>
        <v>-6.5381246684677351E-4</v>
      </c>
    </row>
    <row r="450" spans="1:8" x14ac:dyDescent="0.2">
      <c r="A450" s="26"/>
      <c r="B450" s="28" t="s">
        <v>424</v>
      </c>
      <c r="C450" s="31">
        <v>7</v>
      </c>
      <c r="D450" s="6">
        <v>0</v>
      </c>
      <c r="E450" s="7">
        <f t="shared" si="52"/>
        <v>8.6352589960894606E-5</v>
      </c>
      <c r="F450" s="7" t="str">
        <f t="shared" si="53"/>
        <v/>
      </c>
      <c r="G450" s="7">
        <f t="shared" si="55"/>
        <v>-1</v>
      </c>
      <c r="H450" s="14">
        <f t="shared" si="54"/>
        <v>-8.6352589960894606E-5</v>
      </c>
    </row>
    <row r="451" spans="1:8" ht="25.5" x14ac:dyDescent="0.2">
      <c r="A451" s="26"/>
      <c r="B451" s="28" t="s">
        <v>425</v>
      </c>
      <c r="C451" s="31">
        <v>25</v>
      </c>
      <c r="D451" s="6">
        <v>19</v>
      </c>
      <c r="E451" s="7">
        <f t="shared" si="52"/>
        <v>3.0840210700319503E-4</v>
      </c>
      <c r="F451" s="7">
        <f t="shared" si="53"/>
        <v>2.1647981040926077E-4</v>
      </c>
      <c r="G451" s="7">
        <f t="shared" si="55"/>
        <v>-0.24</v>
      </c>
      <c r="H451" s="14">
        <f t="shared" si="54"/>
        <v>-7.4016505680766809E-5</v>
      </c>
    </row>
    <row r="452" spans="1:8" x14ac:dyDescent="0.2">
      <c r="A452" s="26"/>
      <c r="B452" s="28" t="s">
        <v>426</v>
      </c>
      <c r="C452" s="31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3</v>
      </c>
      <c r="D453" s="6">
        <v>2</v>
      </c>
      <c r="E453" s="7">
        <f t="shared" si="52"/>
        <v>3.7008252840383405E-5</v>
      </c>
      <c r="F453" s="7">
        <f t="shared" si="53"/>
        <v>2.2787348464132712E-5</v>
      </c>
      <c r="G453" s="7">
        <f t="shared" si="55"/>
        <v>-0.33333333333333331</v>
      </c>
      <c r="H453" s="14">
        <f t="shared" si="54"/>
        <v>-1.23360842801278E-5</v>
      </c>
    </row>
    <row r="454" spans="1:8" ht="25.5" x14ac:dyDescent="0.2">
      <c r="A454" s="26"/>
      <c r="B454" s="28" t="s">
        <v>428</v>
      </c>
      <c r="C454" s="31">
        <v>2</v>
      </c>
      <c r="D454" s="6">
        <v>15</v>
      </c>
      <c r="E454" s="7">
        <f t="shared" si="52"/>
        <v>2.4672168560255604E-5</v>
      </c>
      <c r="F454" s="7">
        <f t="shared" si="53"/>
        <v>1.7090511348099536E-4</v>
      </c>
      <c r="G454" s="7">
        <f t="shared" si="55"/>
        <v>6.5</v>
      </c>
      <c r="H454" s="14">
        <f t="shared" si="54"/>
        <v>1.6036909564166142E-4</v>
      </c>
    </row>
    <row r="455" spans="1:8" x14ac:dyDescent="0.2">
      <c r="A455" s="26"/>
      <c r="B455" s="28" t="s">
        <v>429</v>
      </c>
      <c r="C455" s="31">
        <v>5</v>
      </c>
      <c r="D455" s="6">
        <v>0</v>
      </c>
      <c r="E455" s="7">
        <f t="shared" si="52"/>
        <v>6.1680421400639012E-5</v>
      </c>
      <c r="F455" s="7" t="str">
        <f t="shared" si="53"/>
        <v/>
      </c>
      <c r="G455" s="7">
        <f t="shared" si="55"/>
        <v>-1</v>
      </c>
      <c r="H455" s="14">
        <f t="shared" si="54"/>
        <v>-6.1680421400639012E-5</v>
      </c>
    </row>
    <row r="456" spans="1:8" x14ac:dyDescent="0.2">
      <c r="A456" s="26"/>
      <c r="B456" s="28" t="s">
        <v>430</v>
      </c>
      <c r="C456" s="31">
        <v>1</v>
      </c>
      <c r="D456" s="6">
        <v>4</v>
      </c>
      <c r="E456" s="7">
        <f t="shared" si="52"/>
        <v>1.2336084280127802E-5</v>
      </c>
      <c r="F456" s="7">
        <f t="shared" si="53"/>
        <v>4.5574696928265424E-5</v>
      </c>
      <c r="G456" s="7">
        <f t="shared" si="55"/>
        <v>3</v>
      </c>
      <c r="H456" s="14">
        <f t="shared" si="54"/>
        <v>3.7008252840383405E-5</v>
      </c>
    </row>
    <row r="457" spans="1:8" x14ac:dyDescent="0.2">
      <c r="A457" s="26"/>
      <c r="B457" s="28" t="s">
        <v>431</v>
      </c>
      <c r="C457" s="31">
        <v>1</v>
      </c>
      <c r="D457" s="6">
        <v>2</v>
      </c>
      <c r="E457" s="7">
        <f t="shared" si="52"/>
        <v>1.2336084280127802E-5</v>
      </c>
      <c r="F457" s="7">
        <f t="shared" si="53"/>
        <v>2.2787348464132712E-5</v>
      </c>
      <c r="G457" s="7">
        <f t="shared" si="55"/>
        <v>1</v>
      </c>
      <c r="H457" s="14">
        <f t="shared" si="54"/>
        <v>1.2336084280127802E-5</v>
      </c>
    </row>
    <row r="458" spans="1:8" x14ac:dyDescent="0.2">
      <c r="A458" s="26"/>
      <c r="B458" s="28" t="s">
        <v>432</v>
      </c>
      <c r="C458" s="31">
        <v>0</v>
      </c>
      <c r="D458" s="6">
        <v>2</v>
      </c>
      <c r="E458" s="7" t="str">
        <f t="shared" si="52"/>
        <v/>
      </c>
      <c r="F458" s="7">
        <f t="shared" si="53"/>
        <v>2.2787348464132712E-5</v>
      </c>
      <c r="G458" s="7">
        <f t="shared" si="55"/>
        <v>1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0</v>
      </c>
      <c r="D459" s="6">
        <v>5</v>
      </c>
      <c r="E459" s="7" t="str">
        <f t="shared" si="52"/>
        <v/>
      </c>
      <c r="F459" s="7">
        <f t="shared" si="53"/>
        <v>5.6968371160331786E-5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</v>
      </c>
      <c r="D460" s="6">
        <v>1</v>
      </c>
      <c r="E460" s="7">
        <f t="shared" si="52"/>
        <v>2.4672168560255604E-5</v>
      </c>
      <c r="F460" s="7">
        <f t="shared" si="53"/>
        <v>1.1393674232066356E-5</v>
      </c>
      <c r="G460" s="7">
        <f t="shared" si="55"/>
        <v>-0.5</v>
      </c>
      <c r="H460" s="14">
        <f t="shared" si="54"/>
        <v>-1.2336084280127802E-5</v>
      </c>
    </row>
    <row r="461" spans="1:8" x14ac:dyDescent="0.2">
      <c r="A461" s="26"/>
      <c r="B461" s="28" t="s">
        <v>435</v>
      </c>
      <c r="C461" s="31">
        <v>0</v>
      </c>
      <c r="D461" s="6">
        <v>429</v>
      </c>
      <c r="E461" s="7" t="str">
        <f t="shared" si="52"/>
        <v/>
      </c>
      <c r="F461" s="7">
        <f t="shared" si="53"/>
        <v>4.8878862455564668E-3</v>
      </c>
      <c r="G461" s="7">
        <f t="shared" si="55"/>
        <v>1</v>
      </c>
      <c r="H461" s="14" t="str">
        <f t="shared" si="54"/>
        <v/>
      </c>
    </row>
    <row r="462" spans="1:8" x14ac:dyDescent="0.2">
      <c r="A462" s="26"/>
      <c r="B462" s="28" t="s">
        <v>436</v>
      </c>
      <c r="C462" s="31">
        <v>15</v>
      </c>
      <c r="D462" s="6">
        <v>4</v>
      </c>
      <c r="E462" s="7">
        <f t="shared" si="52"/>
        <v>1.8504126420191704E-4</v>
      </c>
      <c r="F462" s="7">
        <f t="shared" si="53"/>
        <v>4.5574696928265424E-5</v>
      </c>
      <c r="G462" s="7">
        <f t="shared" si="55"/>
        <v>-0.73333333333333328</v>
      </c>
      <c r="H462" s="14">
        <f t="shared" si="54"/>
        <v>-1.3569692708140582E-4</v>
      </c>
    </row>
    <row r="463" spans="1:8" x14ac:dyDescent="0.2">
      <c r="A463" s="26"/>
      <c r="B463" s="28" t="s">
        <v>437</v>
      </c>
      <c r="C463" s="31">
        <v>0</v>
      </c>
      <c r="D463" s="6">
        <v>2</v>
      </c>
      <c r="E463" s="7" t="str">
        <f t="shared" si="52"/>
        <v/>
      </c>
      <c r="F463" s="7">
        <f t="shared" si="53"/>
        <v>2.2787348464132712E-5</v>
      </c>
      <c r="G463" s="7">
        <f t="shared" si="55"/>
        <v>1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40</v>
      </c>
      <c r="D464" s="6">
        <v>2</v>
      </c>
      <c r="E464" s="7">
        <f t="shared" si="52"/>
        <v>4.934433712051121E-4</v>
      </c>
      <c r="F464" s="7">
        <f t="shared" si="53"/>
        <v>2.2787348464132712E-5</v>
      </c>
      <c r="G464" s="7">
        <f t="shared" si="55"/>
        <v>-0.95</v>
      </c>
      <c r="H464" s="14">
        <f t="shared" si="54"/>
        <v>-4.6877120264485645E-4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20</v>
      </c>
      <c r="D469" s="6">
        <v>12</v>
      </c>
      <c r="E469" s="7">
        <f t="shared" si="52"/>
        <v>2.4672168560255605E-4</v>
      </c>
      <c r="F469" s="7">
        <f t="shared" si="53"/>
        <v>1.3672409078479628E-4</v>
      </c>
      <c r="G469" s="7">
        <f t="shared" si="55"/>
        <v>-0.4</v>
      </c>
      <c r="H469" s="14">
        <f t="shared" si="54"/>
        <v>-9.868867424102243E-5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554</v>
      </c>
      <c r="D472" s="6">
        <v>488</v>
      </c>
      <c r="E472" s="7">
        <f t="shared" si="52"/>
        <v>6.834190691190802E-3</v>
      </c>
      <c r="F472" s="7">
        <f t="shared" si="53"/>
        <v>5.5601130252483817E-3</v>
      </c>
      <c r="G472" s="7">
        <f t="shared" si="55"/>
        <v>-0.11913357400722022</v>
      </c>
      <c r="H472" s="14">
        <f t="shared" si="54"/>
        <v>-8.1418156248843493E-4</v>
      </c>
    </row>
    <row r="473" spans="1:8" x14ac:dyDescent="0.2">
      <c r="A473" s="26"/>
      <c r="B473" s="28" t="s">
        <v>447</v>
      </c>
      <c r="C473" s="31">
        <v>35</v>
      </c>
      <c r="D473" s="6">
        <v>16</v>
      </c>
      <c r="E473" s="7">
        <f t="shared" si="52"/>
        <v>4.3176294980447306E-4</v>
      </c>
      <c r="F473" s="7">
        <f t="shared" si="53"/>
        <v>1.822987877130617E-4</v>
      </c>
      <c r="G473" s="7">
        <f t="shared" si="55"/>
        <v>-0.54285714285714282</v>
      </c>
      <c r="H473" s="14">
        <f t="shared" si="54"/>
        <v>-2.3438560132242822E-4</v>
      </c>
    </row>
    <row r="474" spans="1:8" x14ac:dyDescent="0.2">
      <c r="A474" s="26"/>
      <c r="B474" s="28" t="s">
        <v>448</v>
      </c>
      <c r="C474" s="31">
        <v>120</v>
      </c>
      <c r="D474" s="6">
        <v>212</v>
      </c>
      <c r="E474" s="7">
        <f t="shared" si="52"/>
        <v>1.4803301136153363E-3</v>
      </c>
      <c r="F474" s="7">
        <f t="shared" si="53"/>
        <v>2.4154589371980675E-3</v>
      </c>
      <c r="G474" s="7">
        <f t="shared" si="55"/>
        <v>0.76666666666666672</v>
      </c>
      <c r="H474" s="14">
        <f t="shared" si="54"/>
        <v>1.134919753771758E-3</v>
      </c>
    </row>
    <row r="475" spans="1:8" x14ac:dyDescent="0.2">
      <c r="A475" s="26"/>
      <c r="B475" s="28" t="s">
        <v>449</v>
      </c>
      <c r="C475" s="31">
        <v>373</v>
      </c>
      <c r="D475" s="6">
        <v>331</v>
      </c>
      <c r="E475" s="7">
        <f t="shared" si="52"/>
        <v>4.60135943648767E-3</v>
      </c>
      <c r="F475" s="7">
        <f t="shared" si="53"/>
        <v>3.771306170813964E-3</v>
      </c>
      <c r="G475" s="7">
        <f t="shared" si="55"/>
        <v>-0.1126005361930295</v>
      </c>
      <c r="H475" s="14">
        <f t="shared" si="54"/>
        <v>-5.1811553976536769E-4</v>
      </c>
    </row>
    <row r="476" spans="1:8" x14ac:dyDescent="0.2">
      <c r="A476" s="26"/>
      <c r="B476" s="28" t="s">
        <v>450</v>
      </c>
      <c r="C476" s="31">
        <v>72</v>
      </c>
      <c r="D476" s="6">
        <v>31</v>
      </c>
      <c r="E476" s="7">
        <f t="shared" si="52"/>
        <v>8.8819806816920171E-4</v>
      </c>
      <c r="F476" s="7">
        <f t="shared" si="53"/>
        <v>3.5320390119405705E-4</v>
      </c>
      <c r="G476" s="7">
        <f t="shared" si="55"/>
        <v>-0.56944444444444442</v>
      </c>
      <c r="H476" s="14">
        <f t="shared" si="54"/>
        <v>-5.0577945548523984E-4</v>
      </c>
    </row>
    <row r="477" spans="1:8" ht="25.5" x14ac:dyDescent="0.2">
      <c r="A477" s="26"/>
      <c r="B477" s="28" t="s">
        <v>451</v>
      </c>
      <c r="C477" s="31">
        <v>114</v>
      </c>
      <c r="D477" s="6">
        <v>241</v>
      </c>
      <c r="E477" s="7">
        <f t="shared" si="52"/>
        <v>1.4063136079345694E-3</v>
      </c>
      <c r="F477" s="7">
        <f t="shared" si="53"/>
        <v>2.7458754899279919E-3</v>
      </c>
      <c r="G477" s="7">
        <f t="shared" si="55"/>
        <v>1.1140350877192982</v>
      </c>
      <c r="H477" s="14">
        <f t="shared" si="54"/>
        <v>1.5666827035762307E-3</v>
      </c>
    </row>
    <row r="478" spans="1:8" ht="25.5" x14ac:dyDescent="0.2">
      <c r="A478" s="26"/>
      <c r="B478" s="28" t="s">
        <v>452</v>
      </c>
      <c r="C478" s="31">
        <v>440</v>
      </c>
      <c r="D478" s="6">
        <v>293</v>
      </c>
      <c r="E478" s="7">
        <f t="shared" si="52"/>
        <v>5.4278770832562329E-3</v>
      </c>
      <c r="F478" s="7">
        <f t="shared" si="53"/>
        <v>3.3383465499954427E-3</v>
      </c>
      <c r="G478" s="7">
        <f t="shared" si="55"/>
        <v>-0.33409090909090911</v>
      </c>
      <c r="H478" s="14">
        <f t="shared" si="54"/>
        <v>-1.8134043891787869E-3</v>
      </c>
    </row>
    <row r="479" spans="1:8" ht="25.5" x14ac:dyDescent="0.2">
      <c r="A479" s="26"/>
      <c r="B479" s="28" t="s">
        <v>453</v>
      </c>
      <c r="C479" s="31">
        <v>15</v>
      </c>
      <c r="D479" s="6">
        <v>0</v>
      </c>
      <c r="E479" s="7">
        <f t="shared" si="52"/>
        <v>1.8504126420191704E-4</v>
      </c>
      <c r="F479" s="7" t="str">
        <f t="shared" si="53"/>
        <v/>
      </c>
      <c r="G479" s="7">
        <f t="shared" si="55"/>
        <v>-1</v>
      </c>
      <c r="H479" s="14">
        <f t="shared" si="54"/>
        <v>-1.8504126420191704E-4</v>
      </c>
    </row>
    <row r="480" spans="1:8" x14ac:dyDescent="0.2">
      <c r="A480" s="26"/>
      <c r="B480" s="28" t="s">
        <v>454</v>
      </c>
      <c r="C480" s="31">
        <v>86</v>
      </c>
      <c r="D480" s="6">
        <v>104</v>
      </c>
      <c r="E480" s="7">
        <f t="shared" si="52"/>
        <v>1.0609032480909909E-3</v>
      </c>
      <c r="F480" s="7">
        <f t="shared" si="53"/>
        <v>1.1849421201349012E-3</v>
      </c>
      <c r="G480" s="7">
        <f t="shared" si="55"/>
        <v>0.20930232558139536</v>
      </c>
      <c r="H480" s="14">
        <f t="shared" si="54"/>
        <v>2.2204951704230043E-4</v>
      </c>
    </row>
    <row r="481" spans="1:8" ht="25.5" x14ac:dyDescent="0.2">
      <c r="A481" s="26"/>
      <c r="B481" s="28" t="s">
        <v>455</v>
      </c>
      <c r="C481" s="31">
        <v>24</v>
      </c>
      <c r="D481" s="6">
        <v>19</v>
      </c>
      <c r="E481" s="7">
        <f t="shared" si="52"/>
        <v>2.9606602272306724E-4</v>
      </c>
      <c r="F481" s="7">
        <f t="shared" si="53"/>
        <v>2.1647981040926077E-4</v>
      </c>
      <c r="G481" s="7">
        <f t="shared" si="55"/>
        <v>-0.20833333333333334</v>
      </c>
      <c r="H481" s="14">
        <f t="shared" si="54"/>
        <v>-6.1680421400639012E-5</v>
      </c>
    </row>
    <row r="482" spans="1:8" x14ac:dyDescent="0.2">
      <c r="A482" s="26"/>
      <c r="B482" s="28" t="s">
        <v>456</v>
      </c>
      <c r="C482" s="31">
        <v>87</v>
      </c>
      <c r="D482" s="6">
        <v>102</v>
      </c>
      <c r="E482" s="7">
        <f t="shared" si="52"/>
        <v>1.0732393323711188E-3</v>
      </c>
      <c r="F482" s="7">
        <f t="shared" si="53"/>
        <v>1.1621547716707684E-3</v>
      </c>
      <c r="G482" s="7">
        <f t="shared" si="55"/>
        <v>0.17241379310344829</v>
      </c>
      <c r="H482" s="14">
        <f t="shared" si="54"/>
        <v>1.8504126420191706E-4</v>
      </c>
    </row>
    <row r="483" spans="1:8" x14ac:dyDescent="0.2">
      <c r="A483" s="26"/>
      <c r="B483" s="28" t="s">
        <v>457</v>
      </c>
      <c r="C483" s="31">
        <v>10</v>
      </c>
      <c r="D483" s="6">
        <v>5</v>
      </c>
      <c r="E483" s="7">
        <f t="shared" si="52"/>
        <v>1.2336084280127802E-4</v>
      </c>
      <c r="F483" s="7">
        <f t="shared" si="53"/>
        <v>5.6968371160331786E-5</v>
      </c>
      <c r="G483" s="7">
        <f t="shared" si="55"/>
        <v>-0.5</v>
      </c>
      <c r="H483" s="14">
        <f t="shared" si="54"/>
        <v>-6.1680421400639012E-5</v>
      </c>
    </row>
    <row r="484" spans="1:8" x14ac:dyDescent="0.2">
      <c r="A484" s="26"/>
      <c r="B484" s="28" t="s">
        <v>458</v>
      </c>
      <c r="C484" s="31">
        <v>914</v>
      </c>
      <c r="D484" s="6">
        <v>533</v>
      </c>
      <c r="E484" s="7">
        <f t="shared" si="52"/>
        <v>1.1275181032036811E-2</v>
      </c>
      <c r="F484" s="7">
        <f t="shared" si="53"/>
        <v>6.0728283656913684E-3</v>
      </c>
      <c r="G484" s="7">
        <f t="shared" si="55"/>
        <v>-0.41684901531728663</v>
      </c>
      <c r="H484" s="14">
        <f t="shared" si="54"/>
        <v>-4.7000481107286928E-3</v>
      </c>
    </row>
    <row r="485" spans="1:8" x14ac:dyDescent="0.2">
      <c r="A485" s="26"/>
      <c r="B485" s="28" t="s">
        <v>459</v>
      </c>
      <c r="C485" s="31">
        <v>144</v>
      </c>
      <c r="D485" s="6">
        <v>80</v>
      </c>
      <c r="E485" s="7">
        <f t="shared" si="52"/>
        <v>1.7763961363384034E-3</v>
      </c>
      <c r="F485" s="7">
        <f t="shared" si="53"/>
        <v>9.1149393856530857E-4</v>
      </c>
      <c r="G485" s="7">
        <f t="shared" si="55"/>
        <v>-0.44444444444444442</v>
      </c>
      <c r="H485" s="14">
        <f t="shared" si="54"/>
        <v>-7.8950939392817923E-4</v>
      </c>
    </row>
    <row r="486" spans="1:8" x14ac:dyDescent="0.2">
      <c r="A486" s="26"/>
      <c r="B486" s="28" t="s">
        <v>460</v>
      </c>
      <c r="C486" s="31">
        <v>46</v>
      </c>
      <c r="D486" s="6">
        <v>64</v>
      </c>
      <c r="E486" s="7">
        <f t="shared" si="52"/>
        <v>5.6745987688587888E-4</v>
      </c>
      <c r="F486" s="7">
        <f t="shared" si="53"/>
        <v>7.2919515085224679E-4</v>
      </c>
      <c r="G486" s="7">
        <f t="shared" si="55"/>
        <v>0.39130434782608697</v>
      </c>
      <c r="H486" s="14">
        <f t="shared" si="54"/>
        <v>2.2204951704230043E-4</v>
      </c>
    </row>
    <row r="487" spans="1:8" x14ac:dyDescent="0.2">
      <c r="A487" s="26"/>
      <c r="B487" s="28" t="s">
        <v>461</v>
      </c>
      <c r="C487" s="31">
        <v>11</v>
      </c>
      <c r="D487" s="6">
        <v>3</v>
      </c>
      <c r="E487" s="7">
        <f t="shared" si="52"/>
        <v>1.3569692708140582E-4</v>
      </c>
      <c r="F487" s="7">
        <f t="shared" si="53"/>
        <v>3.418102269619907E-5</v>
      </c>
      <c r="G487" s="7">
        <f t="shared" si="55"/>
        <v>-0.72727272727272729</v>
      </c>
      <c r="H487" s="14">
        <f t="shared" si="54"/>
        <v>-9.8688674241022417E-5</v>
      </c>
    </row>
    <row r="488" spans="1:8" x14ac:dyDescent="0.2">
      <c r="A488" s="26"/>
      <c r="B488" s="28" t="s">
        <v>462</v>
      </c>
      <c r="C488" s="31">
        <v>320</v>
      </c>
      <c r="D488" s="6">
        <v>185</v>
      </c>
      <c r="E488" s="7">
        <f t="shared" si="52"/>
        <v>3.9475469696408968E-3</v>
      </c>
      <c r="F488" s="7">
        <f t="shared" si="53"/>
        <v>2.1078297329322759E-3</v>
      </c>
      <c r="G488" s="7">
        <f t="shared" si="55"/>
        <v>-0.421875</v>
      </c>
      <c r="H488" s="14">
        <f t="shared" si="54"/>
        <v>-1.6653713778172533E-3</v>
      </c>
    </row>
    <row r="489" spans="1:8" x14ac:dyDescent="0.2">
      <c r="A489" s="26"/>
      <c r="B489" s="28" t="s">
        <v>463</v>
      </c>
      <c r="C489" s="31">
        <v>30</v>
      </c>
      <c r="D489" s="6">
        <v>32</v>
      </c>
      <c r="E489" s="7">
        <f t="shared" si="52"/>
        <v>3.7008252840383407E-4</v>
      </c>
      <c r="F489" s="7">
        <f t="shared" si="53"/>
        <v>3.645975754261234E-4</v>
      </c>
      <c r="G489" s="7">
        <f t="shared" si="55"/>
        <v>6.6666666666666666E-2</v>
      </c>
      <c r="H489" s="14">
        <f t="shared" si="54"/>
        <v>2.4672168560255604E-5</v>
      </c>
    </row>
    <row r="490" spans="1:8" x14ac:dyDescent="0.2">
      <c r="A490" s="26"/>
      <c r="B490" s="28" t="s">
        <v>464</v>
      </c>
      <c r="C490" s="31">
        <v>454</v>
      </c>
      <c r="D490" s="6">
        <v>356</v>
      </c>
      <c r="E490" s="7">
        <f t="shared" ref="E490:E553" si="56">+IF(C490=0,"",C490/C$362)</f>
        <v>5.6005822631780217E-3</v>
      </c>
      <c r="F490" s="7">
        <f t="shared" ref="F490:F553" si="57">+IF(D490=0,"",D490/D$362)</f>
        <v>4.0561480266156228E-3</v>
      </c>
      <c r="G490" s="7">
        <f t="shared" si="55"/>
        <v>-0.21585903083700442</v>
      </c>
      <c r="H490" s="14">
        <f t="shared" ref="H490:H553" si="58">+IF(OR(AND(E490=""),(G490="")),"",E490*G490)</f>
        <v>-1.2089362594525247E-3</v>
      </c>
    </row>
    <row r="491" spans="1:8" x14ac:dyDescent="0.2">
      <c r="A491" s="26"/>
      <c r="B491" s="28" t="s">
        <v>465</v>
      </c>
      <c r="C491" s="31">
        <v>30</v>
      </c>
      <c r="D491" s="6">
        <v>0</v>
      </c>
      <c r="E491" s="7">
        <f t="shared" si="56"/>
        <v>3.7008252840383407E-4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14">
        <f t="shared" si="58"/>
        <v>-3.7008252840383407E-4</v>
      </c>
    </row>
    <row r="492" spans="1:8" x14ac:dyDescent="0.2">
      <c r="A492" s="26"/>
      <c r="B492" s="28" t="s">
        <v>466</v>
      </c>
      <c r="C492" s="31">
        <v>10</v>
      </c>
      <c r="D492" s="6">
        <v>2</v>
      </c>
      <c r="E492" s="7">
        <f t="shared" si="56"/>
        <v>1.2336084280127802E-4</v>
      </c>
      <c r="F492" s="7">
        <f t="shared" si="57"/>
        <v>2.2787348464132712E-5</v>
      </c>
      <c r="G492" s="7">
        <f t="shared" si="59"/>
        <v>-0.8</v>
      </c>
      <c r="H492" s="14">
        <f t="shared" si="58"/>
        <v>-9.868867424102243E-5</v>
      </c>
    </row>
    <row r="493" spans="1:8" x14ac:dyDescent="0.2">
      <c r="A493" s="26"/>
      <c r="B493" s="28" t="s">
        <v>467</v>
      </c>
      <c r="C493" s="31">
        <v>2</v>
      </c>
      <c r="D493" s="6">
        <v>20</v>
      </c>
      <c r="E493" s="7">
        <f t="shared" si="56"/>
        <v>2.4672168560255604E-5</v>
      </c>
      <c r="F493" s="7">
        <f t="shared" si="57"/>
        <v>2.2787348464132714E-4</v>
      </c>
      <c r="G493" s="7">
        <f t="shared" si="59"/>
        <v>9</v>
      </c>
      <c r="H493" s="14">
        <f t="shared" si="58"/>
        <v>2.2204951704230043E-4</v>
      </c>
    </row>
    <row r="494" spans="1:8" x14ac:dyDescent="0.2">
      <c r="A494" s="26"/>
      <c r="B494" s="28" t="s">
        <v>468</v>
      </c>
      <c r="C494" s="31">
        <v>2</v>
      </c>
      <c r="D494" s="6">
        <v>6</v>
      </c>
      <c r="E494" s="7">
        <f t="shared" si="56"/>
        <v>2.4672168560255604E-5</v>
      </c>
      <c r="F494" s="7">
        <f t="shared" si="57"/>
        <v>6.836204539239814E-5</v>
      </c>
      <c r="G494" s="7">
        <f t="shared" si="59"/>
        <v>2</v>
      </c>
      <c r="H494" s="14">
        <f t="shared" si="58"/>
        <v>4.9344337120511208E-5</v>
      </c>
    </row>
    <row r="495" spans="1:8" x14ac:dyDescent="0.2">
      <c r="A495" s="26"/>
      <c r="B495" s="28" t="s">
        <v>469</v>
      </c>
      <c r="C495" s="31">
        <v>30</v>
      </c>
      <c r="D495" s="6">
        <v>36</v>
      </c>
      <c r="E495" s="7">
        <f t="shared" si="56"/>
        <v>3.7008252840383407E-4</v>
      </c>
      <c r="F495" s="7">
        <f t="shared" si="57"/>
        <v>4.1017227235438887E-4</v>
      </c>
      <c r="G495" s="7">
        <f t="shared" si="59"/>
        <v>0.2</v>
      </c>
      <c r="H495" s="14">
        <f t="shared" si="58"/>
        <v>7.4016505680766823E-5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4</v>
      </c>
      <c r="D497" s="6">
        <v>0</v>
      </c>
      <c r="E497" s="7">
        <f t="shared" si="56"/>
        <v>4.9344337120511208E-5</v>
      </c>
      <c r="F497" s="7" t="str">
        <f t="shared" si="57"/>
        <v/>
      </c>
      <c r="G497" s="7">
        <f t="shared" si="59"/>
        <v>-1</v>
      </c>
      <c r="H497" s="14">
        <f t="shared" si="58"/>
        <v>-4.9344337120511208E-5</v>
      </c>
    </row>
    <row r="498" spans="1:8" x14ac:dyDescent="0.2">
      <c r="A498" s="26"/>
      <c r="B498" s="28" t="s">
        <v>472</v>
      </c>
      <c r="C498" s="31">
        <v>317</v>
      </c>
      <c r="D498" s="6">
        <v>385</v>
      </c>
      <c r="E498" s="7">
        <f t="shared" si="56"/>
        <v>3.9105387168005129E-3</v>
      </c>
      <c r="F498" s="7">
        <f t="shared" si="57"/>
        <v>4.3865645793455471E-3</v>
      </c>
      <c r="G498" s="7">
        <f t="shared" si="59"/>
        <v>0.21451104100946372</v>
      </c>
      <c r="H498" s="14">
        <f t="shared" si="58"/>
        <v>8.3885373104869041E-4</v>
      </c>
    </row>
    <row r="499" spans="1:8" ht="25.5" x14ac:dyDescent="0.2">
      <c r="A499" s="26"/>
      <c r="B499" s="28" t="s">
        <v>473</v>
      </c>
      <c r="C499" s="31">
        <v>12</v>
      </c>
      <c r="D499" s="6">
        <v>16</v>
      </c>
      <c r="E499" s="7">
        <f t="shared" si="56"/>
        <v>1.4803301136153362E-4</v>
      </c>
      <c r="F499" s="7">
        <f t="shared" si="57"/>
        <v>1.822987877130617E-4</v>
      </c>
      <c r="G499" s="7">
        <f t="shared" si="59"/>
        <v>0.33333333333333331</v>
      </c>
      <c r="H499" s="14">
        <f t="shared" si="58"/>
        <v>4.9344337120511202E-5</v>
      </c>
    </row>
    <row r="500" spans="1:8" x14ac:dyDescent="0.2">
      <c r="A500" s="26"/>
      <c r="B500" s="28" t="s">
        <v>474</v>
      </c>
      <c r="C500" s="31">
        <v>35</v>
      </c>
      <c r="D500" s="6">
        <v>90</v>
      </c>
      <c r="E500" s="7">
        <f t="shared" si="56"/>
        <v>4.3176294980447306E-4</v>
      </c>
      <c r="F500" s="7">
        <f t="shared" si="57"/>
        <v>1.0254306808859721E-3</v>
      </c>
      <c r="G500" s="7">
        <f t="shared" si="59"/>
        <v>1.5714285714285714</v>
      </c>
      <c r="H500" s="14">
        <f t="shared" si="58"/>
        <v>6.7848463540702911E-4</v>
      </c>
    </row>
    <row r="501" spans="1:8" x14ac:dyDescent="0.2">
      <c r="A501" s="26"/>
      <c r="B501" s="28" t="s">
        <v>475</v>
      </c>
      <c r="C501" s="31">
        <v>0</v>
      </c>
      <c r="D501" s="6">
        <v>17</v>
      </c>
      <c r="E501" s="7" t="str">
        <f t="shared" si="56"/>
        <v/>
      </c>
      <c r="F501" s="7">
        <f t="shared" si="57"/>
        <v>1.9369246194512807E-4</v>
      </c>
      <c r="G501" s="7">
        <f t="shared" si="59"/>
        <v>1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137</v>
      </c>
      <c r="D502" s="6">
        <v>132</v>
      </c>
      <c r="E502" s="7">
        <f t="shared" si="56"/>
        <v>1.6900435463775088E-3</v>
      </c>
      <c r="F502" s="7">
        <f t="shared" si="57"/>
        <v>1.5039649986327592E-3</v>
      </c>
      <c r="G502" s="7">
        <f t="shared" si="59"/>
        <v>-3.6496350364963501E-2</v>
      </c>
      <c r="H502" s="14">
        <f t="shared" si="58"/>
        <v>-6.1680421400638999E-5</v>
      </c>
    </row>
    <row r="503" spans="1:8" x14ac:dyDescent="0.2">
      <c r="A503" s="26"/>
      <c r="B503" s="28" t="s">
        <v>477</v>
      </c>
      <c r="C503" s="31">
        <v>484</v>
      </c>
      <c r="D503" s="6">
        <v>483</v>
      </c>
      <c r="E503" s="7">
        <f t="shared" si="56"/>
        <v>5.9706647915818561E-3</v>
      </c>
      <c r="F503" s="7">
        <f t="shared" si="57"/>
        <v>5.50314465408805E-3</v>
      </c>
      <c r="G503" s="7">
        <f t="shared" si="59"/>
        <v>-2.0661157024793389E-3</v>
      </c>
      <c r="H503" s="14">
        <f t="shared" si="58"/>
        <v>-1.2336084280127802E-5</v>
      </c>
    </row>
    <row r="504" spans="1:8" x14ac:dyDescent="0.2">
      <c r="A504" s="26"/>
      <c r="B504" s="28" t="s">
        <v>478</v>
      </c>
      <c r="C504" s="31">
        <v>53</v>
      </c>
      <c r="D504" s="6">
        <v>279</v>
      </c>
      <c r="E504" s="7">
        <f t="shared" si="56"/>
        <v>6.5381246684677351E-4</v>
      </c>
      <c r="F504" s="7">
        <f t="shared" si="57"/>
        <v>3.1788351107465136E-3</v>
      </c>
      <c r="G504" s="7">
        <f t="shared" si="59"/>
        <v>4.2641509433962268</v>
      </c>
      <c r="H504" s="14">
        <f t="shared" si="58"/>
        <v>2.7879550473088833E-3</v>
      </c>
    </row>
    <row r="505" spans="1:8" x14ac:dyDescent="0.2">
      <c r="A505" s="26"/>
      <c r="B505" s="28" t="s">
        <v>479</v>
      </c>
      <c r="C505" s="31">
        <v>82</v>
      </c>
      <c r="D505" s="6">
        <v>103</v>
      </c>
      <c r="E505" s="7">
        <f t="shared" si="56"/>
        <v>1.0115589109704797E-3</v>
      </c>
      <c r="F505" s="7">
        <f t="shared" si="57"/>
        <v>1.1735484459028348E-3</v>
      </c>
      <c r="G505" s="7">
        <f t="shared" si="59"/>
        <v>0.25609756097560976</v>
      </c>
      <c r="H505" s="14">
        <f t="shared" si="58"/>
        <v>2.5905776988268385E-4</v>
      </c>
    </row>
    <row r="506" spans="1:8" x14ac:dyDescent="0.2">
      <c r="A506" s="26"/>
      <c r="B506" s="28" t="s">
        <v>480</v>
      </c>
      <c r="C506" s="31">
        <v>49</v>
      </c>
      <c r="D506" s="6">
        <v>33</v>
      </c>
      <c r="E506" s="7">
        <f t="shared" si="56"/>
        <v>6.0446812972626233E-4</v>
      </c>
      <c r="F506" s="7">
        <f t="shared" si="57"/>
        <v>3.7599124965818979E-4</v>
      </c>
      <c r="G506" s="7">
        <f t="shared" si="59"/>
        <v>-0.32653061224489793</v>
      </c>
      <c r="H506" s="14">
        <f t="shared" si="58"/>
        <v>-1.9737734848204483E-4</v>
      </c>
    </row>
    <row r="507" spans="1:8" x14ac:dyDescent="0.2">
      <c r="A507" s="26"/>
      <c r="B507" s="28" t="s">
        <v>481</v>
      </c>
      <c r="C507" s="31">
        <v>19</v>
      </c>
      <c r="D507" s="6">
        <v>79</v>
      </c>
      <c r="E507" s="7">
        <f t="shared" si="56"/>
        <v>2.3438560132242822E-4</v>
      </c>
      <c r="F507" s="7">
        <f t="shared" si="57"/>
        <v>9.0010026433324218E-4</v>
      </c>
      <c r="G507" s="7">
        <f t="shared" si="59"/>
        <v>3.1578947368421053</v>
      </c>
      <c r="H507" s="14">
        <f t="shared" si="58"/>
        <v>7.4016505680766804E-4</v>
      </c>
    </row>
    <row r="508" spans="1:8" x14ac:dyDescent="0.2">
      <c r="A508" s="26"/>
      <c r="B508" s="28" t="s">
        <v>482</v>
      </c>
      <c r="C508" s="31">
        <v>227</v>
      </c>
      <c r="D508" s="6">
        <v>318</v>
      </c>
      <c r="E508" s="7">
        <f t="shared" si="56"/>
        <v>2.8002911315890108E-3</v>
      </c>
      <c r="F508" s="7">
        <f t="shared" si="57"/>
        <v>3.6231884057971015E-3</v>
      </c>
      <c r="G508" s="7">
        <f t="shared" si="59"/>
        <v>0.40088105726872247</v>
      </c>
      <c r="H508" s="14">
        <f t="shared" si="58"/>
        <v>1.12258366949163E-3</v>
      </c>
    </row>
    <row r="509" spans="1:8" x14ac:dyDescent="0.2">
      <c r="A509" s="26"/>
      <c r="B509" s="28" t="s">
        <v>483</v>
      </c>
      <c r="C509" s="31">
        <v>309</v>
      </c>
      <c r="D509" s="6">
        <v>425</v>
      </c>
      <c r="E509" s="7">
        <f t="shared" si="56"/>
        <v>3.811850042559491E-3</v>
      </c>
      <c r="F509" s="7">
        <f t="shared" si="57"/>
        <v>4.8423115486282012E-3</v>
      </c>
      <c r="G509" s="7">
        <f t="shared" si="59"/>
        <v>0.37540453074433655</v>
      </c>
      <c r="H509" s="14">
        <f t="shared" si="58"/>
        <v>1.4309857764948251E-3</v>
      </c>
    </row>
    <row r="510" spans="1:8" x14ac:dyDescent="0.2">
      <c r="A510" s="26"/>
      <c r="B510" s="28" t="s">
        <v>484</v>
      </c>
      <c r="C510" s="31">
        <v>2</v>
      </c>
      <c r="D510" s="6">
        <v>2</v>
      </c>
      <c r="E510" s="7">
        <f t="shared" si="56"/>
        <v>2.4672168560255604E-5</v>
      </c>
      <c r="F510" s="7">
        <f t="shared" si="57"/>
        <v>2.2787348464132712E-5</v>
      </c>
      <c r="G510" s="7">
        <f t="shared" si="59"/>
        <v>0</v>
      </c>
      <c r="H510" s="14">
        <f t="shared" si="58"/>
        <v>0</v>
      </c>
    </row>
    <row r="511" spans="1:8" ht="25.5" x14ac:dyDescent="0.2">
      <c r="A511" s="26"/>
      <c r="B511" s="28" t="s">
        <v>485</v>
      </c>
      <c r="C511" s="31">
        <v>1</v>
      </c>
      <c r="D511" s="6">
        <v>0</v>
      </c>
      <c r="E511" s="7">
        <f t="shared" si="56"/>
        <v>1.2336084280127802E-5</v>
      </c>
      <c r="F511" s="7" t="str">
        <f t="shared" si="57"/>
        <v/>
      </c>
      <c r="G511" s="7">
        <f t="shared" si="59"/>
        <v>-1</v>
      </c>
      <c r="H511" s="14">
        <f t="shared" si="58"/>
        <v>-1.2336084280127802E-5</v>
      </c>
    </row>
    <row r="512" spans="1:8" x14ac:dyDescent="0.2">
      <c r="A512" s="26"/>
      <c r="B512" s="28" t="s">
        <v>486</v>
      </c>
      <c r="C512" s="31">
        <v>2</v>
      </c>
      <c r="D512" s="6">
        <v>2</v>
      </c>
      <c r="E512" s="7">
        <f t="shared" si="56"/>
        <v>2.4672168560255604E-5</v>
      </c>
      <c r="F512" s="7">
        <f t="shared" si="57"/>
        <v>2.2787348464132712E-5</v>
      </c>
      <c r="G512" s="7">
        <f t="shared" si="59"/>
        <v>0</v>
      </c>
      <c r="H512" s="14">
        <f t="shared" si="58"/>
        <v>0</v>
      </c>
    </row>
    <row r="513" spans="1:8" ht="25.5" x14ac:dyDescent="0.2">
      <c r="A513" s="26"/>
      <c r="B513" s="28" t="s">
        <v>487</v>
      </c>
      <c r="C513" s="31">
        <v>0</v>
      </c>
      <c r="D513" s="6">
        <v>4</v>
      </c>
      <c r="E513" s="7" t="str">
        <f t="shared" si="56"/>
        <v/>
      </c>
      <c r="F513" s="7">
        <f t="shared" si="57"/>
        <v>4.5574696928265424E-5</v>
      </c>
      <c r="G513" s="7">
        <f t="shared" si="59"/>
        <v>1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30</v>
      </c>
      <c r="D514" s="6">
        <v>5</v>
      </c>
      <c r="E514" s="7">
        <f t="shared" si="56"/>
        <v>3.7008252840383407E-4</v>
      </c>
      <c r="F514" s="7">
        <f t="shared" si="57"/>
        <v>5.6968371160331786E-5</v>
      </c>
      <c r="G514" s="7">
        <f t="shared" si="59"/>
        <v>-0.83333333333333337</v>
      </c>
      <c r="H514" s="14">
        <f t="shared" si="58"/>
        <v>-3.0840210700319509E-4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30</v>
      </c>
      <c r="D516" s="6">
        <v>10</v>
      </c>
      <c r="E516" s="7">
        <f t="shared" si="56"/>
        <v>3.7008252840383407E-4</v>
      </c>
      <c r="F516" s="7">
        <f t="shared" si="57"/>
        <v>1.1393674232066357E-4</v>
      </c>
      <c r="G516" s="7">
        <f t="shared" si="59"/>
        <v>-0.66666666666666663</v>
      </c>
      <c r="H516" s="14">
        <f t="shared" si="58"/>
        <v>-2.4672168560255605E-4</v>
      </c>
    </row>
    <row r="517" spans="1:8" ht="25.5" x14ac:dyDescent="0.2">
      <c r="A517" s="26"/>
      <c r="B517" s="28" t="s">
        <v>491</v>
      </c>
      <c r="C517" s="31">
        <v>441</v>
      </c>
      <c r="D517" s="6">
        <v>269</v>
      </c>
      <c r="E517" s="7">
        <f t="shared" si="56"/>
        <v>5.4402131675363608E-3</v>
      </c>
      <c r="F517" s="7">
        <f t="shared" si="57"/>
        <v>3.0648983684258501E-3</v>
      </c>
      <c r="G517" s="7">
        <f t="shared" si="59"/>
        <v>-0.39002267573696148</v>
      </c>
      <c r="H517" s="14">
        <f t="shared" si="58"/>
        <v>-2.1218064961819822E-3</v>
      </c>
    </row>
    <row r="518" spans="1:8" ht="25.5" x14ac:dyDescent="0.2">
      <c r="A518" s="26"/>
      <c r="B518" s="28" t="s">
        <v>492</v>
      </c>
      <c r="C518" s="31">
        <v>12</v>
      </c>
      <c r="D518" s="6">
        <v>12</v>
      </c>
      <c r="E518" s="7">
        <f t="shared" si="56"/>
        <v>1.4803301136153362E-4</v>
      </c>
      <c r="F518" s="7">
        <f t="shared" si="57"/>
        <v>1.3672409078479628E-4</v>
      </c>
      <c r="G518" s="7">
        <f t="shared" si="59"/>
        <v>0</v>
      </c>
      <c r="H518" s="14">
        <f t="shared" si="58"/>
        <v>0</v>
      </c>
    </row>
    <row r="519" spans="1:8" x14ac:dyDescent="0.2">
      <c r="A519" s="26"/>
      <c r="B519" s="28" t="s">
        <v>493</v>
      </c>
      <c r="C519" s="31">
        <v>29</v>
      </c>
      <c r="D519" s="6">
        <v>50</v>
      </c>
      <c r="E519" s="7">
        <f t="shared" si="56"/>
        <v>3.5774644412370628E-4</v>
      </c>
      <c r="F519" s="7">
        <f t="shared" si="57"/>
        <v>5.696837116033178E-4</v>
      </c>
      <c r="G519" s="7">
        <f t="shared" si="59"/>
        <v>0.72413793103448276</v>
      </c>
      <c r="H519" s="14">
        <f t="shared" si="58"/>
        <v>2.5905776988268385E-4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9</v>
      </c>
      <c r="D521" s="6">
        <v>1</v>
      </c>
      <c r="E521" s="7">
        <f t="shared" si="56"/>
        <v>1.1102475852115021E-4</v>
      </c>
      <c r="F521" s="7">
        <f t="shared" si="57"/>
        <v>1.1393674232066356E-5</v>
      </c>
      <c r="G521" s="7">
        <f t="shared" si="59"/>
        <v>-0.88888888888888884</v>
      </c>
      <c r="H521" s="14">
        <f t="shared" si="58"/>
        <v>-9.8688674241022403E-5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1</v>
      </c>
      <c r="D524" s="6">
        <v>7</v>
      </c>
      <c r="E524" s="7">
        <f t="shared" si="56"/>
        <v>1.2336084280127802E-5</v>
      </c>
      <c r="F524" s="7">
        <f t="shared" si="57"/>
        <v>7.9755719624464495E-5</v>
      </c>
      <c r="G524" s="7">
        <f t="shared" si="59"/>
        <v>6</v>
      </c>
      <c r="H524" s="14">
        <f t="shared" si="58"/>
        <v>7.4016505680766809E-5</v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42</v>
      </c>
      <c r="D526" s="6">
        <v>560</v>
      </c>
      <c r="E526" s="7">
        <f t="shared" si="56"/>
        <v>5.1811553976536769E-4</v>
      </c>
      <c r="F526" s="7">
        <f t="shared" si="57"/>
        <v>6.3804575699571596E-3</v>
      </c>
      <c r="G526" s="7">
        <f t="shared" si="59"/>
        <v>12.333333333333334</v>
      </c>
      <c r="H526" s="14">
        <f t="shared" si="58"/>
        <v>6.3900916571062016E-3</v>
      </c>
    </row>
    <row r="527" spans="1:8" x14ac:dyDescent="0.2">
      <c r="A527" s="26"/>
      <c r="B527" s="28" t="s">
        <v>501</v>
      </c>
      <c r="C527" s="31">
        <v>26</v>
      </c>
      <c r="D527" s="6">
        <v>7</v>
      </c>
      <c r="E527" s="7">
        <f t="shared" si="56"/>
        <v>3.2073819128332283E-4</v>
      </c>
      <c r="F527" s="7">
        <f t="shared" si="57"/>
        <v>7.9755719624464495E-5</v>
      </c>
      <c r="G527" s="7">
        <f t="shared" si="59"/>
        <v>-0.73076923076923073</v>
      </c>
      <c r="H527" s="14">
        <f t="shared" si="58"/>
        <v>-2.343856013224282E-4</v>
      </c>
    </row>
    <row r="528" spans="1:8" ht="25.5" x14ac:dyDescent="0.2">
      <c r="A528" s="26"/>
      <c r="B528" s="28" t="s">
        <v>502</v>
      </c>
      <c r="C528" s="31">
        <v>127</v>
      </c>
      <c r="D528" s="6">
        <v>167</v>
      </c>
      <c r="E528" s="7">
        <f t="shared" si="56"/>
        <v>1.5666827035762309E-3</v>
      </c>
      <c r="F528" s="7">
        <f t="shared" si="57"/>
        <v>1.9027435967550815E-3</v>
      </c>
      <c r="G528" s="7">
        <f t="shared" si="59"/>
        <v>0.31496062992125984</v>
      </c>
      <c r="H528" s="14">
        <f t="shared" si="58"/>
        <v>4.934433712051121E-4</v>
      </c>
    </row>
    <row r="529" spans="1:8" x14ac:dyDescent="0.2">
      <c r="A529" s="26"/>
      <c r="B529" s="28" t="s">
        <v>503</v>
      </c>
      <c r="C529" s="31">
        <v>14</v>
      </c>
      <c r="D529" s="6">
        <v>14</v>
      </c>
      <c r="E529" s="7">
        <f t="shared" si="56"/>
        <v>1.7270517992178921E-4</v>
      </c>
      <c r="F529" s="7">
        <f t="shared" si="57"/>
        <v>1.5951143924892899E-4</v>
      </c>
      <c r="G529" s="7">
        <f t="shared" si="59"/>
        <v>0</v>
      </c>
      <c r="H529" s="14">
        <f t="shared" si="58"/>
        <v>0</v>
      </c>
    </row>
    <row r="530" spans="1:8" x14ac:dyDescent="0.2">
      <c r="A530" s="26"/>
      <c r="B530" s="28" t="s">
        <v>504</v>
      </c>
      <c r="C530" s="31">
        <v>1987</v>
      </c>
      <c r="D530" s="6">
        <v>1538</v>
      </c>
      <c r="E530" s="7">
        <f t="shared" si="56"/>
        <v>2.4511799464613942E-2</v>
      </c>
      <c r="F530" s="7">
        <f t="shared" si="57"/>
        <v>1.7523470968918056E-2</v>
      </c>
      <c r="G530" s="7">
        <f t="shared" si="59"/>
        <v>-0.22596879718168092</v>
      </c>
      <c r="H530" s="14">
        <f t="shared" si="58"/>
        <v>-5.5389018417773828E-3</v>
      </c>
    </row>
    <row r="531" spans="1:8" x14ac:dyDescent="0.2">
      <c r="A531" s="26"/>
      <c r="B531" s="28" t="s">
        <v>505</v>
      </c>
      <c r="C531" s="31">
        <v>124</v>
      </c>
      <c r="D531" s="6">
        <v>101</v>
      </c>
      <c r="E531" s="7">
        <f t="shared" si="56"/>
        <v>1.5296744507358475E-3</v>
      </c>
      <c r="F531" s="7">
        <f t="shared" si="57"/>
        <v>1.150761097438702E-3</v>
      </c>
      <c r="G531" s="7">
        <f t="shared" si="59"/>
        <v>-0.18548387096774194</v>
      </c>
      <c r="H531" s="14">
        <f t="shared" si="58"/>
        <v>-2.8372993844293944E-4</v>
      </c>
    </row>
    <row r="532" spans="1:8" ht="28.5" customHeight="1" x14ac:dyDescent="0.2">
      <c r="A532" s="26"/>
      <c r="B532" s="28" t="s">
        <v>506</v>
      </c>
      <c r="C532" s="31">
        <v>167</v>
      </c>
      <c r="D532" s="6">
        <v>46</v>
      </c>
      <c r="E532" s="7">
        <f t="shared" si="56"/>
        <v>2.0601260747813428E-3</v>
      </c>
      <c r="F532" s="7">
        <f t="shared" si="57"/>
        <v>5.2410901467505244E-4</v>
      </c>
      <c r="G532" s="7">
        <f t="shared" si="59"/>
        <v>-0.72455089820359286</v>
      </c>
      <c r="H532" s="14">
        <f t="shared" si="58"/>
        <v>-1.492666197895464E-3</v>
      </c>
    </row>
    <row r="533" spans="1:8" x14ac:dyDescent="0.2">
      <c r="A533" s="26"/>
      <c r="B533" s="28" t="s">
        <v>507</v>
      </c>
      <c r="C533" s="31">
        <v>0</v>
      </c>
      <c r="D533" s="6">
        <v>2</v>
      </c>
      <c r="E533" s="7" t="str">
        <f t="shared" si="56"/>
        <v/>
      </c>
      <c r="F533" s="7">
        <f t="shared" si="57"/>
        <v>2.2787348464132712E-5</v>
      </c>
      <c r="G533" s="7">
        <f t="shared" si="59"/>
        <v>1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24</v>
      </c>
      <c r="D534" s="6">
        <v>60</v>
      </c>
      <c r="E534" s="7">
        <f t="shared" si="56"/>
        <v>2.9606602272306724E-4</v>
      </c>
      <c r="F534" s="7">
        <f t="shared" si="57"/>
        <v>6.8362045392398143E-4</v>
      </c>
      <c r="G534" s="7">
        <f t="shared" si="59"/>
        <v>1.5</v>
      </c>
      <c r="H534" s="14">
        <f t="shared" si="58"/>
        <v>4.4409903408460086E-4</v>
      </c>
    </row>
    <row r="535" spans="1:8" ht="25.5" x14ac:dyDescent="0.2">
      <c r="A535" s="26"/>
      <c r="B535" s="28" t="s">
        <v>509</v>
      </c>
      <c r="C535" s="31">
        <v>365</v>
      </c>
      <c r="D535" s="6">
        <v>400</v>
      </c>
      <c r="E535" s="7">
        <f t="shared" si="56"/>
        <v>4.502670762246648E-3</v>
      </c>
      <c r="F535" s="7">
        <f t="shared" si="57"/>
        <v>4.5574696928265424E-3</v>
      </c>
      <c r="G535" s="7">
        <f t="shared" si="59"/>
        <v>9.5890410958904104E-2</v>
      </c>
      <c r="H535" s="14">
        <f t="shared" si="58"/>
        <v>4.3176294980447306E-4</v>
      </c>
    </row>
    <row r="536" spans="1:8" x14ac:dyDescent="0.2">
      <c r="A536" s="26"/>
      <c r="B536" s="28" t="s">
        <v>510</v>
      </c>
      <c r="C536" s="31">
        <v>80</v>
      </c>
      <c r="D536" s="6">
        <v>14</v>
      </c>
      <c r="E536" s="7">
        <f t="shared" si="56"/>
        <v>9.868867424102242E-4</v>
      </c>
      <c r="F536" s="7">
        <f t="shared" si="57"/>
        <v>1.5951143924892899E-4</v>
      </c>
      <c r="G536" s="7">
        <f t="shared" si="59"/>
        <v>-0.82499999999999996</v>
      </c>
      <c r="H536" s="14">
        <f t="shared" si="58"/>
        <v>-8.1418156248843493E-4</v>
      </c>
    </row>
    <row r="537" spans="1:8" ht="25.5" x14ac:dyDescent="0.2">
      <c r="A537" s="26"/>
      <c r="B537" s="28" t="s">
        <v>511</v>
      </c>
      <c r="C537" s="31">
        <v>147</v>
      </c>
      <c r="D537" s="6">
        <v>58</v>
      </c>
      <c r="E537" s="7">
        <f t="shared" si="56"/>
        <v>1.8134043891787869E-3</v>
      </c>
      <c r="F537" s="7">
        <f t="shared" si="57"/>
        <v>6.6083310545984864E-4</v>
      </c>
      <c r="G537" s="7">
        <f t="shared" si="59"/>
        <v>-0.60544217687074831</v>
      </c>
      <c r="H537" s="14">
        <f t="shared" si="58"/>
        <v>-1.0979115009313743E-3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1</v>
      </c>
      <c r="E539" s="7" t="str">
        <f t="shared" si="56"/>
        <v/>
      </c>
      <c r="F539" s="7">
        <f t="shared" si="57"/>
        <v>1.1393674232066356E-5</v>
      </c>
      <c r="G539" s="7">
        <f t="shared" si="59"/>
        <v>1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13</v>
      </c>
      <c r="D540" s="6">
        <v>50</v>
      </c>
      <c r="E540" s="7">
        <f t="shared" si="56"/>
        <v>1.6036909564166142E-4</v>
      </c>
      <c r="F540" s="7">
        <f t="shared" si="57"/>
        <v>5.696837116033178E-4</v>
      </c>
      <c r="G540" s="7">
        <f t="shared" si="59"/>
        <v>2.8461538461538463</v>
      </c>
      <c r="H540" s="14">
        <f t="shared" si="58"/>
        <v>4.5643511836472865E-4</v>
      </c>
    </row>
    <row r="541" spans="1:8" x14ac:dyDescent="0.2">
      <c r="A541" s="26"/>
      <c r="B541" s="28" t="s">
        <v>515</v>
      </c>
      <c r="C541" s="31">
        <v>28</v>
      </c>
      <c r="D541" s="6">
        <v>34</v>
      </c>
      <c r="E541" s="7">
        <f t="shared" si="56"/>
        <v>3.4541035984357843E-4</v>
      </c>
      <c r="F541" s="7">
        <f t="shared" si="57"/>
        <v>3.8738492389025613E-4</v>
      </c>
      <c r="G541" s="7">
        <f t="shared" si="59"/>
        <v>0.21428571428571427</v>
      </c>
      <c r="H541" s="14">
        <f t="shared" si="58"/>
        <v>7.4016505680766796E-5</v>
      </c>
    </row>
    <row r="542" spans="1:8" ht="25.5" x14ac:dyDescent="0.2">
      <c r="A542" s="26"/>
      <c r="B542" s="28" t="s">
        <v>516</v>
      </c>
      <c r="C542" s="31">
        <v>6</v>
      </c>
      <c r="D542" s="6">
        <v>35</v>
      </c>
      <c r="E542" s="7">
        <f t="shared" si="56"/>
        <v>7.4016505680766809E-5</v>
      </c>
      <c r="F542" s="7">
        <f t="shared" si="57"/>
        <v>3.9877859812232247E-4</v>
      </c>
      <c r="G542" s="7">
        <f t="shared" si="59"/>
        <v>4.833333333333333</v>
      </c>
      <c r="H542" s="14">
        <f t="shared" si="58"/>
        <v>3.5774644412370622E-4</v>
      </c>
    </row>
    <row r="543" spans="1:8" ht="25.5" x14ac:dyDescent="0.2">
      <c r="A543" s="26"/>
      <c r="B543" s="28" t="s">
        <v>517</v>
      </c>
      <c r="C543" s="31">
        <v>7</v>
      </c>
      <c r="D543" s="6">
        <v>15</v>
      </c>
      <c r="E543" s="7">
        <f t="shared" si="56"/>
        <v>8.6352589960894606E-5</v>
      </c>
      <c r="F543" s="7">
        <f t="shared" si="57"/>
        <v>1.7090511348099536E-4</v>
      </c>
      <c r="G543" s="7">
        <f t="shared" si="59"/>
        <v>1.1428571428571428</v>
      </c>
      <c r="H543" s="14">
        <f t="shared" si="58"/>
        <v>9.8688674241022403E-5</v>
      </c>
    </row>
    <row r="544" spans="1:8" ht="25.5" x14ac:dyDescent="0.2">
      <c r="A544" s="26"/>
      <c r="B544" s="28" t="s">
        <v>518</v>
      </c>
      <c r="C544" s="31">
        <v>23</v>
      </c>
      <c r="D544" s="6">
        <v>77</v>
      </c>
      <c r="E544" s="7">
        <f t="shared" si="56"/>
        <v>2.8372993844293944E-4</v>
      </c>
      <c r="F544" s="7">
        <f t="shared" si="57"/>
        <v>8.7731291586910949E-4</v>
      </c>
      <c r="G544" s="7">
        <f t="shared" si="59"/>
        <v>2.347826086956522</v>
      </c>
      <c r="H544" s="14">
        <f t="shared" si="58"/>
        <v>6.6614855112690136E-4</v>
      </c>
    </row>
    <row r="545" spans="1:8" ht="25.5" x14ac:dyDescent="0.2">
      <c r="A545" s="26"/>
      <c r="B545" s="28" t="s">
        <v>519</v>
      </c>
      <c r="C545" s="31">
        <v>2</v>
      </c>
      <c r="D545" s="6">
        <v>1</v>
      </c>
      <c r="E545" s="7">
        <f t="shared" si="56"/>
        <v>2.4672168560255604E-5</v>
      </c>
      <c r="F545" s="7">
        <f t="shared" si="57"/>
        <v>1.1393674232066356E-5</v>
      </c>
      <c r="G545" s="7">
        <f t="shared" si="59"/>
        <v>-0.5</v>
      </c>
      <c r="H545" s="14">
        <f t="shared" si="58"/>
        <v>-1.2336084280127802E-5</v>
      </c>
    </row>
    <row r="546" spans="1:8" ht="25.5" x14ac:dyDescent="0.2">
      <c r="A546" s="26"/>
      <c r="B546" s="28" t="s">
        <v>520</v>
      </c>
      <c r="C546" s="31">
        <v>10</v>
      </c>
      <c r="D546" s="6">
        <v>2</v>
      </c>
      <c r="E546" s="7">
        <f t="shared" si="56"/>
        <v>1.2336084280127802E-4</v>
      </c>
      <c r="F546" s="7">
        <f t="shared" si="57"/>
        <v>2.2787348464132712E-5</v>
      </c>
      <c r="G546" s="7">
        <f t="shared" si="59"/>
        <v>-0.8</v>
      </c>
      <c r="H546" s="14">
        <f t="shared" si="58"/>
        <v>-9.868867424102243E-5</v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30</v>
      </c>
      <c r="D548" s="6">
        <v>43</v>
      </c>
      <c r="E548" s="7">
        <f t="shared" si="56"/>
        <v>3.7008252840383407E-4</v>
      </c>
      <c r="F548" s="7">
        <f t="shared" si="57"/>
        <v>4.8992799197885336E-4</v>
      </c>
      <c r="G548" s="7">
        <f t="shared" si="59"/>
        <v>0.43333333333333335</v>
      </c>
      <c r="H548" s="14">
        <f t="shared" si="58"/>
        <v>1.6036909564166144E-4</v>
      </c>
    </row>
    <row r="549" spans="1:8" x14ac:dyDescent="0.2">
      <c r="A549" s="26"/>
      <c r="B549" s="28" t="s">
        <v>523</v>
      </c>
      <c r="C549" s="31">
        <v>17</v>
      </c>
      <c r="D549" s="6">
        <v>6</v>
      </c>
      <c r="E549" s="7">
        <f t="shared" si="56"/>
        <v>2.0971343276217263E-4</v>
      </c>
      <c r="F549" s="7">
        <f t="shared" si="57"/>
        <v>6.836204539239814E-5</v>
      </c>
      <c r="G549" s="7">
        <f t="shared" si="59"/>
        <v>-0.6470588235294118</v>
      </c>
      <c r="H549" s="14">
        <f t="shared" si="58"/>
        <v>-1.3569692708140582E-4</v>
      </c>
    </row>
    <row r="550" spans="1:8" x14ac:dyDescent="0.2">
      <c r="A550" s="26"/>
      <c r="B550" s="28" t="s">
        <v>524</v>
      </c>
      <c r="C550" s="31">
        <v>56</v>
      </c>
      <c r="D550" s="6">
        <v>23</v>
      </c>
      <c r="E550" s="7">
        <f t="shared" si="56"/>
        <v>6.9082071968715685E-4</v>
      </c>
      <c r="F550" s="7">
        <f t="shared" si="57"/>
        <v>2.6205450733752622E-4</v>
      </c>
      <c r="G550" s="7">
        <f t="shared" si="59"/>
        <v>-0.5892857142857143</v>
      </c>
      <c r="H550" s="14">
        <f t="shared" si="58"/>
        <v>-4.0709078124421746E-4</v>
      </c>
    </row>
    <row r="551" spans="1:8" ht="25.5" x14ac:dyDescent="0.2">
      <c r="A551" s="26"/>
      <c r="B551" s="28" t="s">
        <v>525</v>
      </c>
      <c r="C551" s="31">
        <v>10</v>
      </c>
      <c r="D551" s="6">
        <v>7</v>
      </c>
      <c r="E551" s="7">
        <f t="shared" si="56"/>
        <v>1.2336084280127802E-4</v>
      </c>
      <c r="F551" s="7">
        <f t="shared" si="57"/>
        <v>7.9755719624464495E-5</v>
      </c>
      <c r="G551" s="7">
        <f t="shared" si="59"/>
        <v>-0.3</v>
      </c>
      <c r="H551" s="14">
        <f t="shared" si="58"/>
        <v>-3.7008252840383405E-5</v>
      </c>
    </row>
    <row r="552" spans="1:8" x14ac:dyDescent="0.2">
      <c r="A552" s="26"/>
      <c r="B552" s="28" t="s">
        <v>526</v>
      </c>
      <c r="C552" s="31">
        <v>119</v>
      </c>
      <c r="D552" s="6">
        <v>198</v>
      </c>
      <c r="E552" s="7">
        <f t="shared" si="56"/>
        <v>1.4679940293352083E-3</v>
      </c>
      <c r="F552" s="7">
        <f t="shared" si="57"/>
        <v>2.2559474979491389E-3</v>
      </c>
      <c r="G552" s="7">
        <f t="shared" si="59"/>
        <v>0.66386554621848737</v>
      </c>
      <c r="H552" s="14">
        <f t="shared" si="58"/>
        <v>9.7455065813009624E-4</v>
      </c>
    </row>
    <row r="553" spans="1:8" x14ac:dyDescent="0.2">
      <c r="A553" s="26"/>
      <c r="B553" s="28" t="s">
        <v>527</v>
      </c>
      <c r="C553" s="31">
        <v>47</v>
      </c>
      <c r="D553" s="6">
        <v>104</v>
      </c>
      <c r="E553" s="7">
        <f t="shared" si="56"/>
        <v>5.7979596116600673E-4</v>
      </c>
      <c r="F553" s="7">
        <f t="shared" si="57"/>
        <v>1.1849421201349012E-3</v>
      </c>
      <c r="G553" s="7">
        <f t="shared" si="59"/>
        <v>1.2127659574468086</v>
      </c>
      <c r="H553" s="14">
        <f t="shared" si="58"/>
        <v>7.0315680396728481E-4</v>
      </c>
    </row>
    <row r="554" spans="1:8" x14ac:dyDescent="0.2">
      <c r="A554" s="26"/>
      <c r="B554" s="28" t="s">
        <v>528</v>
      </c>
      <c r="C554" s="31">
        <v>58</v>
      </c>
      <c r="D554" s="6">
        <v>76</v>
      </c>
      <c r="E554" s="7">
        <f t="shared" ref="E554:E595" si="60">+IF(C554=0,"",C554/C$362)</f>
        <v>7.1549288824741255E-4</v>
      </c>
      <c r="F554" s="7">
        <f t="shared" ref="F554:F595" si="61">+IF(D554=0,"",D554/D$362)</f>
        <v>8.659192416370431E-4</v>
      </c>
      <c r="G554" s="7">
        <f t="shared" si="59"/>
        <v>0.31034482758620691</v>
      </c>
      <c r="H554" s="14">
        <f t="shared" ref="H554:H595" si="62">+IF(OR(AND(E554=""),(G554="")),"",E554*G554)</f>
        <v>2.2204951704230045E-4</v>
      </c>
    </row>
    <row r="555" spans="1:8" x14ac:dyDescent="0.2">
      <c r="A555" s="26"/>
      <c r="B555" s="28" t="s">
        <v>529</v>
      </c>
      <c r="C555" s="31">
        <v>873</v>
      </c>
      <c r="D555" s="6">
        <v>621</v>
      </c>
      <c r="E555" s="7">
        <f t="shared" si="60"/>
        <v>1.0769401576551572E-2</v>
      </c>
      <c r="F555" s="7">
        <f t="shared" si="61"/>
        <v>7.0754716981132077E-3</v>
      </c>
      <c r="G555" s="7">
        <f t="shared" ref="G555:G595" si="63">+IF(AND(C555=0,D555=0)," ",IF(C555=0,1,IF(D555=0,-1,(D555-C555)/C555)))</f>
        <v>-0.28865979381443296</v>
      </c>
      <c r="H555" s="14">
        <f t="shared" si="62"/>
        <v>-3.1086932385922059E-3</v>
      </c>
    </row>
    <row r="556" spans="1:8" ht="25.5" x14ac:dyDescent="0.2">
      <c r="A556" s="26"/>
      <c r="B556" s="28" t="s">
        <v>530</v>
      </c>
      <c r="C556" s="31">
        <v>0</v>
      </c>
      <c r="D556" s="6">
        <v>1</v>
      </c>
      <c r="E556" s="7" t="str">
        <f t="shared" si="60"/>
        <v/>
      </c>
      <c r="F556" s="7">
        <f t="shared" si="61"/>
        <v>1.1393674232066356E-5</v>
      </c>
      <c r="G556" s="7">
        <f t="shared" si="63"/>
        <v>1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5</v>
      </c>
      <c r="D557" s="6">
        <v>5</v>
      </c>
      <c r="E557" s="7">
        <f t="shared" si="60"/>
        <v>6.1680421400639012E-5</v>
      </c>
      <c r="F557" s="7">
        <f t="shared" si="61"/>
        <v>5.6968371160331786E-5</v>
      </c>
      <c r="G557" s="7">
        <f t="shared" si="63"/>
        <v>0</v>
      </c>
      <c r="H557" s="14">
        <f t="shared" si="62"/>
        <v>0</v>
      </c>
    </row>
    <row r="558" spans="1:8" x14ac:dyDescent="0.2">
      <c r="A558" s="26"/>
      <c r="B558" s="28" t="s">
        <v>532</v>
      </c>
      <c r="C558" s="31">
        <v>521</v>
      </c>
      <c r="D558" s="6">
        <v>476</v>
      </c>
      <c r="E558" s="7">
        <f t="shared" si="60"/>
        <v>6.4270999099465846E-3</v>
      </c>
      <c r="F558" s="7">
        <f t="shared" si="61"/>
        <v>5.4233889344635858E-3</v>
      </c>
      <c r="G558" s="7">
        <f t="shared" si="63"/>
        <v>-8.6372360844529747E-2</v>
      </c>
      <c r="H558" s="14">
        <f t="shared" si="62"/>
        <v>-5.5512379260575103E-4</v>
      </c>
    </row>
    <row r="559" spans="1:8" x14ac:dyDescent="0.2">
      <c r="A559" s="26"/>
      <c r="B559" s="28" t="s">
        <v>533</v>
      </c>
      <c r="C559" s="31">
        <v>176</v>
      </c>
      <c r="D559" s="6">
        <v>170</v>
      </c>
      <c r="E559" s="7">
        <f t="shared" si="60"/>
        <v>2.1711508333024931E-3</v>
      </c>
      <c r="F559" s="7">
        <f t="shared" si="61"/>
        <v>1.9369246194512807E-3</v>
      </c>
      <c r="G559" s="7">
        <f t="shared" si="63"/>
        <v>-3.4090909090909088E-2</v>
      </c>
      <c r="H559" s="14">
        <f t="shared" si="62"/>
        <v>-7.4016505680766809E-5</v>
      </c>
    </row>
    <row r="560" spans="1:8" x14ac:dyDescent="0.2">
      <c r="A560" s="26"/>
      <c r="B560" s="28" t="s">
        <v>534</v>
      </c>
      <c r="C560" s="31">
        <v>62</v>
      </c>
      <c r="D560" s="6">
        <v>5</v>
      </c>
      <c r="E560" s="7">
        <f t="shared" si="60"/>
        <v>7.6483722536792374E-4</v>
      </c>
      <c r="F560" s="7">
        <f t="shared" si="61"/>
        <v>5.6968371160331786E-5</v>
      </c>
      <c r="G560" s="7">
        <f t="shared" si="63"/>
        <v>-0.91935483870967738</v>
      </c>
      <c r="H560" s="14">
        <f t="shared" si="62"/>
        <v>-7.031568039672847E-4</v>
      </c>
    </row>
    <row r="561" spans="1:8" x14ac:dyDescent="0.2">
      <c r="A561" s="26"/>
      <c r="B561" s="28" t="s">
        <v>535</v>
      </c>
      <c r="C561" s="31">
        <v>37</v>
      </c>
      <c r="D561" s="6">
        <v>28</v>
      </c>
      <c r="E561" s="7">
        <f t="shared" si="60"/>
        <v>4.5643511836472865E-4</v>
      </c>
      <c r="F561" s="7">
        <f t="shared" si="61"/>
        <v>3.1902287849785798E-4</v>
      </c>
      <c r="G561" s="7">
        <f t="shared" si="63"/>
        <v>-0.24324324324324326</v>
      </c>
      <c r="H561" s="14">
        <f t="shared" si="62"/>
        <v>-1.1102475852115021E-4</v>
      </c>
    </row>
    <row r="562" spans="1:8" x14ac:dyDescent="0.2">
      <c r="A562" s="26"/>
      <c r="B562" s="28" t="s">
        <v>536</v>
      </c>
      <c r="C562" s="31">
        <v>32</v>
      </c>
      <c r="D562" s="6">
        <v>1238</v>
      </c>
      <c r="E562" s="7">
        <f t="shared" si="60"/>
        <v>3.9475469696408967E-4</v>
      </c>
      <c r="F562" s="7">
        <f t="shared" si="61"/>
        <v>1.4105368699298149E-2</v>
      </c>
      <c r="G562" s="7">
        <f t="shared" si="63"/>
        <v>37.6875</v>
      </c>
      <c r="H562" s="14">
        <f t="shared" si="62"/>
        <v>1.4877317641834129E-2</v>
      </c>
    </row>
    <row r="563" spans="1:8" x14ac:dyDescent="0.2">
      <c r="A563" s="26"/>
      <c r="B563" s="28" t="s">
        <v>537</v>
      </c>
      <c r="C563" s="31">
        <v>1</v>
      </c>
      <c r="D563" s="6">
        <v>8</v>
      </c>
      <c r="E563" s="7">
        <f t="shared" si="60"/>
        <v>1.2336084280127802E-5</v>
      </c>
      <c r="F563" s="7">
        <f t="shared" si="61"/>
        <v>9.1149393856530849E-5</v>
      </c>
      <c r="G563" s="7">
        <f t="shared" si="63"/>
        <v>7</v>
      </c>
      <c r="H563" s="14">
        <f t="shared" si="62"/>
        <v>8.635258996089462E-5</v>
      </c>
    </row>
    <row r="564" spans="1:8" x14ac:dyDescent="0.2">
      <c r="A564" s="26"/>
      <c r="B564" s="28" t="s">
        <v>538</v>
      </c>
      <c r="C564" s="31">
        <v>22</v>
      </c>
      <c r="D564" s="6">
        <v>6</v>
      </c>
      <c r="E564" s="7">
        <f t="shared" si="60"/>
        <v>2.7139385416281164E-4</v>
      </c>
      <c r="F564" s="7">
        <f t="shared" si="61"/>
        <v>6.836204539239814E-5</v>
      </c>
      <c r="G564" s="7">
        <f t="shared" si="63"/>
        <v>-0.72727272727272729</v>
      </c>
      <c r="H564" s="14">
        <f t="shared" si="62"/>
        <v>-1.9737734848204483E-4</v>
      </c>
    </row>
    <row r="565" spans="1:8" x14ac:dyDescent="0.2">
      <c r="A565" s="26"/>
      <c r="B565" s="28" t="s">
        <v>539</v>
      </c>
      <c r="C565" s="31">
        <v>0</v>
      </c>
      <c r="D565" s="6">
        <v>12</v>
      </c>
      <c r="E565" s="7" t="str">
        <f t="shared" si="60"/>
        <v/>
      </c>
      <c r="F565" s="7">
        <f t="shared" si="61"/>
        <v>1.3672409078479628E-4</v>
      </c>
      <c r="G565" s="7">
        <f t="shared" si="63"/>
        <v>1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2</v>
      </c>
      <c r="E566" s="7" t="str">
        <f t="shared" si="60"/>
        <v/>
      </c>
      <c r="F566" s="7">
        <f t="shared" si="61"/>
        <v>2.2787348464132712E-5</v>
      </c>
      <c r="G566" s="7">
        <f t="shared" si="63"/>
        <v>1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258</v>
      </c>
      <c r="D568" s="6">
        <v>176</v>
      </c>
      <c r="E568" s="7">
        <f t="shared" si="60"/>
        <v>3.1827097442729728E-3</v>
      </c>
      <c r="F568" s="7">
        <f t="shared" si="61"/>
        <v>2.0052866648436786E-3</v>
      </c>
      <c r="G568" s="7">
        <f t="shared" si="63"/>
        <v>-0.31782945736434109</v>
      </c>
      <c r="H568" s="14">
        <f t="shared" si="62"/>
        <v>-1.0115589109704797E-3</v>
      </c>
    </row>
    <row r="569" spans="1:8" ht="25.5" x14ac:dyDescent="0.2">
      <c r="A569" s="26"/>
      <c r="B569" s="28" t="s">
        <v>543</v>
      </c>
      <c r="C569" s="31">
        <v>2</v>
      </c>
      <c r="D569" s="6">
        <v>7</v>
      </c>
      <c r="E569" s="7">
        <f t="shared" si="60"/>
        <v>2.4672168560255604E-5</v>
      </c>
      <c r="F569" s="7">
        <f t="shared" si="61"/>
        <v>7.9755719624464495E-5</v>
      </c>
      <c r="G569" s="7">
        <f t="shared" si="63"/>
        <v>2.5</v>
      </c>
      <c r="H569" s="14">
        <f t="shared" si="62"/>
        <v>6.1680421400639012E-5</v>
      </c>
    </row>
    <row r="570" spans="1:8" x14ac:dyDescent="0.2">
      <c r="A570" s="26"/>
      <c r="B570" s="28" t="s">
        <v>544</v>
      </c>
      <c r="C570" s="31">
        <v>3</v>
      </c>
      <c r="D570" s="6">
        <v>0</v>
      </c>
      <c r="E570" s="7">
        <f t="shared" si="60"/>
        <v>3.7008252840383405E-5</v>
      </c>
      <c r="F570" s="7" t="str">
        <f t="shared" si="61"/>
        <v/>
      </c>
      <c r="G570" s="7">
        <f t="shared" si="63"/>
        <v>-1</v>
      </c>
      <c r="H570" s="14">
        <f t="shared" si="62"/>
        <v>-3.7008252840383405E-5</v>
      </c>
    </row>
    <row r="571" spans="1:8" x14ac:dyDescent="0.2">
      <c r="A571" s="26"/>
      <c r="B571" s="28" t="s">
        <v>545</v>
      </c>
      <c r="C571" s="31">
        <v>11</v>
      </c>
      <c r="D571" s="6">
        <v>8</v>
      </c>
      <c r="E571" s="7">
        <f t="shared" si="60"/>
        <v>1.3569692708140582E-4</v>
      </c>
      <c r="F571" s="7">
        <f t="shared" si="61"/>
        <v>9.1149393856530849E-5</v>
      </c>
      <c r="G571" s="7">
        <f t="shared" si="63"/>
        <v>-0.27272727272727271</v>
      </c>
      <c r="H571" s="14">
        <f t="shared" si="62"/>
        <v>-3.7008252840383405E-5</v>
      </c>
    </row>
    <row r="572" spans="1:8" ht="25.5" x14ac:dyDescent="0.2">
      <c r="A572" s="26"/>
      <c r="B572" s="28" t="s">
        <v>546</v>
      </c>
      <c r="C572" s="31">
        <v>2</v>
      </c>
      <c r="D572" s="6">
        <v>6</v>
      </c>
      <c r="E572" s="7">
        <f t="shared" si="60"/>
        <v>2.4672168560255604E-5</v>
      </c>
      <c r="F572" s="7">
        <f t="shared" si="61"/>
        <v>6.836204539239814E-5</v>
      </c>
      <c r="G572" s="7">
        <f t="shared" si="63"/>
        <v>2</v>
      </c>
      <c r="H572" s="14">
        <f t="shared" si="62"/>
        <v>4.9344337120511208E-5</v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82</v>
      </c>
      <c r="D574" s="6">
        <v>38</v>
      </c>
      <c r="E574" s="7">
        <f t="shared" si="60"/>
        <v>1.0115589109704797E-3</v>
      </c>
      <c r="F574" s="7">
        <f t="shared" si="61"/>
        <v>4.3295962081852155E-4</v>
      </c>
      <c r="G574" s="7">
        <f t="shared" si="63"/>
        <v>-0.53658536585365857</v>
      </c>
      <c r="H574" s="14">
        <f t="shared" si="62"/>
        <v>-5.4278770832562329E-4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10</v>
      </c>
      <c r="D576" s="6">
        <v>2</v>
      </c>
      <c r="E576" s="7">
        <f t="shared" si="60"/>
        <v>1.2336084280127802E-4</v>
      </c>
      <c r="F576" s="7">
        <f t="shared" si="61"/>
        <v>2.2787348464132712E-5</v>
      </c>
      <c r="G576" s="7">
        <f t="shared" si="63"/>
        <v>-0.8</v>
      </c>
      <c r="H576" s="14">
        <f t="shared" si="62"/>
        <v>-9.868867424102243E-5</v>
      </c>
    </row>
    <row r="577" spans="1:8" x14ac:dyDescent="0.2">
      <c r="A577" s="26"/>
      <c r="B577" s="28" t="s">
        <v>551</v>
      </c>
      <c r="C577" s="31">
        <v>1</v>
      </c>
      <c r="D577" s="6">
        <v>0</v>
      </c>
      <c r="E577" s="7">
        <f t="shared" si="60"/>
        <v>1.2336084280127802E-5</v>
      </c>
      <c r="F577" s="7" t="str">
        <f t="shared" si="61"/>
        <v/>
      </c>
      <c r="G577" s="7">
        <f t="shared" si="63"/>
        <v>-1</v>
      </c>
      <c r="H577" s="14">
        <f t="shared" si="62"/>
        <v>-1.2336084280127802E-5</v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815</v>
      </c>
      <c r="D579" s="6">
        <v>912</v>
      </c>
      <c r="E579" s="7">
        <f t="shared" si="60"/>
        <v>1.0053908688304159E-2</v>
      </c>
      <c r="F579" s="7">
        <f t="shared" si="61"/>
        <v>1.0391030899644518E-2</v>
      </c>
      <c r="G579" s="7">
        <f t="shared" si="63"/>
        <v>0.11901840490797547</v>
      </c>
      <c r="H579" s="14">
        <f t="shared" si="62"/>
        <v>1.1966001751723969E-3</v>
      </c>
    </row>
    <row r="580" spans="1:8" ht="25.5" x14ac:dyDescent="0.2">
      <c r="A580" s="26"/>
      <c r="B580" s="28" t="s">
        <v>554</v>
      </c>
      <c r="C580" s="31">
        <v>1251</v>
      </c>
      <c r="D580" s="6">
        <v>574</v>
      </c>
      <c r="E580" s="7">
        <f t="shared" si="60"/>
        <v>1.543244143443988E-2</v>
      </c>
      <c r="F580" s="7">
        <f t="shared" si="61"/>
        <v>6.5399690092060887E-3</v>
      </c>
      <c r="G580" s="7">
        <f t="shared" si="63"/>
        <v>-0.54116706634692247</v>
      </c>
      <c r="H580" s="14">
        <f t="shared" si="62"/>
        <v>-8.3515290576465211E-3</v>
      </c>
    </row>
    <row r="581" spans="1:8" x14ac:dyDescent="0.2">
      <c r="A581" s="26"/>
      <c r="B581" s="28" t="s">
        <v>555</v>
      </c>
      <c r="C581" s="31">
        <v>883</v>
      </c>
      <c r="D581" s="6">
        <v>667</v>
      </c>
      <c r="E581" s="7">
        <f t="shared" si="60"/>
        <v>1.089276241935285E-2</v>
      </c>
      <c r="F581" s="7">
        <f t="shared" si="61"/>
        <v>7.5995807127882597E-3</v>
      </c>
      <c r="G581" s="7">
        <f t="shared" si="63"/>
        <v>-0.24462061155152887</v>
      </c>
      <c r="H581" s="14">
        <f t="shared" si="62"/>
        <v>-2.664594204507605E-3</v>
      </c>
    </row>
    <row r="582" spans="1:8" x14ac:dyDescent="0.2">
      <c r="A582" s="26"/>
      <c r="B582" s="28" t="s">
        <v>556</v>
      </c>
      <c r="C582" s="31">
        <v>164</v>
      </c>
      <c r="D582" s="6">
        <v>115</v>
      </c>
      <c r="E582" s="7">
        <f t="shared" si="60"/>
        <v>2.0231178219409594E-3</v>
      </c>
      <c r="F582" s="7">
        <f t="shared" si="61"/>
        <v>1.3102725366876311E-3</v>
      </c>
      <c r="G582" s="7">
        <f t="shared" si="63"/>
        <v>-0.29878048780487804</v>
      </c>
      <c r="H582" s="14">
        <f t="shared" si="62"/>
        <v>-6.0446812972626222E-4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1</v>
      </c>
      <c r="D584" s="6">
        <v>0</v>
      </c>
      <c r="E584" s="7">
        <f t="shared" si="60"/>
        <v>1.2336084280127802E-5</v>
      </c>
      <c r="F584" s="7" t="str">
        <f t="shared" si="61"/>
        <v/>
      </c>
      <c r="G584" s="7">
        <f t="shared" si="63"/>
        <v>-1</v>
      </c>
      <c r="H584" s="14">
        <f t="shared" si="62"/>
        <v>-1.2336084280127802E-5</v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212</v>
      </c>
      <c r="D586" s="6">
        <v>271</v>
      </c>
      <c r="E586" s="7">
        <f t="shared" si="60"/>
        <v>2.6152498673870941E-3</v>
      </c>
      <c r="F586" s="7">
        <f t="shared" si="61"/>
        <v>3.0876857168899829E-3</v>
      </c>
      <c r="G586" s="7">
        <f t="shared" si="63"/>
        <v>0.27830188679245282</v>
      </c>
      <c r="H586" s="14">
        <f t="shared" si="62"/>
        <v>7.278289725275403E-4</v>
      </c>
    </row>
    <row r="587" spans="1:8" x14ac:dyDescent="0.2">
      <c r="A587" s="26"/>
      <c r="B587" s="28" t="s">
        <v>561</v>
      </c>
      <c r="C587" s="31">
        <v>0</v>
      </c>
      <c r="D587" s="6">
        <v>1</v>
      </c>
      <c r="E587" s="7" t="str">
        <f t="shared" si="60"/>
        <v/>
      </c>
      <c r="F587" s="7">
        <f t="shared" si="61"/>
        <v>1.1393674232066356E-5</v>
      </c>
      <c r="G587" s="7">
        <f t="shared" si="63"/>
        <v>1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359</v>
      </c>
      <c r="D588" s="6">
        <v>271</v>
      </c>
      <c r="E588" s="7">
        <f t="shared" si="60"/>
        <v>4.4286542565658811E-3</v>
      </c>
      <c r="F588" s="7">
        <f t="shared" si="61"/>
        <v>3.0876857168899829E-3</v>
      </c>
      <c r="G588" s="7">
        <f t="shared" si="63"/>
        <v>-0.24512534818941503</v>
      </c>
      <c r="H588" s="14">
        <f t="shared" si="62"/>
        <v>-1.0855754166512466E-3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8</v>
      </c>
      <c r="D590" s="6">
        <v>15</v>
      </c>
      <c r="E590" s="7">
        <f t="shared" si="60"/>
        <v>9.8688674241022417E-5</v>
      </c>
      <c r="F590" s="7">
        <f t="shared" si="61"/>
        <v>1.7090511348099536E-4</v>
      </c>
      <c r="G590" s="7">
        <f t="shared" si="63"/>
        <v>0.875</v>
      </c>
      <c r="H590" s="14">
        <f t="shared" si="62"/>
        <v>8.635258996089462E-5</v>
      </c>
    </row>
    <row r="591" spans="1:8" x14ac:dyDescent="0.2">
      <c r="A591" s="26"/>
      <c r="B591" s="28" t="s">
        <v>565</v>
      </c>
      <c r="C591" s="31">
        <v>112</v>
      </c>
      <c r="D591" s="6">
        <v>160</v>
      </c>
      <c r="E591" s="7">
        <f t="shared" si="60"/>
        <v>1.3816414393743137E-3</v>
      </c>
      <c r="F591" s="7">
        <f t="shared" si="61"/>
        <v>1.8229878771306171E-3</v>
      </c>
      <c r="G591" s="7">
        <f t="shared" si="63"/>
        <v>0.42857142857142855</v>
      </c>
      <c r="H591" s="14">
        <f t="shared" si="62"/>
        <v>5.9213204544613437E-4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31</v>
      </c>
      <c r="D593" s="6">
        <v>12</v>
      </c>
      <c r="E593" s="7">
        <f t="shared" si="60"/>
        <v>3.8241861268396187E-4</v>
      </c>
      <c r="F593" s="7">
        <f t="shared" si="61"/>
        <v>1.3672409078479628E-4</v>
      </c>
      <c r="G593" s="7">
        <f t="shared" si="63"/>
        <v>-0.61290322580645162</v>
      </c>
      <c r="H593" s="14">
        <f t="shared" si="62"/>
        <v>-2.3438560132242825E-4</v>
      </c>
    </row>
    <row r="594" spans="1:8" ht="25.5" x14ac:dyDescent="0.2">
      <c r="A594" s="26"/>
      <c r="B594" s="28" t="s">
        <v>568</v>
      </c>
      <c r="C594" s="31">
        <v>3</v>
      </c>
      <c r="D594" s="6">
        <v>14</v>
      </c>
      <c r="E594" s="7">
        <f t="shared" si="60"/>
        <v>3.7008252840383405E-5</v>
      </c>
      <c r="F594" s="7">
        <f t="shared" si="61"/>
        <v>1.5951143924892899E-4</v>
      </c>
      <c r="G594" s="7">
        <f t="shared" si="63"/>
        <v>3.6666666666666665</v>
      </c>
      <c r="H594" s="14">
        <f t="shared" si="62"/>
        <v>1.3569692708140582E-4</v>
      </c>
    </row>
    <row r="595" spans="1:8" ht="26.25" thickBot="1" x14ac:dyDescent="0.25">
      <c r="A595" s="26"/>
      <c r="B595" s="29" t="s">
        <v>569</v>
      </c>
      <c r="C595" s="32">
        <v>2</v>
      </c>
      <c r="D595" s="15">
        <v>0</v>
      </c>
      <c r="E595" s="16">
        <f t="shared" si="60"/>
        <v>2.4672168560255604E-5</v>
      </c>
      <c r="F595" s="16" t="str">
        <f t="shared" si="61"/>
        <v/>
      </c>
      <c r="G595" s="16">
        <f t="shared" si="63"/>
        <v>-1</v>
      </c>
      <c r="H595" s="17">
        <f t="shared" si="62"/>
        <v>-2.4672168560255604E-5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16222</v>
      </c>
      <c r="D601" s="10">
        <f>SUM(D602:D629)</f>
        <v>16927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4.3459499445197877E-2</v>
      </c>
      <c r="H601" s="24">
        <f t="shared" ref="H601:H629" si="66">+IF(OR(AND(E601=""),(G601="")),"",E601*G601)</f>
        <v>4.3459499445197877E-2</v>
      </c>
    </row>
    <row r="602" spans="1:8" x14ac:dyDescent="0.2">
      <c r="A602" s="26"/>
      <c r="B602" s="27" t="s">
        <v>570</v>
      </c>
      <c r="C602" s="30">
        <v>131</v>
      </c>
      <c r="D602" s="11">
        <v>92</v>
      </c>
      <c r="E602" s="12">
        <f t="shared" si="64"/>
        <v>8.0754530883984706E-3</v>
      </c>
      <c r="F602" s="12">
        <f t="shared" si="65"/>
        <v>5.4351036805104268E-3</v>
      </c>
      <c r="G602" s="12">
        <f t="shared" ref="G602:G629" si="67">+IF(AND(C602=0,D602=0)," ",IF(C602=0,1,IF(D602=0,-1,(D602-C602)/C602)))</f>
        <v>-0.29770992366412213</v>
      </c>
      <c r="H602" s="13">
        <f t="shared" si="66"/>
        <v>-2.4041425225003079E-3</v>
      </c>
    </row>
    <row r="603" spans="1:8" x14ac:dyDescent="0.2">
      <c r="A603" s="26"/>
      <c r="B603" s="28" t="s">
        <v>571</v>
      </c>
      <c r="C603" s="31">
        <v>935</v>
      </c>
      <c r="D603" s="6">
        <v>370</v>
      </c>
      <c r="E603" s="7">
        <f t="shared" si="64"/>
        <v>5.7637775859943285E-2</v>
      </c>
      <c r="F603" s="7">
        <f t="shared" si="65"/>
        <v>2.1858569149878892E-2</v>
      </c>
      <c r="G603" s="7">
        <f t="shared" si="67"/>
        <v>-0.60427807486631013</v>
      </c>
      <c r="H603" s="14">
        <f t="shared" si="66"/>
        <v>-3.4829244236222412E-2</v>
      </c>
    </row>
    <row r="604" spans="1:8" ht="25.5" x14ac:dyDescent="0.2">
      <c r="A604" s="26"/>
      <c r="B604" s="28" t="s">
        <v>572</v>
      </c>
      <c r="C604" s="31">
        <v>3620</v>
      </c>
      <c r="D604" s="6">
        <v>3247</v>
      </c>
      <c r="E604" s="7">
        <f t="shared" si="64"/>
        <v>0.22315374183207989</v>
      </c>
      <c r="F604" s="7">
        <f t="shared" si="65"/>
        <v>0.19182371359366693</v>
      </c>
      <c r="G604" s="7">
        <f t="shared" si="67"/>
        <v>-0.10303867403314917</v>
      </c>
      <c r="H604" s="14">
        <f t="shared" si="66"/>
        <v>-2.2993465663913207E-2</v>
      </c>
    </row>
    <row r="605" spans="1:8" x14ac:dyDescent="0.2">
      <c r="A605" s="26"/>
      <c r="B605" s="28" t="s">
        <v>573</v>
      </c>
      <c r="C605" s="31">
        <v>2393</v>
      </c>
      <c r="D605" s="6">
        <v>2845</v>
      </c>
      <c r="E605" s="7">
        <f t="shared" si="64"/>
        <v>0.14751571939341634</v>
      </c>
      <c r="F605" s="7">
        <f t="shared" si="65"/>
        <v>0.16807467359839309</v>
      </c>
      <c r="G605" s="7">
        <f t="shared" si="67"/>
        <v>0.18888424571667364</v>
      </c>
      <c r="H605" s="14">
        <f t="shared" si="66"/>
        <v>2.7863395388977932E-2</v>
      </c>
    </row>
    <row r="606" spans="1:8" x14ac:dyDescent="0.2">
      <c r="A606" s="26"/>
      <c r="B606" s="28" t="s">
        <v>574</v>
      </c>
      <c r="C606" s="31">
        <v>828</v>
      </c>
      <c r="D606" s="6">
        <v>1468</v>
      </c>
      <c r="E606" s="7">
        <f t="shared" si="64"/>
        <v>5.1041795093083465E-2</v>
      </c>
      <c r="F606" s="7">
        <f t="shared" si="65"/>
        <v>8.6725350032492474E-2</v>
      </c>
      <c r="G606" s="7">
        <f t="shared" si="67"/>
        <v>0.77294685990338163</v>
      </c>
      <c r="H606" s="14">
        <f t="shared" si="66"/>
        <v>3.9452595241030695E-2</v>
      </c>
    </row>
    <row r="607" spans="1:8" x14ac:dyDescent="0.2">
      <c r="A607" s="26"/>
      <c r="B607" s="28" t="s">
        <v>575</v>
      </c>
      <c r="C607" s="31">
        <v>14</v>
      </c>
      <c r="D607" s="6">
        <v>1</v>
      </c>
      <c r="E607" s="7">
        <f t="shared" si="64"/>
        <v>8.6302552089754657E-4</v>
      </c>
      <c r="F607" s="7">
        <f t="shared" si="65"/>
        <v>5.9077213918591598E-5</v>
      </c>
      <c r="G607" s="7">
        <f t="shared" si="67"/>
        <v>-0.9285714285714286</v>
      </c>
      <c r="H607" s="14">
        <f t="shared" si="66"/>
        <v>-8.0138084083343616E-4</v>
      </c>
    </row>
    <row r="608" spans="1:8" x14ac:dyDescent="0.2">
      <c r="A608" s="26"/>
      <c r="B608" s="28" t="s">
        <v>576</v>
      </c>
      <c r="C608" s="31">
        <v>19</v>
      </c>
      <c r="D608" s="6">
        <v>243</v>
      </c>
      <c r="E608" s="7">
        <f t="shared" si="64"/>
        <v>1.1712489212180989E-3</v>
      </c>
      <c r="F608" s="7">
        <f t="shared" si="65"/>
        <v>1.4355762982217758E-2</v>
      </c>
      <c r="G608" s="7">
        <f t="shared" si="67"/>
        <v>11.789473684210526</v>
      </c>
      <c r="H608" s="14">
        <f t="shared" si="66"/>
        <v>1.3808408334360745E-2</v>
      </c>
    </row>
    <row r="609" spans="1:8" x14ac:dyDescent="0.2">
      <c r="A609" s="26"/>
      <c r="B609" s="28" t="s">
        <v>577</v>
      </c>
      <c r="C609" s="31">
        <v>100</v>
      </c>
      <c r="D609" s="6">
        <v>363</v>
      </c>
      <c r="E609" s="7">
        <f t="shared" si="64"/>
        <v>6.1644680064110464E-3</v>
      </c>
      <c r="F609" s="7">
        <f t="shared" si="65"/>
        <v>2.1445028652448749E-2</v>
      </c>
      <c r="G609" s="7">
        <f t="shared" si="67"/>
        <v>2.63</v>
      </c>
      <c r="H609" s="14">
        <f t="shared" si="66"/>
        <v>1.621255085686105E-2</v>
      </c>
    </row>
    <row r="610" spans="1:8" x14ac:dyDescent="0.2">
      <c r="A610" s="26"/>
      <c r="B610" s="28" t="s">
        <v>578</v>
      </c>
      <c r="C610" s="31">
        <v>88</v>
      </c>
      <c r="D610" s="6">
        <v>95</v>
      </c>
      <c r="E610" s="7">
        <f t="shared" si="64"/>
        <v>5.4247318456417211E-3</v>
      </c>
      <c r="F610" s="7">
        <f t="shared" si="65"/>
        <v>5.612335322266202E-3</v>
      </c>
      <c r="G610" s="7">
        <f t="shared" si="67"/>
        <v>7.9545454545454544E-2</v>
      </c>
      <c r="H610" s="14">
        <f t="shared" si="66"/>
        <v>4.3151276044877329E-4</v>
      </c>
    </row>
    <row r="611" spans="1:8" x14ac:dyDescent="0.2">
      <c r="A611" s="26"/>
      <c r="B611" s="28" t="s">
        <v>579</v>
      </c>
      <c r="C611" s="31">
        <v>226</v>
      </c>
      <c r="D611" s="6">
        <v>367</v>
      </c>
      <c r="E611" s="7">
        <f t="shared" si="64"/>
        <v>1.3931697694488966E-2</v>
      </c>
      <c r="F611" s="7">
        <f t="shared" si="65"/>
        <v>2.1681337508123118E-2</v>
      </c>
      <c r="G611" s="7">
        <f t="shared" si="67"/>
        <v>0.62389380530973448</v>
      </c>
      <c r="H611" s="14">
        <f t="shared" si="66"/>
        <v>8.6918998890395758E-3</v>
      </c>
    </row>
    <row r="612" spans="1:8" x14ac:dyDescent="0.2">
      <c r="A612" s="26"/>
      <c r="B612" s="28" t="s">
        <v>580</v>
      </c>
      <c r="C612" s="31">
        <v>441</v>
      </c>
      <c r="D612" s="6">
        <v>431</v>
      </c>
      <c r="E612" s="7">
        <f t="shared" si="64"/>
        <v>2.7185303908272715E-2</v>
      </c>
      <c r="F612" s="7">
        <f t="shared" si="65"/>
        <v>2.5462279198912981E-2</v>
      </c>
      <c r="G612" s="7">
        <f t="shared" si="67"/>
        <v>-2.2675736961451247E-2</v>
      </c>
      <c r="H612" s="14">
        <f t="shared" si="66"/>
        <v>-6.1644680064110462E-4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7</v>
      </c>
      <c r="D614" s="6">
        <v>12</v>
      </c>
      <c r="E614" s="7">
        <f t="shared" si="64"/>
        <v>4.3151276044877329E-4</v>
      </c>
      <c r="F614" s="7">
        <f t="shared" si="65"/>
        <v>7.0892656702309918E-4</v>
      </c>
      <c r="G614" s="7">
        <f t="shared" si="67"/>
        <v>0.7142857142857143</v>
      </c>
      <c r="H614" s="14">
        <f t="shared" si="66"/>
        <v>3.0822340032055236E-4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27</v>
      </c>
      <c r="D616" s="6">
        <v>12</v>
      </c>
      <c r="E616" s="7">
        <f t="shared" si="64"/>
        <v>1.6644063617309826E-3</v>
      </c>
      <c r="F616" s="7">
        <f t="shared" si="65"/>
        <v>7.0892656702309918E-4</v>
      </c>
      <c r="G616" s="7">
        <f t="shared" si="67"/>
        <v>-0.55555555555555558</v>
      </c>
      <c r="H616" s="14">
        <f t="shared" si="66"/>
        <v>-9.2467020096165709E-4</v>
      </c>
    </row>
    <row r="617" spans="1:8" x14ac:dyDescent="0.2">
      <c r="A617" s="26"/>
      <c r="B617" s="28" t="s">
        <v>585</v>
      </c>
      <c r="C617" s="31">
        <v>4</v>
      </c>
      <c r="D617" s="6">
        <v>57</v>
      </c>
      <c r="E617" s="7">
        <f t="shared" si="64"/>
        <v>2.4657872025644185E-4</v>
      </c>
      <c r="F617" s="7">
        <f t="shared" si="65"/>
        <v>3.3674011933597214E-3</v>
      </c>
      <c r="G617" s="7">
        <f t="shared" si="67"/>
        <v>13.25</v>
      </c>
      <c r="H617" s="14">
        <f t="shared" si="66"/>
        <v>3.2671680433978543E-3</v>
      </c>
    </row>
    <row r="618" spans="1:8" x14ac:dyDescent="0.2">
      <c r="A618" s="26"/>
      <c r="B618" s="28" t="s">
        <v>586</v>
      </c>
      <c r="C618" s="31">
        <v>273</v>
      </c>
      <c r="D618" s="6">
        <v>120</v>
      </c>
      <c r="E618" s="7">
        <f t="shared" si="64"/>
        <v>1.6828997657502159E-2</v>
      </c>
      <c r="F618" s="7">
        <f t="shared" si="65"/>
        <v>7.0892656702309922E-3</v>
      </c>
      <c r="G618" s="7">
        <f t="shared" si="67"/>
        <v>-0.56043956043956045</v>
      </c>
      <c r="H618" s="14">
        <f t="shared" si="66"/>
        <v>-9.431636049808902E-3</v>
      </c>
    </row>
    <row r="619" spans="1:8" x14ac:dyDescent="0.2">
      <c r="A619" s="26"/>
      <c r="B619" s="28" t="s">
        <v>587</v>
      </c>
      <c r="C619" s="31">
        <v>1429</v>
      </c>
      <c r="D619" s="6">
        <v>1310</v>
      </c>
      <c r="E619" s="7">
        <f t="shared" si="64"/>
        <v>8.8090247811613856E-2</v>
      </c>
      <c r="F619" s="7">
        <f t="shared" si="65"/>
        <v>7.7391150233354994E-2</v>
      </c>
      <c r="G619" s="7">
        <f t="shared" si="67"/>
        <v>-8.327501749475158E-2</v>
      </c>
      <c r="H619" s="14">
        <f t="shared" si="66"/>
        <v>-7.3357169276291462E-3</v>
      </c>
    </row>
    <row r="620" spans="1:8" x14ac:dyDescent="0.2">
      <c r="A620" s="26"/>
      <c r="B620" s="28" t="s">
        <v>588</v>
      </c>
      <c r="C620" s="31">
        <v>1150</v>
      </c>
      <c r="D620" s="6">
        <v>1774</v>
      </c>
      <c r="E620" s="7">
        <f t="shared" si="64"/>
        <v>7.0891382073727041E-2</v>
      </c>
      <c r="F620" s="7">
        <f t="shared" si="65"/>
        <v>0.1048029774915815</v>
      </c>
      <c r="G620" s="7">
        <f t="shared" si="67"/>
        <v>0.54260869565217396</v>
      </c>
      <c r="H620" s="14">
        <f t="shared" si="66"/>
        <v>3.8466280360004934E-2</v>
      </c>
    </row>
    <row r="621" spans="1:8" x14ac:dyDescent="0.2">
      <c r="A621" s="26"/>
      <c r="B621" s="28" t="s">
        <v>589</v>
      </c>
      <c r="C621" s="31">
        <v>30</v>
      </c>
      <c r="D621" s="6">
        <v>51</v>
      </c>
      <c r="E621" s="7">
        <f t="shared" si="64"/>
        <v>1.849340401923314E-3</v>
      </c>
      <c r="F621" s="7">
        <f t="shared" si="65"/>
        <v>3.0129379098481715E-3</v>
      </c>
      <c r="G621" s="7">
        <f t="shared" si="67"/>
        <v>0.7</v>
      </c>
      <c r="H621" s="14">
        <f t="shared" si="66"/>
        <v>1.2945382813463197E-3</v>
      </c>
    </row>
    <row r="622" spans="1:8" x14ac:dyDescent="0.2">
      <c r="A622" s="26"/>
      <c r="B622" s="28" t="s">
        <v>590</v>
      </c>
      <c r="C622" s="31">
        <v>67</v>
      </c>
      <c r="D622" s="6">
        <v>121</v>
      </c>
      <c r="E622" s="7">
        <f t="shared" si="64"/>
        <v>4.1301935642954011E-3</v>
      </c>
      <c r="F622" s="7">
        <f t="shared" si="65"/>
        <v>7.1483428841495836E-3</v>
      </c>
      <c r="G622" s="7">
        <f t="shared" si="67"/>
        <v>0.80597014925373134</v>
      </c>
      <c r="H622" s="14">
        <f t="shared" si="66"/>
        <v>3.3288127234619653E-3</v>
      </c>
    </row>
    <row r="623" spans="1:8" ht="25.5" x14ac:dyDescent="0.2">
      <c r="A623" s="26"/>
      <c r="B623" s="28" t="s">
        <v>591</v>
      </c>
      <c r="C623" s="31">
        <v>707</v>
      </c>
      <c r="D623" s="6">
        <v>294</v>
      </c>
      <c r="E623" s="7">
        <f t="shared" si="64"/>
        <v>4.3582788805326102E-2</v>
      </c>
      <c r="F623" s="7">
        <f t="shared" si="65"/>
        <v>1.7368700892065929E-2</v>
      </c>
      <c r="G623" s="7">
        <f t="shared" si="67"/>
        <v>-0.58415841584158412</v>
      </c>
      <c r="H623" s="14">
        <f t="shared" si="66"/>
        <v>-2.545925286647762E-2</v>
      </c>
    </row>
    <row r="624" spans="1:8" ht="25.5" x14ac:dyDescent="0.2">
      <c r="A624" s="26"/>
      <c r="B624" s="28" t="s">
        <v>592</v>
      </c>
      <c r="C624" s="31">
        <v>10</v>
      </c>
      <c r="D624" s="6">
        <v>5</v>
      </c>
      <c r="E624" s="7">
        <f t="shared" si="64"/>
        <v>6.1644680064110472E-4</v>
      </c>
      <c r="F624" s="7">
        <f t="shared" si="65"/>
        <v>2.9538606959295799E-4</v>
      </c>
      <c r="G624" s="7">
        <f t="shared" si="67"/>
        <v>-0.5</v>
      </c>
      <c r="H624" s="14">
        <f t="shared" si="66"/>
        <v>-3.0822340032055236E-4</v>
      </c>
    </row>
    <row r="625" spans="1:8" x14ac:dyDescent="0.2">
      <c r="A625" s="26"/>
      <c r="B625" s="28" t="s">
        <v>593</v>
      </c>
      <c r="C625" s="31">
        <v>645</v>
      </c>
      <c r="D625" s="6">
        <v>301</v>
      </c>
      <c r="E625" s="7">
        <f t="shared" si="64"/>
        <v>3.9760818641351253E-2</v>
      </c>
      <c r="F625" s="7">
        <f t="shared" si="65"/>
        <v>1.7782241389496072E-2</v>
      </c>
      <c r="G625" s="7">
        <f t="shared" si="67"/>
        <v>-0.53333333333333333</v>
      </c>
      <c r="H625" s="14">
        <f t="shared" si="66"/>
        <v>-2.1205769942054E-2</v>
      </c>
    </row>
    <row r="626" spans="1:8" x14ac:dyDescent="0.2">
      <c r="A626" s="26"/>
      <c r="B626" s="28" t="s">
        <v>594</v>
      </c>
      <c r="C626" s="31">
        <v>88</v>
      </c>
      <c r="D626" s="6">
        <v>6</v>
      </c>
      <c r="E626" s="7">
        <f t="shared" si="64"/>
        <v>5.4247318456417211E-3</v>
      </c>
      <c r="F626" s="7">
        <f t="shared" si="65"/>
        <v>3.5446328351154959E-4</v>
      </c>
      <c r="G626" s="7">
        <f t="shared" si="67"/>
        <v>-0.93181818181818177</v>
      </c>
      <c r="H626" s="14">
        <f t="shared" si="66"/>
        <v>-5.054863765257058E-3</v>
      </c>
    </row>
    <row r="627" spans="1:8" ht="25.5" x14ac:dyDescent="0.2">
      <c r="A627" s="26"/>
      <c r="B627" s="28" t="s">
        <v>595</v>
      </c>
      <c r="C627" s="31">
        <v>4</v>
      </c>
      <c r="D627" s="6">
        <v>102</v>
      </c>
      <c r="E627" s="7">
        <f t="shared" si="64"/>
        <v>2.4657872025644185E-4</v>
      </c>
      <c r="F627" s="7">
        <f t="shared" si="65"/>
        <v>6.0258758196963429E-3</v>
      </c>
      <c r="G627" s="7">
        <f t="shared" si="67"/>
        <v>24.5</v>
      </c>
      <c r="H627" s="14">
        <f t="shared" si="66"/>
        <v>6.0411786462828253E-3</v>
      </c>
    </row>
    <row r="628" spans="1:8" ht="16.5" customHeight="1" x14ac:dyDescent="0.2">
      <c r="A628" s="26"/>
      <c r="B628" s="28" t="s">
        <v>596</v>
      </c>
      <c r="C628" s="31">
        <v>374</v>
      </c>
      <c r="D628" s="6">
        <v>281</v>
      </c>
      <c r="E628" s="7">
        <f t="shared" si="64"/>
        <v>2.3055110343977316E-2</v>
      </c>
      <c r="F628" s="7">
        <f t="shared" si="65"/>
        <v>1.6600697111124239E-2</v>
      </c>
      <c r="G628" s="7">
        <f t="shared" si="67"/>
        <v>-0.24866310160427807</v>
      </c>
      <c r="H628" s="14">
        <f t="shared" si="66"/>
        <v>-5.7329552459622736E-3</v>
      </c>
    </row>
    <row r="629" spans="1:8" ht="26.25" thickBot="1" x14ac:dyDescent="0.25">
      <c r="A629" s="26"/>
      <c r="B629" s="29" t="s">
        <v>597</v>
      </c>
      <c r="C629" s="32">
        <v>2612</v>
      </c>
      <c r="D629" s="15">
        <v>2959</v>
      </c>
      <c r="E629" s="16">
        <f t="shared" si="64"/>
        <v>0.16101590432745655</v>
      </c>
      <c r="F629" s="16">
        <f t="shared" si="65"/>
        <v>0.17480947598511254</v>
      </c>
      <c r="G629" s="16">
        <f t="shared" si="67"/>
        <v>0.13284839203675344</v>
      </c>
      <c r="H629" s="17">
        <f t="shared" si="66"/>
        <v>2.1390703982246333E-2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608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609</v>
      </c>
      <c r="C8" s="10">
        <f>+C19+C76+C181+C362+C601</f>
        <v>9276</v>
      </c>
      <c r="D8" s="10">
        <f>+D19+D76+D181+D362+D601</f>
        <v>7774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-0.16192324277705908</v>
      </c>
      <c r="H8" s="24">
        <f t="shared" ref="H8:H13" si="1">+IF(OR(AND(E8=""),(G8="")),"",E8*G8)</f>
        <v>-0.16192324277705908</v>
      </c>
    </row>
    <row r="9" spans="1:8" x14ac:dyDescent="0.2">
      <c r="A9" s="26"/>
      <c r="B9" s="21" t="s">
        <v>6</v>
      </c>
      <c r="C9" s="18">
        <f>+C19</f>
        <v>153</v>
      </c>
      <c r="D9" s="11">
        <f>+D19</f>
        <v>170</v>
      </c>
      <c r="E9" s="12">
        <f t="shared" ref="E9:F13" si="2">+C9/C$8</f>
        <v>1.6494178525226392E-2</v>
      </c>
      <c r="F9" s="12">
        <f t="shared" si="2"/>
        <v>2.1867764342680732E-2</v>
      </c>
      <c r="G9" s="12">
        <f t="shared" si="0"/>
        <v>0.1111111111111111</v>
      </c>
      <c r="H9" s="13">
        <f t="shared" si="1"/>
        <v>1.8326865028029324E-3</v>
      </c>
    </row>
    <row r="10" spans="1:8" x14ac:dyDescent="0.2">
      <c r="A10" s="26"/>
      <c r="B10" s="22" t="s">
        <v>7</v>
      </c>
      <c r="C10" s="19">
        <f>+C76</f>
        <v>936</v>
      </c>
      <c r="D10" s="6">
        <f>+D76</f>
        <v>834</v>
      </c>
      <c r="E10" s="7">
        <f t="shared" si="2"/>
        <v>0.10090556274256145</v>
      </c>
      <c r="F10" s="7">
        <f t="shared" si="2"/>
        <v>0.1072806791870337</v>
      </c>
      <c r="G10" s="7">
        <f t="shared" si="0"/>
        <v>-0.10897435897435898</v>
      </c>
      <c r="H10" s="14">
        <f t="shared" si="1"/>
        <v>-1.0996119016817595E-2</v>
      </c>
    </row>
    <row r="11" spans="1:8" ht="25.5" x14ac:dyDescent="0.2">
      <c r="A11" s="26"/>
      <c r="B11" s="22" t="s">
        <v>8</v>
      </c>
      <c r="C11" s="19">
        <f>+C181</f>
        <v>1201</v>
      </c>
      <c r="D11" s="6">
        <f>+D181</f>
        <v>981</v>
      </c>
      <c r="E11" s="7">
        <f t="shared" si="2"/>
        <v>0.12947391116860715</v>
      </c>
      <c r="F11" s="7">
        <f t="shared" si="2"/>
        <v>0.12618986364805762</v>
      </c>
      <c r="G11" s="7">
        <f t="shared" si="0"/>
        <v>-0.18318068276436303</v>
      </c>
      <c r="H11" s="14">
        <f t="shared" si="1"/>
        <v>-2.3717119448037945E-2</v>
      </c>
    </row>
    <row r="12" spans="1:8" x14ac:dyDescent="0.2">
      <c r="A12" s="26"/>
      <c r="B12" s="22" t="s">
        <v>9</v>
      </c>
      <c r="C12" s="19">
        <f>+C362</f>
        <v>4267</v>
      </c>
      <c r="D12" s="6">
        <f>+D362</f>
        <v>4340</v>
      </c>
      <c r="E12" s="7">
        <f t="shared" si="2"/>
        <v>0.46000431220353599</v>
      </c>
      <c r="F12" s="7">
        <f t="shared" si="2"/>
        <v>0.55827116027784929</v>
      </c>
      <c r="G12" s="7">
        <f t="shared" si="0"/>
        <v>1.7108038434497305E-2</v>
      </c>
      <c r="H12" s="14">
        <f t="shared" si="1"/>
        <v>7.8697714532125918E-3</v>
      </c>
    </row>
    <row r="13" spans="1:8" ht="15.75" thickBot="1" x14ac:dyDescent="0.25">
      <c r="A13" s="26"/>
      <c r="B13" s="23" t="s">
        <v>10</v>
      </c>
      <c r="C13" s="20">
        <f>+C601</f>
        <v>2719</v>
      </c>
      <c r="D13" s="15">
        <f>+D601</f>
        <v>1449</v>
      </c>
      <c r="E13" s="16">
        <f t="shared" si="2"/>
        <v>0.29312203536006898</v>
      </c>
      <c r="F13" s="16">
        <f t="shared" si="2"/>
        <v>0.18639053254437871</v>
      </c>
      <c r="G13" s="16">
        <f t="shared" si="0"/>
        <v>-0.46708348657594706</v>
      </c>
      <c r="H13" s="17">
        <f t="shared" si="1"/>
        <v>-0.13691246226821907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153</v>
      </c>
      <c r="D19" s="10">
        <f>SUM(D20:D70)</f>
        <v>170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0.1111111111111111</v>
      </c>
      <c r="H19" s="24">
        <f t="shared" ref="H19:H50" si="5">+IF(OR(AND(E19=""),(G19="")),"",E19*G19)</f>
        <v>0.1111111111111111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1</v>
      </c>
      <c r="E22" s="7" t="str">
        <f t="shared" si="3"/>
        <v/>
      </c>
      <c r="F22" s="7">
        <f t="shared" si="4"/>
        <v>5.8823529411764705E-3</v>
      </c>
      <c r="G22" s="7">
        <f t="shared" si="6"/>
        <v>1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6</v>
      </c>
      <c r="E23" s="7" t="str">
        <f t="shared" si="3"/>
        <v/>
      </c>
      <c r="F23" s="7">
        <f t="shared" si="4"/>
        <v>3.5294117647058823E-2</v>
      </c>
      <c r="G23" s="7">
        <f t="shared" si="6"/>
        <v>1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1</v>
      </c>
      <c r="D24" s="6">
        <v>1</v>
      </c>
      <c r="E24" s="7">
        <f t="shared" si="3"/>
        <v>6.5359477124183009E-3</v>
      </c>
      <c r="F24" s="7">
        <f t="shared" si="4"/>
        <v>5.8823529411764705E-3</v>
      </c>
      <c r="G24" s="7">
        <f t="shared" si="6"/>
        <v>0</v>
      </c>
      <c r="H24" s="14">
        <f t="shared" si="5"/>
        <v>0</v>
      </c>
    </row>
    <row r="25" spans="1:8" ht="25.5" x14ac:dyDescent="0.2">
      <c r="A25" s="26"/>
      <c r="B25" s="22" t="s">
        <v>17</v>
      </c>
      <c r="C25" s="19">
        <v>66</v>
      </c>
      <c r="D25" s="6">
        <v>28</v>
      </c>
      <c r="E25" s="7">
        <f t="shared" si="3"/>
        <v>0.43137254901960786</v>
      </c>
      <c r="F25" s="7">
        <f t="shared" si="4"/>
        <v>0.16470588235294117</v>
      </c>
      <c r="G25" s="7">
        <f t="shared" si="6"/>
        <v>-0.5757575757575758</v>
      </c>
      <c r="H25" s="14">
        <f t="shared" si="5"/>
        <v>-0.24836601307189546</v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3</v>
      </c>
      <c r="D27" s="6">
        <v>4</v>
      </c>
      <c r="E27" s="7">
        <f t="shared" si="3"/>
        <v>1.9607843137254902E-2</v>
      </c>
      <c r="F27" s="7">
        <f t="shared" si="4"/>
        <v>2.3529411764705882E-2</v>
      </c>
      <c r="G27" s="7">
        <f t="shared" si="6"/>
        <v>0.33333333333333331</v>
      </c>
      <c r="H27" s="14">
        <f t="shared" si="5"/>
        <v>6.5359477124183E-3</v>
      </c>
    </row>
    <row r="28" spans="1:8" x14ac:dyDescent="0.2">
      <c r="A28" s="26"/>
      <c r="B28" s="22" t="s">
        <v>20</v>
      </c>
      <c r="C28" s="19">
        <v>0</v>
      </c>
      <c r="D28" s="6">
        <v>1</v>
      </c>
      <c r="E28" s="7" t="str">
        <f t="shared" si="3"/>
        <v/>
      </c>
      <c r="F28" s="7">
        <f t="shared" si="4"/>
        <v>5.8823529411764705E-3</v>
      </c>
      <c r="G28" s="7">
        <f t="shared" si="6"/>
        <v>1</v>
      </c>
      <c r="H28" s="14" t="str">
        <f t="shared" si="5"/>
        <v/>
      </c>
    </row>
    <row r="29" spans="1:8" x14ac:dyDescent="0.2">
      <c r="A29" s="26"/>
      <c r="B29" s="22" t="s">
        <v>21</v>
      </c>
      <c r="C29" s="19">
        <v>3</v>
      </c>
      <c r="D29" s="6">
        <v>6</v>
      </c>
      <c r="E29" s="7">
        <f t="shared" si="3"/>
        <v>1.9607843137254902E-2</v>
      </c>
      <c r="F29" s="7">
        <f t="shared" si="4"/>
        <v>3.5294117647058823E-2</v>
      </c>
      <c r="G29" s="7">
        <f t="shared" si="6"/>
        <v>1</v>
      </c>
      <c r="H29" s="14">
        <f t="shared" si="5"/>
        <v>1.9607843137254902E-2</v>
      </c>
    </row>
    <row r="30" spans="1:8" x14ac:dyDescent="0.2">
      <c r="A30" s="26"/>
      <c r="B30" s="22" t="s">
        <v>22</v>
      </c>
      <c r="C30" s="19">
        <v>40</v>
      </c>
      <c r="D30" s="6">
        <v>40</v>
      </c>
      <c r="E30" s="7">
        <f t="shared" si="3"/>
        <v>0.26143790849673204</v>
      </c>
      <c r="F30" s="7">
        <f t="shared" si="4"/>
        <v>0.23529411764705882</v>
      </c>
      <c r="G30" s="7">
        <f t="shared" si="6"/>
        <v>0</v>
      </c>
      <c r="H30" s="14">
        <f t="shared" si="5"/>
        <v>0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2</v>
      </c>
      <c r="E33" s="7" t="str">
        <f t="shared" si="3"/>
        <v/>
      </c>
      <c r="F33" s="7">
        <f t="shared" si="4"/>
        <v>1.1764705882352941E-2</v>
      </c>
      <c r="G33" s="7">
        <f t="shared" si="6"/>
        <v>1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1</v>
      </c>
      <c r="E34" s="7" t="str">
        <f t="shared" si="3"/>
        <v/>
      </c>
      <c r="F34" s="7">
        <f t="shared" si="4"/>
        <v>5.8823529411764705E-3</v>
      </c>
      <c r="G34" s="7">
        <f t="shared" si="6"/>
        <v>1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2</v>
      </c>
      <c r="D36" s="6">
        <v>5</v>
      </c>
      <c r="E36" s="7">
        <f t="shared" si="3"/>
        <v>1.3071895424836602E-2</v>
      </c>
      <c r="F36" s="7">
        <f t="shared" si="4"/>
        <v>2.9411764705882353E-2</v>
      </c>
      <c r="G36" s="7">
        <f t="shared" si="6"/>
        <v>1.5</v>
      </c>
      <c r="H36" s="14">
        <f t="shared" si="5"/>
        <v>1.9607843137254902E-2</v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2</v>
      </c>
      <c r="E38" s="7" t="str">
        <f t="shared" si="3"/>
        <v/>
      </c>
      <c r="F38" s="7">
        <f t="shared" si="4"/>
        <v>1.1764705882352941E-2</v>
      </c>
      <c r="G38" s="7">
        <f t="shared" si="6"/>
        <v>1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2</v>
      </c>
      <c r="D39" s="6">
        <v>4</v>
      </c>
      <c r="E39" s="7">
        <f t="shared" si="3"/>
        <v>1.3071895424836602E-2</v>
      </c>
      <c r="F39" s="7">
        <f t="shared" si="4"/>
        <v>2.3529411764705882E-2</v>
      </c>
      <c r="G39" s="7">
        <f t="shared" si="6"/>
        <v>1</v>
      </c>
      <c r="H39" s="14">
        <f t="shared" si="5"/>
        <v>1.3071895424836602E-2</v>
      </c>
    </row>
    <row r="40" spans="1:8" x14ac:dyDescent="0.2">
      <c r="A40" s="26"/>
      <c r="B40" s="22" t="s">
        <v>32</v>
      </c>
      <c r="C40" s="19">
        <v>0</v>
      </c>
      <c r="D40" s="6">
        <v>5</v>
      </c>
      <c r="E40" s="7" t="str">
        <f t="shared" si="3"/>
        <v/>
      </c>
      <c r="F40" s="7">
        <f t="shared" si="4"/>
        <v>2.9411764705882353E-2</v>
      </c>
      <c r="G40" s="7">
        <f t="shared" si="6"/>
        <v>1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14" t="str">
        <f t="shared" si="5"/>
        <v/>
      </c>
    </row>
    <row r="45" spans="1:8" ht="25.5" x14ac:dyDescent="0.2">
      <c r="A45" s="26"/>
      <c r="B45" s="22" t="s">
        <v>37</v>
      </c>
      <c r="C45" s="19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14" t="str">
        <f t="shared" si="5"/>
        <v/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1</v>
      </c>
      <c r="E49" s="7" t="str">
        <f t="shared" si="3"/>
        <v/>
      </c>
      <c r="F49" s="7">
        <f t="shared" si="4"/>
        <v>5.8823529411764705E-3</v>
      </c>
      <c r="G49" s="7">
        <f t="shared" si="6"/>
        <v>1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9</v>
      </c>
      <c r="D50" s="6">
        <v>10</v>
      </c>
      <c r="E50" s="7">
        <f t="shared" si="3"/>
        <v>5.8823529411764705E-2</v>
      </c>
      <c r="F50" s="7">
        <f t="shared" si="4"/>
        <v>5.8823529411764705E-2</v>
      </c>
      <c r="G50" s="7">
        <f t="shared" si="6"/>
        <v>0.1111111111111111</v>
      </c>
      <c r="H50" s="14">
        <f t="shared" si="5"/>
        <v>6.5359477124183E-3</v>
      </c>
    </row>
    <row r="51" spans="1:8" x14ac:dyDescent="0.2">
      <c r="A51" s="26"/>
      <c r="B51" s="22" t="s">
        <v>43</v>
      </c>
      <c r="C51" s="19">
        <v>1</v>
      </c>
      <c r="D51" s="6">
        <v>1</v>
      </c>
      <c r="E51" s="7">
        <f t="shared" ref="E51:E70" si="7">+IF(C51=0,"",C51/C$19)</f>
        <v>6.5359477124183009E-3</v>
      </c>
      <c r="F51" s="7">
        <f t="shared" ref="F51:F70" si="8">+IF(D51=0,"",D51/D$19)</f>
        <v>5.8823529411764705E-3</v>
      </c>
      <c r="G51" s="7">
        <f t="shared" si="6"/>
        <v>0</v>
      </c>
      <c r="H51" s="14">
        <f t="shared" ref="H51:H70" si="9">+IF(OR(AND(E51=""),(G51="")),"",E51*G51)</f>
        <v>0</v>
      </c>
    </row>
    <row r="52" spans="1:8" x14ac:dyDescent="0.2">
      <c r="A52" s="26"/>
      <c r="B52" s="22" t="s">
        <v>44</v>
      </c>
      <c r="C52" s="19">
        <v>0</v>
      </c>
      <c r="D52" s="6">
        <v>2</v>
      </c>
      <c r="E52" s="7" t="str">
        <f t="shared" si="7"/>
        <v/>
      </c>
      <c r="F52" s="7">
        <f t="shared" si="8"/>
        <v>1.1764705882352941E-2</v>
      </c>
      <c r="G52" s="7">
        <f t="shared" ref="G52:G70" si="10">+IF(AND(C52=0,D52=0)," ",IF(C52=0,1,IF(D52=0,-1,(D52-C52)/C52)))</f>
        <v>1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2</v>
      </c>
      <c r="E53" s="7" t="str">
        <f t="shared" si="7"/>
        <v/>
      </c>
      <c r="F53" s="7">
        <f t="shared" si="8"/>
        <v>1.1764705882352941E-2</v>
      </c>
      <c r="G53" s="7">
        <f t="shared" si="10"/>
        <v>1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1</v>
      </c>
      <c r="D54" s="6">
        <v>17</v>
      </c>
      <c r="E54" s="7">
        <f t="shared" si="7"/>
        <v>6.5359477124183009E-3</v>
      </c>
      <c r="F54" s="7">
        <f t="shared" si="8"/>
        <v>0.1</v>
      </c>
      <c r="G54" s="7">
        <f t="shared" si="10"/>
        <v>16</v>
      </c>
      <c r="H54" s="14">
        <f t="shared" si="9"/>
        <v>0.10457516339869281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1</v>
      </c>
      <c r="E59" s="7" t="str">
        <f t="shared" si="7"/>
        <v/>
      </c>
      <c r="F59" s="7">
        <f t="shared" si="8"/>
        <v>5.8823529411764705E-3</v>
      </c>
      <c r="G59" s="7">
        <f t="shared" si="10"/>
        <v>1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1</v>
      </c>
      <c r="D60" s="6">
        <v>0</v>
      </c>
      <c r="E60" s="7">
        <f t="shared" si="7"/>
        <v>6.5359477124183009E-3</v>
      </c>
      <c r="F60" s="7" t="str">
        <f t="shared" si="8"/>
        <v/>
      </c>
      <c r="G60" s="7">
        <f t="shared" si="10"/>
        <v>-1</v>
      </c>
      <c r="H60" s="14">
        <f t="shared" si="9"/>
        <v>-6.5359477124183009E-3</v>
      </c>
    </row>
    <row r="61" spans="1:8" ht="25.5" x14ac:dyDescent="0.2">
      <c r="A61" s="26"/>
      <c r="B61" s="22" t="s">
        <v>53</v>
      </c>
      <c r="C61" s="19">
        <v>1</v>
      </c>
      <c r="D61" s="6">
        <v>0</v>
      </c>
      <c r="E61" s="7">
        <f t="shared" si="7"/>
        <v>6.5359477124183009E-3</v>
      </c>
      <c r="F61" s="7" t="str">
        <f t="shared" si="8"/>
        <v/>
      </c>
      <c r="G61" s="7">
        <f t="shared" si="10"/>
        <v>-1</v>
      </c>
      <c r="H61" s="14">
        <f t="shared" si="9"/>
        <v>-6.5359477124183009E-3</v>
      </c>
    </row>
    <row r="62" spans="1:8" x14ac:dyDescent="0.2">
      <c r="A62" s="26"/>
      <c r="B62" s="22" t="s">
        <v>54</v>
      </c>
      <c r="C62" s="19">
        <v>1</v>
      </c>
      <c r="D62" s="6">
        <v>2</v>
      </c>
      <c r="E62" s="7">
        <f t="shared" si="7"/>
        <v>6.5359477124183009E-3</v>
      </c>
      <c r="F62" s="7">
        <f t="shared" si="8"/>
        <v>1.1764705882352941E-2</v>
      </c>
      <c r="G62" s="7">
        <f t="shared" si="10"/>
        <v>1</v>
      </c>
      <c r="H62" s="14">
        <f t="shared" si="9"/>
        <v>6.5359477124183009E-3</v>
      </c>
    </row>
    <row r="63" spans="1:8" x14ac:dyDescent="0.2">
      <c r="A63" s="26"/>
      <c r="B63" s="22" t="s">
        <v>55</v>
      </c>
      <c r="C63" s="19">
        <v>0</v>
      </c>
      <c r="D63" s="6">
        <v>2</v>
      </c>
      <c r="E63" s="7" t="str">
        <f t="shared" si="7"/>
        <v/>
      </c>
      <c r="F63" s="7">
        <f t="shared" si="8"/>
        <v>1.1764705882352941E-2</v>
      </c>
      <c r="G63" s="7">
        <f t="shared" si="10"/>
        <v>1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15</v>
      </c>
      <c r="D64" s="6">
        <v>10</v>
      </c>
      <c r="E64" s="7">
        <f t="shared" si="7"/>
        <v>9.8039215686274508E-2</v>
      </c>
      <c r="F64" s="7">
        <f t="shared" si="8"/>
        <v>5.8823529411764705E-2</v>
      </c>
      <c r="G64" s="7">
        <f t="shared" si="10"/>
        <v>-0.33333333333333331</v>
      </c>
      <c r="H64" s="14">
        <f t="shared" si="9"/>
        <v>-3.2679738562091498E-2</v>
      </c>
    </row>
    <row r="65" spans="1:8" x14ac:dyDescent="0.2">
      <c r="A65" s="26"/>
      <c r="B65" s="22" t="s">
        <v>57</v>
      </c>
      <c r="C65" s="19">
        <v>0</v>
      </c>
      <c r="D65" s="6">
        <v>1</v>
      </c>
      <c r="E65" s="7" t="str">
        <f t="shared" si="7"/>
        <v/>
      </c>
      <c r="F65" s="7">
        <f t="shared" si="8"/>
        <v>5.8823529411764705E-3</v>
      </c>
      <c r="G65" s="7">
        <f t="shared" si="10"/>
        <v>1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4</v>
      </c>
      <c r="E67" s="7">
        <f t="shared" si="7"/>
        <v>6.5359477124183009E-3</v>
      </c>
      <c r="F67" s="7">
        <f t="shared" si="8"/>
        <v>2.3529411764705882E-2</v>
      </c>
      <c r="G67" s="7">
        <f t="shared" si="10"/>
        <v>3</v>
      </c>
      <c r="H67" s="14">
        <f t="shared" si="9"/>
        <v>1.9607843137254902E-2</v>
      </c>
    </row>
    <row r="68" spans="1:8" x14ac:dyDescent="0.2">
      <c r="A68" s="26"/>
      <c r="B68" s="22" t="s">
        <v>60</v>
      </c>
      <c r="C68" s="19">
        <v>6</v>
      </c>
      <c r="D68" s="6">
        <v>9</v>
      </c>
      <c r="E68" s="7">
        <f t="shared" si="7"/>
        <v>3.9215686274509803E-2</v>
      </c>
      <c r="F68" s="7">
        <f t="shared" si="8"/>
        <v>5.2941176470588235E-2</v>
      </c>
      <c r="G68" s="7">
        <f t="shared" si="10"/>
        <v>0.5</v>
      </c>
      <c r="H68" s="14">
        <f t="shared" si="9"/>
        <v>1.9607843137254902E-2</v>
      </c>
    </row>
    <row r="69" spans="1:8" x14ac:dyDescent="0.2">
      <c r="A69" s="26"/>
      <c r="B69" s="22" t="s">
        <v>61</v>
      </c>
      <c r="C69" s="19">
        <v>0</v>
      </c>
      <c r="D69" s="6">
        <v>2</v>
      </c>
      <c r="E69" s="7" t="str">
        <f t="shared" si="7"/>
        <v/>
      </c>
      <c r="F69" s="7">
        <f t="shared" si="8"/>
        <v>1.1764705882352941E-2</v>
      </c>
      <c r="G69" s="7">
        <f t="shared" si="10"/>
        <v>1</v>
      </c>
      <c r="H69" s="14" t="str">
        <f t="shared" si="9"/>
        <v/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936</v>
      </c>
      <c r="D76" s="10">
        <f>SUM(D77:D175)</f>
        <v>834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-0.10897435897435898</v>
      </c>
      <c r="H76" s="24">
        <f t="shared" ref="H76:H107" si="13">+IF(OR(AND(E76=""),(G76="")),"",E76*G76)</f>
        <v>-0.10897435897435898</v>
      </c>
    </row>
    <row r="77" spans="1:8" x14ac:dyDescent="0.2">
      <c r="A77" s="26"/>
      <c r="B77" s="27" t="s">
        <v>63</v>
      </c>
      <c r="C77" s="30">
        <v>16</v>
      </c>
      <c r="D77" s="11">
        <v>17</v>
      </c>
      <c r="E77" s="12">
        <f t="shared" si="11"/>
        <v>1.7094017094017096E-2</v>
      </c>
      <c r="F77" s="12">
        <f t="shared" si="12"/>
        <v>2.0383693045563551E-2</v>
      </c>
      <c r="G77" s="12">
        <f t="shared" ref="G77:G108" si="14">+IF(AND(C77=0,D77=0)," ",IF(C77=0,1,IF(D77=0,-1,(D77-C77)/C77)))</f>
        <v>6.25E-2</v>
      </c>
      <c r="H77" s="13">
        <f t="shared" si="13"/>
        <v>1.0683760683760685E-3</v>
      </c>
    </row>
    <row r="78" spans="1:8" x14ac:dyDescent="0.2">
      <c r="A78" s="26"/>
      <c r="B78" s="28" t="s">
        <v>64</v>
      </c>
      <c r="C78" s="31">
        <v>2</v>
      </c>
      <c r="D78" s="6">
        <v>0</v>
      </c>
      <c r="E78" s="7">
        <f t="shared" si="11"/>
        <v>2.136752136752137E-3</v>
      </c>
      <c r="F78" s="7" t="str">
        <f t="shared" si="12"/>
        <v/>
      </c>
      <c r="G78" s="7">
        <f t="shared" si="14"/>
        <v>-1</v>
      </c>
      <c r="H78" s="14">
        <f t="shared" si="13"/>
        <v>-2.136752136752137E-3</v>
      </c>
    </row>
    <row r="79" spans="1:8" x14ac:dyDescent="0.2">
      <c r="A79" s="26"/>
      <c r="B79" s="28" t="s">
        <v>65</v>
      </c>
      <c r="C79" s="31">
        <v>0</v>
      </c>
      <c r="D79" s="6">
        <v>3</v>
      </c>
      <c r="E79" s="7" t="str">
        <f t="shared" si="11"/>
        <v/>
      </c>
      <c r="F79" s="7">
        <f t="shared" si="12"/>
        <v>3.5971223021582736E-3</v>
      </c>
      <c r="G79" s="7">
        <f t="shared" si="14"/>
        <v>1</v>
      </c>
      <c r="H79" s="14" t="str">
        <f t="shared" si="13"/>
        <v/>
      </c>
    </row>
    <row r="80" spans="1:8" x14ac:dyDescent="0.2">
      <c r="A80" s="26"/>
      <c r="B80" s="28" t="s">
        <v>66</v>
      </c>
      <c r="C80" s="31">
        <v>24</v>
      </c>
      <c r="D80" s="6">
        <v>25</v>
      </c>
      <c r="E80" s="7">
        <f t="shared" si="11"/>
        <v>2.564102564102564E-2</v>
      </c>
      <c r="F80" s="7">
        <f t="shared" si="12"/>
        <v>2.9976019184652279E-2</v>
      </c>
      <c r="G80" s="7">
        <f t="shared" si="14"/>
        <v>4.1666666666666664E-2</v>
      </c>
      <c r="H80" s="14">
        <f t="shared" si="13"/>
        <v>1.0683760683760683E-3</v>
      </c>
    </row>
    <row r="81" spans="1:8" ht="25.5" x14ac:dyDescent="0.2">
      <c r="A81" s="26"/>
      <c r="B81" s="28" t="s">
        <v>67</v>
      </c>
      <c r="C81" s="31">
        <v>22</v>
      </c>
      <c r="D81" s="6">
        <v>37</v>
      </c>
      <c r="E81" s="7">
        <f t="shared" si="11"/>
        <v>2.3504273504273504E-2</v>
      </c>
      <c r="F81" s="7">
        <f t="shared" si="12"/>
        <v>4.4364508393285373E-2</v>
      </c>
      <c r="G81" s="7">
        <f t="shared" si="14"/>
        <v>0.68181818181818177</v>
      </c>
      <c r="H81" s="14">
        <f t="shared" si="13"/>
        <v>1.6025641025641024E-2</v>
      </c>
    </row>
    <row r="82" spans="1:8" x14ac:dyDescent="0.2">
      <c r="A82" s="26"/>
      <c r="B82" s="28" t="s">
        <v>68</v>
      </c>
      <c r="C82" s="31">
        <v>1</v>
      </c>
      <c r="D82" s="6">
        <v>0</v>
      </c>
      <c r="E82" s="7">
        <f t="shared" si="11"/>
        <v>1.0683760683760685E-3</v>
      </c>
      <c r="F82" s="7" t="str">
        <f t="shared" si="12"/>
        <v/>
      </c>
      <c r="G82" s="7">
        <f t="shared" si="14"/>
        <v>-1</v>
      </c>
      <c r="H82" s="14">
        <f t="shared" si="13"/>
        <v>-1.0683760683760685E-3</v>
      </c>
    </row>
    <row r="83" spans="1:8" x14ac:dyDescent="0.2">
      <c r="A83" s="26"/>
      <c r="B83" s="28" t="s">
        <v>69</v>
      </c>
      <c r="C83" s="31">
        <v>0</v>
      </c>
      <c r="D83" s="6">
        <v>2</v>
      </c>
      <c r="E83" s="7" t="str">
        <f t="shared" si="11"/>
        <v/>
      </c>
      <c r="F83" s="7">
        <f t="shared" si="12"/>
        <v>2.3980815347721821E-3</v>
      </c>
      <c r="G83" s="7">
        <f t="shared" si="14"/>
        <v>1</v>
      </c>
      <c r="H83" s="14" t="str">
        <f t="shared" si="13"/>
        <v/>
      </c>
    </row>
    <row r="84" spans="1:8" x14ac:dyDescent="0.2">
      <c r="A84" s="26"/>
      <c r="B84" s="28" t="s">
        <v>70</v>
      </c>
      <c r="C84" s="31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14" t="str">
        <f t="shared" si="13"/>
        <v/>
      </c>
    </row>
    <row r="85" spans="1:8" x14ac:dyDescent="0.2">
      <c r="A85" s="26"/>
      <c r="B85" s="28" t="s">
        <v>71</v>
      </c>
      <c r="C85" s="31">
        <v>4</v>
      </c>
      <c r="D85" s="6">
        <v>1</v>
      </c>
      <c r="E85" s="7">
        <f t="shared" si="11"/>
        <v>4.2735042735042739E-3</v>
      </c>
      <c r="F85" s="7">
        <f t="shared" si="12"/>
        <v>1.199040767386091E-3</v>
      </c>
      <c r="G85" s="7">
        <f t="shared" si="14"/>
        <v>-0.75</v>
      </c>
      <c r="H85" s="14">
        <f t="shared" si="13"/>
        <v>-3.2051282051282055E-3</v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0</v>
      </c>
      <c r="D87" s="6">
        <v>1</v>
      </c>
      <c r="E87" s="7" t="str">
        <f t="shared" si="11"/>
        <v/>
      </c>
      <c r="F87" s="7">
        <f t="shared" si="12"/>
        <v>1.199040767386091E-3</v>
      </c>
      <c r="G87" s="7">
        <f t="shared" si="14"/>
        <v>1</v>
      </c>
      <c r="H87" s="14" t="str">
        <f t="shared" si="13"/>
        <v/>
      </c>
    </row>
    <row r="88" spans="1:8" x14ac:dyDescent="0.2">
      <c r="A88" s="26"/>
      <c r="B88" s="28" t="s">
        <v>74</v>
      </c>
      <c r="C88" s="31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14" t="str">
        <f t="shared" si="13"/>
        <v/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14" t="str">
        <f t="shared" si="13"/>
        <v/>
      </c>
    </row>
    <row r="92" spans="1:8" x14ac:dyDescent="0.2">
      <c r="A92" s="26"/>
      <c r="B92" s="28" t="s">
        <v>78</v>
      </c>
      <c r="C92" s="31">
        <v>2</v>
      </c>
      <c r="D92" s="6">
        <v>1</v>
      </c>
      <c r="E92" s="7">
        <f t="shared" si="11"/>
        <v>2.136752136752137E-3</v>
      </c>
      <c r="F92" s="7">
        <f t="shared" si="12"/>
        <v>1.199040767386091E-3</v>
      </c>
      <c r="G92" s="7">
        <f t="shared" si="14"/>
        <v>-0.5</v>
      </c>
      <c r="H92" s="14">
        <f t="shared" si="13"/>
        <v>-1.0683760683760685E-3</v>
      </c>
    </row>
    <row r="93" spans="1:8" x14ac:dyDescent="0.2">
      <c r="A93" s="26"/>
      <c r="B93" s="28" t="s">
        <v>79</v>
      </c>
      <c r="C93" s="31">
        <v>2</v>
      </c>
      <c r="D93" s="6">
        <v>0</v>
      </c>
      <c r="E93" s="7">
        <f t="shared" si="11"/>
        <v>2.136752136752137E-3</v>
      </c>
      <c r="F93" s="7" t="str">
        <f t="shared" si="12"/>
        <v/>
      </c>
      <c r="G93" s="7">
        <f t="shared" si="14"/>
        <v>-1</v>
      </c>
      <c r="H93" s="14">
        <f t="shared" si="13"/>
        <v>-2.136752136752137E-3</v>
      </c>
    </row>
    <row r="94" spans="1:8" x14ac:dyDescent="0.2">
      <c r="A94" s="26"/>
      <c r="B94" s="28" t="s">
        <v>80</v>
      </c>
      <c r="C94" s="31">
        <v>5</v>
      </c>
      <c r="D94" s="6">
        <v>2</v>
      </c>
      <c r="E94" s="7">
        <f t="shared" si="11"/>
        <v>5.341880341880342E-3</v>
      </c>
      <c r="F94" s="7">
        <f t="shared" si="12"/>
        <v>2.3980815347721821E-3</v>
      </c>
      <c r="G94" s="7">
        <f t="shared" si="14"/>
        <v>-0.6</v>
      </c>
      <c r="H94" s="14">
        <f t="shared" si="13"/>
        <v>-3.205128205128205E-3</v>
      </c>
    </row>
    <row r="95" spans="1:8" x14ac:dyDescent="0.2">
      <c r="A95" s="26"/>
      <c r="B95" s="28" t="s">
        <v>81</v>
      </c>
      <c r="C95" s="31">
        <v>20</v>
      </c>
      <c r="D95" s="6">
        <v>1</v>
      </c>
      <c r="E95" s="7">
        <f t="shared" si="11"/>
        <v>2.1367521367521368E-2</v>
      </c>
      <c r="F95" s="7">
        <f t="shared" si="12"/>
        <v>1.199040767386091E-3</v>
      </c>
      <c r="G95" s="7">
        <f t="shared" si="14"/>
        <v>-0.95</v>
      </c>
      <c r="H95" s="14">
        <f t="shared" si="13"/>
        <v>-2.02991452991453E-2</v>
      </c>
    </row>
    <row r="96" spans="1:8" x14ac:dyDescent="0.2">
      <c r="A96" s="26"/>
      <c r="B96" s="28" t="s">
        <v>82</v>
      </c>
      <c r="C96" s="31">
        <v>6</v>
      </c>
      <c r="D96" s="6">
        <v>0</v>
      </c>
      <c r="E96" s="7">
        <f t="shared" si="11"/>
        <v>6.41025641025641E-3</v>
      </c>
      <c r="F96" s="7" t="str">
        <f t="shared" si="12"/>
        <v/>
      </c>
      <c r="G96" s="7">
        <f t="shared" si="14"/>
        <v>-1</v>
      </c>
      <c r="H96" s="14">
        <f t="shared" si="13"/>
        <v>-6.41025641025641E-3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41</v>
      </c>
      <c r="D98" s="6">
        <v>37</v>
      </c>
      <c r="E98" s="7">
        <f t="shared" si="11"/>
        <v>4.38034188034188E-2</v>
      </c>
      <c r="F98" s="7">
        <f t="shared" si="12"/>
        <v>4.4364508393285373E-2</v>
      </c>
      <c r="G98" s="7">
        <f t="shared" si="14"/>
        <v>-9.7560975609756101E-2</v>
      </c>
      <c r="H98" s="14">
        <f t="shared" si="13"/>
        <v>-4.2735042735042731E-3</v>
      </c>
    </row>
    <row r="99" spans="1:8" x14ac:dyDescent="0.2">
      <c r="A99" s="26"/>
      <c r="B99" s="28" t="s">
        <v>85</v>
      </c>
      <c r="C99" s="31">
        <v>48</v>
      </c>
      <c r="D99" s="6">
        <v>32</v>
      </c>
      <c r="E99" s="7">
        <f t="shared" si="11"/>
        <v>5.128205128205128E-2</v>
      </c>
      <c r="F99" s="7">
        <f t="shared" si="12"/>
        <v>3.8369304556354913E-2</v>
      </c>
      <c r="G99" s="7">
        <f t="shared" si="14"/>
        <v>-0.33333333333333331</v>
      </c>
      <c r="H99" s="14">
        <f t="shared" si="13"/>
        <v>-1.7094017094017092E-2</v>
      </c>
    </row>
    <row r="100" spans="1:8" x14ac:dyDescent="0.2">
      <c r="A100" s="26"/>
      <c r="B100" s="28" t="s">
        <v>86</v>
      </c>
      <c r="C100" s="31">
        <v>33</v>
      </c>
      <c r="D100" s="6">
        <v>25</v>
      </c>
      <c r="E100" s="7">
        <f t="shared" si="11"/>
        <v>3.5256410256410256E-2</v>
      </c>
      <c r="F100" s="7">
        <f t="shared" si="12"/>
        <v>2.9976019184652279E-2</v>
      </c>
      <c r="G100" s="7">
        <f t="shared" si="14"/>
        <v>-0.24242424242424243</v>
      </c>
      <c r="H100" s="14">
        <f t="shared" si="13"/>
        <v>-8.5470085470085479E-3</v>
      </c>
    </row>
    <row r="101" spans="1:8" x14ac:dyDescent="0.2">
      <c r="A101" s="26"/>
      <c r="B101" s="28" t="s">
        <v>87</v>
      </c>
      <c r="C101" s="31">
        <v>7</v>
      </c>
      <c r="D101" s="6">
        <v>7</v>
      </c>
      <c r="E101" s="7">
        <f t="shared" si="11"/>
        <v>7.478632478632479E-3</v>
      </c>
      <c r="F101" s="7">
        <f t="shared" si="12"/>
        <v>8.3932853717026377E-3</v>
      </c>
      <c r="G101" s="7">
        <f t="shared" si="14"/>
        <v>0</v>
      </c>
      <c r="H101" s="14">
        <f t="shared" si="13"/>
        <v>0</v>
      </c>
    </row>
    <row r="102" spans="1:8" x14ac:dyDescent="0.2">
      <c r="A102" s="26"/>
      <c r="B102" s="28" t="s">
        <v>88</v>
      </c>
      <c r="C102" s="31">
        <v>4</v>
      </c>
      <c r="D102" s="6">
        <v>11</v>
      </c>
      <c r="E102" s="7">
        <f t="shared" si="11"/>
        <v>4.2735042735042739E-3</v>
      </c>
      <c r="F102" s="7">
        <f t="shared" si="12"/>
        <v>1.3189448441247002E-2</v>
      </c>
      <c r="G102" s="7">
        <f t="shared" si="14"/>
        <v>1.75</v>
      </c>
      <c r="H102" s="14">
        <f t="shared" si="13"/>
        <v>7.4786324786324798E-3</v>
      </c>
    </row>
    <row r="103" spans="1:8" x14ac:dyDescent="0.2">
      <c r="A103" s="26"/>
      <c r="B103" s="28" t="s">
        <v>89</v>
      </c>
      <c r="C103" s="31">
        <v>2</v>
      </c>
      <c r="D103" s="6">
        <v>4</v>
      </c>
      <c r="E103" s="7">
        <f t="shared" si="11"/>
        <v>2.136752136752137E-3</v>
      </c>
      <c r="F103" s="7">
        <f t="shared" si="12"/>
        <v>4.7961630695443642E-3</v>
      </c>
      <c r="G103" s="7">
        <f t="shared" si="14"/>
        <v>1</v>
      </c>
      <c r="H103" s="14">
        <f t="shared" si="13"/>
        <v>2.136752136752137E-3</v>
      </c>
    </row>
    <row r="104" spans="1:8" x14ac:dyDescent="0.2">
      <c r="A104" s="26"/>
      <c r="B104" s="28" t="s">
        <v>90</v>
      </c>
      <c r="C104" s="31">
        <v>4</v>
      </c>
      <c r="D104" s="6">
        <v>0</v>
      </c>
      <c r="E104" s="7">
        <f t="shared" si="11"/>
        <v>4.2735042735042739E-3</v>
      </c>
      <c r="F104" s="7" t="str">
        <f t="shared" si="12"/>
        <v/>
      </c>
      <c r="G104" s="7">
        <f t="shared" si="14"/>
        <v>-1</v>
      </c>
      <c r="H104" s="14">
        <f t="shared" si="13"/>
        <v>-4.2735042735042739E-3</v>
      </c>
    </row>
    <row r="105" spans="1:8" x14ac:dyDescent="0.2">
      <c r="A105" s="26"/>
      <c r="B105" s="28" t="s">
        <v>91</v>
      </c>
      <c r="C105" s="31">
        <v>1</v>
      </c>
      <c r="D105" s="6">
        <v>0</v>
      </c>
      <c r="E105" s="7">
        <f t="shared" si="11"/>
        <v>1.0683760683760685E-3</v>
      </c>
      <c r="F105" s="7" t="str">
        <f t="shared" si="12"/>
        <v/>
      </c>
      <c r="G105" s="7">
        <f t="shared" si="14"/>
        <v>-1</v>
      </c>
      <c r="H105" s="14">
        <f t="shared" si="13"/>
        <v>-1.0683760683760685E-3</v>
      </c>
    </row>
    <row r="106" spans="1:8" x14ac:dyDescent="0.2">
      <c r="A106" s="26"/>
      <c r="B106" s="28" t="s">
        <v>92</v>
      </c>
      <c r="C106" s="31">
        <v>24</v>
      </c>
      <c r="D106" s="6">
        <v>41</v>
      </c>
      <c r="E106" s="7">
        <f t="shared" si="11"/>
        <v>2.564102564102564E-2</v>
      </c>
      <c r="F106" s="7">
        <f t="shared" si="12"/>
        <v>4.9160671462829736E-2</v>
      </c>
      <c r="G106" s="7">
        <f t="shared" si="14"/>
        <v>0.70833333333333337</v>
      </c>
      <c r="H106" s="14">
        <f t="shared" si="13"/>
        <v>1.8162393162393164E-2</v>
      </c>
    </row>
    <row r="107" spans="1:8" x14ac:dyDescent="0.2">
      <c r="A107" s="26"/>
      <c r="B107" s="28" t="s">
        <v>93</v>
      </c>
      <c r="C107" s="31">
        <v>7</v>
      </c>
      <c r="D107" s="6">
        <v>8</v>
      </c>
      <c r="E107" s="7">
        <f t="shared" si="11"/>
        <v>7.478632478632479E-3</v>
      </c>
      <c r="F107" s="7">
        <f t="shared" si="12"/>
        <v>9.5923261390887284E-3</v>
      </c>
      <c r="G107" s="7">
        <f t="shared" si="14"/>
        <v>0.14285714285714285</v>
      </c>
      <c r="H107" s="14">
        <f t="shared" si="13"/>
        <v>1.0683760683760683E-3</v>
      </c>
    </row>
    <row r="108" spans="1:8" x14ac:dyDescent="0.2">
      <c r="A108" s="26"/>
      <c r="B108" s="28" t="s">
        <v>94</v>
      </c>
      <c r="C108" s="31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12</v>
      </c>
      <c r="D109" s="6">
        <v>1</v>
      </c>
      <c r="E109" s="7">
        <f t="shared" si="15"/>
        <v>1.282051282051282E-2</v>
      </c>
      <c r="F109" s="7">
        <f t="shared" si="16"/>
        <v>1.199040767386091E-3</v>
      </c>
      <c r="G109" s="7">
        <f t="shared" ref="G109:G140" si="18">+IF(AND(C109=0,D109=0)," ",IF(C109=0,1,IF(D109=0,-1,(D109-C109)/C109)))</f>
        <v>-0.91666666666666663</v>
      </c>
      <c r="H109" s="14">
        <f t="shared" si="17"/>
        <v>-1.1752136752136752E-2</v>
      </c>
    </row>
    <row r="110" spans="1:8" x14ac:dyDescent="0.2">
      <c r="A110" s="26"/>
      <c r="B110" s="28" t="s">
        <v>96</v>
      </c>
      <c r="C110" s="31">
        <v>40</v>
      </c>
      <c r="D110" s="6">
        <v>6</v>
      </c>
      <c r="E110" s="7">
        <f t="shared" si="15"/>
        <v>4.2735042735042736E-2</v>
      </c>
      <c r="F110" s="7">
        <f t="shared" si="16"/>
        <v>7.1942446043165471E-3</v>
      </c>
      <c r="G110" s="7">
        <f t="shared" si="18"/>
        <v>-0.85</v>
      </c>
      <c r="H110" s="14">
        <f t="shared" si="17"/>
        <v>-3.6324786324786328E-2</v>
      </c>
    </row>
    <row r="111" spans="1:8" x14ac:dyDescent="0.2">
      <c r="A111" s="26"/>
      <c r="B111" s="28" t="s">
        <v>97</v>
      </c>
      <c r="C111" s="31">
        <v>5</v>
      </c>
      <c r="D111" s="6">
        <v>4</v>
      </c>
      <c r="E111" s="7">
        <f t="shared" si="15"/>
        <v>5.341880341880342E-3</v>
      </c>
      <c r="F111" s="7">
        <f t="shared" si="16"/>
        <v>4.7961630695443642E-3</v>
      </c>
      <c r="G111" s="7">
        <f t="shared" si="18"/>
        <v>-0.2</v>
      </c>
      <c r="H111" s="14">
        <f t="shared" si="17"/>
        <v>-1.0683760683760685E-3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3</v>
      </c>
      <c r="D113" s="6">
        <v>9</v>
      </c>
      <c r="E113" s="7">
        <f t="shared" si="15"/>
        <v>3.205128205128205E-3</v>
      </c>
      <c r="F113" s="7">
        <f t="shared" si="16"/>
        <v>1.0791366906474821E-2</v>
      </c>
      <c r="G113" s="7">
        <f t="shared" si="18"/>
        <v>2</v>
      </c>
      <c r="H113" s="14">
        <f t="shared" si="17"/>
        <v>6.41025641025641E-3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1</v>
      </c>
      <c r="D116" s="6">
        <v>0</v>
      </c>
      <c r="E116" s="7">
        <f t="shared" si="15"/>
        <v>1.0683760683760685E-3</v>
      </c>
      <c r="F116" s="7" t="str">
        <f t="shared" si="16"/>
        <v/>
      </c>
      <c r="G116" s="7">
        <f t="shared" si="18"/>
        <v>-1</v>
      </c>
      <c r="H116" s="14">
        <f t="shared" si="17"/>
        <v>-1.0683760683760685E-3</v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17</v>
      </c>
      <c r="D118" s="6">
        <v>11</v>
      </c>
      <c r="E118" s="7">
        <f t="shared" si="15"/>
        <v>1.8162393162393164E-2</v>
      </c>
      <c r="F118" s="7">
        <f t="shared" si="16"/>
        <v>1.3189448441247002E-2</v>
      </c>
      <c r="G118" s="7">
        <f t="shared" si="18"/>
        <v>-0.35294117647058826</v>
      </c>
      <c r="H118" s="14">
        <f t="shared" si="17"/>
        <v>-6.4102564102564109E-3</v>
      </c>
    </row>
    <row r="119" spans="1:8" ht="25.5" x14ac:dyDescent="0.2">
      <c r="A119" s="26"/>
      <c r="B119" s="28" t="s">
        <v>105</v>
      </c>
      <c r="C119" s="31">
        <v>1</v>
      </c>
      <c r="D119" s="6">
        <v>5</v>
      </c>
      <c r="E119" s="7">
        <f t="shared" si="15"/>
        <v>1.0683760683760685E-3</v>
      </c>
      <c r="F119" s="7">
        <f t="shared" si="16"/>
        <v>5.9952038369304557E-3</v>
      </c>
      <c r="G119" s="7">
        <f t="shared" si="18"/>
        <v>4</v>
      </c>
      <c r="H119" s="14">
        <f t="shared" si="17"/>
        <v>4.2735042735042739E-3</v>
      </c>
    </row>
    <row r="120" spans="1:8" ht="25.5" x14ac:dyDescent="0.2">
      <c r="A120" s="26"/>
      <c r="B120" s="28" t="s">
        <v>106</v>
      </c>
      <c r="C120" s="31">
        <v>1</v>
      </c>
      <c r="D120" s="6">
        <v>2</v>
      </c>
      <c r="E120" s="7">
        <f t="shared" si="15"/>
        <v>1.0683760683760685E-3</v>
      </c>
      <c r="F120" s="7">
        <f t="shared" si="16"/>
        <v>2.3980815347721821E-3</v>
      </c>
      <c r="G120" s="7">
        <f t="shared" si="18"/>
        <v>1</v>
      </c>
      <c r="H120" s="14">
        <f t="shared" si="17"/>
        <v>1.0683760683760685E-3</v>
      </c>
    </row>
    <row r="121" spans="1:8" x14ac:dyDescent="0.2">
      <c r="A121" s="26"/>
      <c r="B121" s="28" t="s">
        <v>107</v>
      </c>
      <c r="C121" s="31">
        <v>4</v>
      </c>
      <c r="D121" s="6">
        <v>5</v>
      </c>
      <c r="E121" s="7">
        <f t="shared" si="15"/>
        <v>4.2735042735042739E-3</v>
      </c>
      <c r="F121" s="7">
        <f t="shared" si="16"/>
        <v>5.9952038369304557E-3</v>
      </c>
      <c r="G121" s="7">
        <f t="shared" si="18"/>
        <v>0.25</v>
      </c>
      <c r="H121" s="14">
        <f t="shared" si="17"/>
        <v>1.0683760683760685E-3</v>
      </c>
    </row>
    <row r="122" spans="1:8" x14ac:dyDescent="0.2">
      <c r="A122" s="26"/>
      <c r="B122" s="28" t="s">
        <v>108</v>
      </c>
      <c r="C122" s="31">
        <v>4</v>
      </c>
      <c r="D122" s="6">
        <v>3</v>
      </c>
      <c r="E122" s="7">
        <f t="shared" si="15"/>
        <v>4.2735042735042739E-3</v>
      </c>
      <c r="F122" s="7">
        <f t="shared" si="16"/>
        <v>3.5971223021582736E-3</v>
      </c>
      <c r="G122" s="7">
        <f t="shared" si="18"/>
        <v>-0.25</v>
      </c>
      <c r="H122" s="14">
        <f t="shared" si="17"/>
        <v>-1.0683760683760685E-3</v>
      </c>
    </row>
    <row r="123" spans="1:8" x14ac:dyDescent="0.2">
      <c r="A123" s="26"/>
      <c r="B123" s="28" t="s">
        <v>109</v>
      </c>
      <c r="C123" s="31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14" t="str">
        <f t="shared" si="17"/>
        <v/>
      </c>
    </row>
    <row r="124" spans="1:8" x14ac:dyDescent="0.2">
      <c r="A124" s="26"/>
      <c r="B124" s="28" t="s">
        <v>110</v>
      </c>
      <c r="C124" s="31">
        <v>0</v>
      </c>
      <c r="D124" s="6">
        <v>1</v>
      </c>
      <c r="E124" s="7" t="str">
        <f t="shared" si="15"/>
        <v/>
      </c>
      <c r="F124" s="7">
        <f t="shared" si="16"/>
        <v>1.199040767386091E-3</v>
      </c>
      <c r="G124" s="7">
        <f t="shared" si="18"/>
        <v>1</v>
      </c>
      <c r="H124" s="14" t="str">
        <f t="shared" si="17"/>
        <v/>
      </c>
    </row>
    <row r="125" spans="1:8" x14ac:dyDescent="0.2">
      <c r="A125" s="26"/>
      <c r="B125" s="28" t="s">
        <v>111</v>
      </c>
      <c r="C125" s="31">
        <v>1</v>
      </c>
      <c r="D125" s="6">
        <v>0</v>
      </c>
      <c r="E125" s="7">
        <f t="shared" si="15"/>
        <v>1.0683760683760685E-3</v>
      </c>
      <c r="F125" s="7" t="str">
        <f t="shared" si="16"/>
        <v/>
      </c>
      <c r="G125" s="7">
        <f t="shared" si="18"/>
        <v>-1</v>
      </c>
      <c r="H125" s="14">
        <f t="shared" si="17"/>
        <v>-1.0683760683760685E-3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2</v>
      </c>
      <c r="E127" s="7">
        <f t="shared" si="15"/>
        <v>1.0683760683760685E-3</v>
      </c>
      <c r="F127" s="7">
        <f t="shared" si="16"/>
        <v>2.3980815347721821E-3</v>
      </c>
      <c r="G127" s="7">
        <f t="shared" si="18"/>
        <v>1</v>
      </c>
      <c r="H127" s="14">
        <f t="shared" si="17"/>
        <v>1.0683760683760685E-3</v>
      </c>
    </row>
    <row r="128" spans="1:8" x14ac:dyDescent="0.2">
      <c r="A128" s="26"/>
      <c r="B128" s="28" t="s">
        <v>114</v>
      </c>
      <c r="C128" s="31">
        <v>1</v>
      </c>
      <c r="D128" s="6">
        <v>4</v>
      </c>
      <c r="E128" s="7">
        <f t="shared" si="15"/>
        <v>1.0683760683760685E-3</v>
      </c>
      <c r="F128" s="7">
        <f t="shared" si="16"/>
        <v>4.7961630695443642E-3</v>
      </c>
      <c r="G128" s="7">
        <f t="shared" si="18"/>
        <v>3</v>
      </c>
      <c r="H128" s="14">
        <f t="shared" si="17"/>
        <v>3.2051282051282055E-3</v>
      </c>
    </row>
    <row r="129" spans="1:8" x14ac:dyDescent="0.2">
      <c r="A129" s="26"/>
      <c r="B129" s="28" t="s">
        <v>115</v>
      </c>
      <c r="C129" s="31">
        <v>1</v>
      </c>
      <c r="D129" s="6">
        <v>2</v>
      </c>
      <c r="E129" s="7">
        <f t="shared" si="15"/>
        <v>1.0683760683760685E-3</v>
      </c>
      <c r="F129" s="7">
        <f t="shared" si="16"/>
        <v>2.3980815347721821E-3</v>
      </c>
      <c r="G129" s="7">
        <f t="shared" si="18"/>
        <v>1</v>
      </c>
      <c r="H129" s="14">
        <f t="shared" si="17"/>
        <v>1.0683760683760685E-3</v>
      </c>
    </row>
    <row r="130" spans="1:8" x14ac:dyDescent="0.2">
      <c r="A130" s="26"/>
      <c r="B130" s="28" t="s">
        <v>116</v>
      </c>
      <c r="C130" s="31">
        <v>5</v>
      </c>
      <c r="D130" s="6">
        <v>5</v>
      </c>
      <c r="E130" s="7">
        <f t="shared" si="15"/>
        <v>5.341880341880342E-3</v>
      </c>
      <c r="F130" s="7">
        <f t="shared" si="16"/>
        <v>5.9952038369304557E-3</v>
      </c>
      <c r="G130" s="7">
        <f t="shared" si="18"/>
        <v>0</v>
      </c>
      <c r="H130" s="14">
        <f t="shared" si="17"/>
        <v>0</v>
      </c>
    </row>
    <row r="131" spans="1:8" x14ac:dyDescent="0.2">
      <c r="A131" s="26"/>
      <c r="B131" s="28" t="s">
        <v>117</v>
      </c>
      <c r="C131" s="31">
        <v>1</v>
      </c>
      <c r="D131" s="6">
        <v>1</v>
      </c>
      <c r="E131" s="7">
        <f t="shared" si="15"/>
        <v>1.0683760683760685E-3</v>
      </c>
      <c r="F131" s="7">
        <f t="shared" si="16"/>
        <v>1.199040767386091E-3</v>
      </c>
      <c r="G131" s="7">
        <f t="shared" si="18"/>
        <v>0</v>
      </c>
      <c r="H131" s="14">
        <f t="shared" si="17"/>
        <v>0</v>
      </c>
    </row>
    <row r="132" spans="1:8" x14ac:dyDescent="0.2">
      <c r="A132" s="26"/>
      <c r="B132" s="28" t="s">
        <v>118</v>
      </c>
      <c r="C132" s="31">
        <v>31</v>
      </c>
      <c r="D132" s="6">
        <v>29</v>
      </c>
      <c r="E132" s="7">
        <f t="shared" si="15"/>
        <v>3.311965811965812E-2</v>
      </c>
      <c r="F132" s="7">
        <f t="shared" si="16"/>
        <v>3.4772182254196642E-2</v>
      </c>
      <c r="G132" s="7">
        <f t="shared" si="18"/>
        <v>-6.4516129032258063E-2</v>
      </c>
      <c r="H132" s="14">
        <f t="shared" si="17"/>
        <v>-2.1367521367521365E-3</v>
      </c>
    </row>
    <row r="133" spans="1:8" x14ac:dyDescent="0.2">
      <c r="A133" s="26"/>
      <c r="B133" s="28" t="s">
        <v>119</v>
      </c>
      <c r="C133" s="31">
        <v>0</v>
      </c>
      <c r="D133" s="6">
        <v>1</v>
      </c>
      <c r="E133" s="7" t="str">
        <f t="shared" si="15"/>
        <v/>
      </c>
      <c r="F133" s="7">
        <f t="shared" si="16"/>
        <v>1.199040767386091E-3</v>
      </c>
      <c r="G133" s="7">
        <f t="shared" si="18"/>
        <v>1</v>
      </c>
      <c r="H133" s="14" t="str">
        <f t="shared" si="17"/>
        <v/>
      </c>
    </row>
    <row r="134" spans="1:8" x14ac:dyDescent="0.2">
      <c r="A134" s="26"/>
      <c r="B134" s="28" t="s">
        <v>120</v>
      </c>
      <c r="C134" s="31">
        <v>1</v>
      </c>
      <c r="D134" s="6">
        <v>10</v>
      </c>
      <c r="E134" s="7">
        <f t="shared" si="15"/>
        <v>1.0683760683760685E-3</v>
      </c>
      <c r="F134" s="7">
        <f t="shared" si="16"/>
        <v>1.1990407673860911E-2</v>
      </c>
      <c r="G134" s="7">
        <f t="shared" si="18"/>
        <v>9</v>
      </c>
      <c r="H134" s="14">
        <f t="shared" si="17"/>
        <v>9.6153846153846159E-3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25</v>
      </c>
      <c r="D136" s="6">
        <v>29</v>
      </c>
      <c r="E136" s="7">
        <f t="shared" si="15"/>
        <v>2.6709401709401708E-2</v>
      </c>
      <c r="F136" s="7">
        <f t="shared" si="16"/>
        <v>3.4772182254196642E-2</v>
      </c>
      <c r="G136" s="7">
        <f t="shared" si="18"/>
        <v>0.16</v>
      </c>
      <c r="H136" s="14">
        <f t="shared" si="17"/>
        <v>4.2735042735042731E-3</v>
      </c>
    </row>
    <row r="137" spans="1:8" x14ac:dyDescent="0.2">
      <c r="A137" s="26"/>
      <c r="B137" s="28" t="s">
        <v>123</v>
      </c>
      <c r="C137" s="31">
        <v>1</v>
      </c>
      <c r="D137" s="6">
        <v>0</v>
      </c>
      <c r="E137" s="7">
        <f t="shared" si="15"/>
        <v>1.0683760683760685E-3</v>
      </c>
      <c r="F137" s="7" t="str">
        <f t="shared" si="16"/>
        <v/>
      </c>
      <c r="G137" s="7">
        <f t="shared" si="18"/>
        <v>-1</v>
      </c>
      <c r="H137" s="14">
        <f t="shared" si="17"/>
        <v>-1.0683760683760685E-3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461</v>
      </c>
      <c r="D139" s="6">
        <v>386</v>
      </c>
      <c r="E139" s="7">
        <f t="shared" si="15"/>
        <v>0.49252136752136755</v>
      </c>
      <c r="F139" s="7">
        <f t="shared" si="16"/>
        <v>0.46282973621103118</v>
      </c>
      <c r="G139" s="7">
        <f t="shared" si="18"/>
        <v>-0.16268980477223427</v>
      </c>
      <c r="H139" s="14">
        <f t="shared" si="17"/>
        <v>-8.0128205128205135E-2</v>
      </c>
    </row>
    <row r="140" spans="1:8" x14ac:dyDescent="0.2">
      <c r="A140" s="26"/>
      <c r="B140" s="28" t="s">
        <v>126</v>
      </c>
      <c r="C140" s="31">
        <v>3</v>
      </c>
      <c r="D140" s="6">
        <v>0</v>
      </c>
      <c r="E140" s="7">
        <f t="shared" ref="E140:E175" si="19">+IF(C140=0,"",C140/C$76)</f>
        <v>3.205128205128205E-3</v>
      </c>
      <c r="F140" s="7" t="str">
        <f t="shared" ref="F140:F175" si="20">+IF(D140=0,"",D140/D$76)</f>
        <v/>
      </c>
      <c r="G140" s="7">
        <f t="shared" si="18"/>
        <v>-1</v>
      </c>
      <c r="H140" s="14">
        <f t="shared" ref="H140:H171" si="21">+IF(OR(AND(E140=""),(G140="")),"",E140*G140)</f>
        <v>-3.205128205128205E-3</v>
      </c>
    </row>
    <row r="141" spans="1:8" x14ac:dyDescent="0.2">
      <c r="A141" s="26"/>
      <c r="B141" s="28" t="s">
        <v>127</v>
      </c>
      <c r="C141" s="31">
        <v>0</v>
      </c>
      <c r="D141" s="6">
        <v>2</v>
      </c>
      <c r="E141" s="7" t="str">
        <f t="shared" si="19"/>
        <v/>
      </c>
      <c r="F141" s="7">
        <f t="shared" si="20"/>
        <v>2.3980815347721821E-3</v>
      </c>
      <c r="G141" s="7">
        <f t="shared" ref="G141:G175" si="22">+IF(AND(C141=0,D141=0)," ",IF(C141=0,1,IF(D141=0,-1,(D141-C141)/C141)))</f>
        <v>1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0</v>
      </c>
      <c r="D142" s="6">
        <v>6</v>
      </c>
      <c r="E142" s="7" t="str">
        <f t="shared" si="19"/>
        <v/>
      </c>
      <c r="F142" s="7">
        <f t="shared" si="20"/>
        <v>7.1942446043165471E-3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1</v>
      </c>
      <c r="D144" s="6">
        <v>5</v>
      </c>
      <c r="E144" s="7">
        <f t="shared" si="19"/>
        <v>1.0683760683760685E-3</v>
      </c>
      <c r="F144" s="7">
        <f t="shared" si="20"/>
        <v>5.9952038369304557E-3</v>
      </c>
      <c r="G144" s="7">
        <f t="shared" si="22"/>
        <v>4</v>
      </c>
      <c r="H144" s="14">
        <f t="shared" si="21"/>
        <v>4.2735042735042739E-3</v>
      </c>
    </row>
    <row r="145" spans="1:8" x14ac:dyDescent="0.2">
      <c r="A145" s="26"/>
      <c r="B145" s="28" t="s">
        <v>131</v>
      </c>
      <c r="C145" s="31">
        <v>13</v>
      </c>
      <c r="D145" s="6">
        <v>18</v>
      </c>
      <c r="E145" s="7">
        <f t="shared" si="19"/>
        <v>1.3888888888888888E-2</v>
      </c>
      <c r="F145" s="7">
        <f t="shared" si="20"/>
        <v>2.1582733812949641E-2</v>
      </c>
      <c r="G145" s="7">
        <f t="shared" si="22"/>
        <v>0.38461538461538464</v>
      </c>
      <c r="H145" s="14">
        <f t="shared" si="21"/>
        <v>5.341880341880342E-3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1</v>
      </c>
      <c r="D147" s="6">
        <v>3</v>
      </c>
      <c r="E147" s="7">
        <f t="shared" si="19"/>
        <v>1.0683760683760685E-3</v>
      </c>
      <c r="F147" s="7">
        <f t="shared" si="20"/>
        <v>3.5971223021582736E-3</v>
      </c>
      <c r="G147" s="7">
        <f t="shared" si="22"/>
        <v>2</v>
      </c>
      <c r="H147" s="14">
        <f t="shared" si="21"/>
        <v>2.136752136752137E-3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3</v>
      </c>
      <c r="D149" s="6">
        <v>0</v>
      </c>
      <c r="E149" s="7">
        <f t="shared" si="19"/>
        <v>3.205128205128205E-3</v>
      </c>
      <c r="F149" s="7" t="str">
        <f t="shared" si="20"/>
        <v/>
      </c>
      <c r="G149" s="7">
        <f t="shared" si="22"/>
        <v>-1</v>
      </c>
      <c r="H149" s="14">
        <f t="shared" si="21"/>
        <v>-3.205128205128205E-3</v>
      </c>
    </row>
    <row r="150" spans="1:8" ht="25.5" x14ac:dyDescent="0.2">
      <c r="A150" s="26"/>
      <c r="B150" s="28" t="s">
        <v>136</v>
      </c>
      <c r="C150" s="31">
        <v>2</v>
      </c>
      <c r="D150" s="6">
        <v>7</v>
      </c>
      <c r="E150" s="7">
        <f t="shared" si="19"/>
        <v>2.136752136752137E-3</v>
      </c>
      <c r="F150" s="7">
        <f t="shared" si="20"/>
        <v>8.3932853717026377E-3</v>
      </c>
      <c r="G150" s="7">
        <f t="shared" si="22"/>
        <v>2.5</v>
      </c>
      <c r="H150" s="14">
        <f t="shared" si="21"/>
        <v>5.341880341880342E-3</v>
      </c>
    </row>
    <row r="151" spans="1:8" ht="25.5" x14ac:dyDescent="0.2">
      <c r="A151" s="26"/>
      <c r="B151" s="28" t="s">
        <v>137</v>
      </c>
      <c r="C151" s="31">
        <v>3</v>
      </c>
      <c r="D151" s="6">
        <v>6</v>
      </c>
      <c r="E151" s="7">
        <f t="shared" si="19"/>
        <v>3.205128205128205E-3</v>
      </c>
      <c r="F151" s="7">
        <f t="shared" si="20"/>
        <v>7.1942446043165471E-3</v>
      </c>
      <c r="G151" s="7">
        <f t="shared" si="22"/>
        <v>1</v>
      </c>
      <c r="H151" s="14">
        <f t="shared" si="21"/>
        <v>3.205128205128205E-3</v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1</v>
      </c>
      <c r="D153" s="6">
        <v>0</v>
      </c>
      <c r="E153" s="7">
        <f t="shared" si="19"/>
        <v>1.0683760683760685E-3</v>
      </c>
      <c r="F153" s="7" t="str">
        <f t="shared" si="20"/>
        <v/>
      </c>
      <c r="G153" s="7">
        <f t="shared" si="22"/>
        <v>-1</v>
      </c>
      <c r="H153" s="14">
        <f t="shared" si="21"/>
        <v>-1.0683760683760685E-3</v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5</v>
      </c>
      <c r="E156" s="7" t="str">
        <f t="shared" si="19"/>
        <v/>
      </c>
      <c r="F156" s="7">
        <f t="shared" si="20"/>
        <v>5.9952038369304557E-3</v>
      </c>
      <c r="G156" s="7">
        <f t="shared" si="22"/>
        <v>1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2</v>
      </c>
      <c r="D161" s="6">
        <v>2</v>
      </c>
      <c r="E161" s="7">
        <f t="shared" si="19"/>
        <v>2.136752136752137E-3</v>
      </c>
      <c r="F161" s="7">
        <f t="shared" si="20"/>
        <v>2.3980815347721821E-3</v>
      </c>
      <c r="G161" s="7">
        <f t="shared" si="22"/>
        <v>0</v>
      </c>
      <c r="H161" s="14">
        <f t="shared" si="21"/>
        <v>0</v>
      </c>
    </row>
    <row r="162" spans="1:8" x14ac:dyDescent="0.2">
      <c r="A162" s="26"/>
      <c r="B162" s="28" t="s">
        <v>148</v>
      </c>
      <c r="C162" s="31">
        <v>8</v>
      </c>
      <c r="D162" s="6">
        <v>0</v>
      </c>
      <c r="E162" s="7">
        <f t="shared" si="19"/>
        <v>8.5470085470085479E-3</v>
      </c>
      <c r="F162" s="7" t="str">
        <f t="shared" si="20"/>
        <v/>
      </c>
      <c r="G162" s="7">
        <f t="shared" si="22"/>
        <v>-1</v>
      </c>
      <c r="H162" s="14">
        <f t="shared" si="21"/>
        <v>-8.5470085470085479E-3</v>
      </c>
    </row>
    <row r="163" spans="1:8" ht="25.5" x14ac:dyDescent="0.2">
      <c r="A163" s="26"/>
      <c r="B163" s="28" t="s">
        <v>149</v>
      </c>
      <c r="C163" s="31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</v>
      </c>
      <c r="D164" s="6">
        <v>6</v>
      </c>
      <c r="E164" s="7">
        <f t="shared" si="19"/>
        <v>1.0683760683760685E-3</v>
      </c>
      <c r="F164" s="7">
        <f t="shared" si="20"/>
        <v>7.1942446043165471E-3</v>
      </c>
      <c r="G164" s="7">
        <f t="shared" si="22"/>
        <v>5</v>
      </c>
      <c r="H164" s="14">
        <f t="shared" si="21"/>
        <v>5.341880341880342E-3</v>
      </c>
    </row>
    <row r="165" spans="1:8" ht="25.5" x14ac:dyDescent="0.2">
      <c r="A165" s="26"/>
      <c r="B165" s="28" t="s">
        <v>151</v>
      </c>
      <c r="C165" s="31">
        <v>0</v>
      </c>
      <c r="D165" s="6">
        <v>2</v>
      </c>
      <c r="E165" s="7" t="str">
        <f t="shared" si="19"/>
        <v/>
      </c>
      <c r="F165" s="7">
        <f t="shared" si="20"/>
        <v>2.3980815347721821E-3</v>
      </c>
      <c r="G165" s="7">
        <f t="shared" si="22"/>
        <v>1</v>
      </c>
      <c r="H165" s="14" t="str">
        <f t="shared" si="21"/>
        <v/>
      </c>
    </row>
    <row r="166" spans="1:8" x14ac:dyDescent="0.2">
      <c r="A166" s="26"/>
      <c r="B166" s="28" t="s">
        <v>152</v>
      </c>
      <c r="C166" s="31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14" t="str">
        <f t="shared" si="21"/>
        <v/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5</v>
      </c>
      <c r="D172" s="6">
        <v>1</v>
      </c>
      <c r="E172" s="7">
        <f t="shared" si="19"/>
        <v>5.341880341880342E-3</v>
      </c>
      <c r="F172" s="7">
        <f t="shared" si="20"/>
        <v>1.199040767386091E-3</v>
      </c>
      <c r="G172" s="7">
        <f t="shared" si="22"/>
        <v>-0.8</v>
      </c>
      <c r="H172" s="14">
        <f t="shared" ref="H172:H175" si="23">+IF(OR(AND(E172=""),(G172="")),"",E172*G172)</f>
        <v>-4.2735042735042739E-3</v>
      </c>
    </row>
    <row r="173" spans="1:8" ht="25.5" x14ac:dyDescent="0.2">
      <c r="A173" s="26"/>
      <c r="B173" s="28" t="s">
        <v>159</v>
      </c>
      <c r="C173" s="31">
        <v>1</v>
      </c>
      <c r="D173" s="6">
        <v>0</v>
      </c>
      <c r="E173" s="7">
        <f t="shared" si="19"/>
        <v>1.0683760683760685E-3</v>
      </c>
      <c r="F173" s="7" t="str">
        <f t="shared" si="20"/>
        <v/>
      </c>
      <c r="G173" s="7">
        <f t="shared" si="22"/>
        <v>-1</v>
      </c>
      <c r="H173" s="14">
        <f t="shared" si="23"/>
        <v>-1.0683760683760685E-3</v>
      </c>
    </row>
    <row r="174" spans="1:8" ht="25.5" x14ac:dyDescent="0.2">
      <c r="A174" s="26"/>
      <c r="B174" s="28" t="s">
        <v>160</v>
      </c>
      <c r="C174" s="31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14" t="str">
        <f t="shared" si="23"/>
        <v/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1201</v>
      </c>
      <c r="D181" s="10">
        <f>SUM(D182:D356)</f>
        <v>981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-0.18318068276436303</v>
      </c>
      <c r="H181" s="24">
        <f t="shared" ref="H181:H212" si="26">+IF(OR(AND(E181=""),(G181="")),"",E181*G181)</f>
        <v>-0.18318068276436303</v>
      </c>
    </row>
    <row r="182" spans="1:8" x14ac:dyDescent="0.2">
      <c r="A182" s="26"/>
      <c r="B182" s="27" t="s">
        <v>162</v>
      </c>
      <c r="C182" s="30">
        <v>4</v>
      </c>
      <c r="D182" s="11">
        <v>11</v>
      </c>
      <c r="E182" s="12">
        <f t="shared" si="24"/>
        <v>3.3305578684429643E-3</v>
      </c>
      <c r="F182" s="12">
        <f t="shared" si="25"/>
        <v>1.1213047910295617E-2</v>
      </c>
      <c r="G182" s="12">
        <f t="shared" ref="G182:G213" si="27">+IF(AND(C182=0,D182=0)," ",IF(C182=0,1,IF(D182=0,-1,(D182-C182)/C182)))</f>
        <v>1.75</v>
      </c>
      <c r="H182" s="13">
        <f t="shared" si="26"/>
        <v>5.8284762697751874E-3</v>
      </c>
    </row>
    <row r="183" spans="1:8" x14ac:dyDescent="0.2">
      <c r="A183" s="26"/>
      <c r="B183" s="28" t="s">
        <v>163</v>
      </c>
      <c r="C183" s="31">
        <v>0</v>
      </c>
      <c r="D183" s="6">
        <v>2</v>
      </c>
      <c r="E183" s="7" t="str">
        <f t="shared" si="24"/>
        <v/>
      </c>
      <c r="F183" s="7">
        <f t="shared" si="25"/>
        <v>2.0387359836901123E-3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2</v>
      </c>
      <c r="D184" s="6">
        <v>0</v>
      </c>
      <c r="E184" s="7">
        <f t="shared" si="24"/>
        <v>1.6652789342214821E-3</v>
      </c>
      <c r="F184" s="7" t="str">
        <f t="shared" si="25"/>
        <v/>
      </c>
      <c r="G184" s="7">
        <f t="shared" si="27"/>
        <v>-1</v>
      </c>
      <c r="H184" s="14">
        <f t="shared" si="26"/>
        <v>-1.6652789342214821E-3</v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11</v>
      </c>
      <c r="D186" s="6">
        <v>11</v>
      </c>
      <c r="E186" s="7">
        <f t="shared" si="24"/>
        <v>9.1590341382181521E-3</v>
      </c>
      <c r="F186" s="7">
        <f t="shared" si="25"/>
        <v>1.1213047910295617E-2</v>
      </c>
      <c r="G186" s="7">
        <f t="shared" si="27"/>
        <v>0</v>
      </c>
      <c r="H186" s="14">
        <f t="shared" si="26"/>
        <v>0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26</v>
      </c>
      <c r="D188" s="6">
        <v>39</v>
      </c>
      <c r="E188" s="7">
        <f t="shared" si="24"/>
        <v>2.1648626144879269E-2</v>
      </c>
      <c r="F188" s="7">
        <f t="shared" si="25"/>
        <v>3.9755351681957186E-2</v>
      </c>
      <c r="G188" s="7">
        <f t="shared" si="27"/>
        <v>0.5</v>
      </c>
      <c r="H188" s="14">
        <f t="shared" si="26"/>
        <v>1.0824313072439634E-2</v>
      </c>
    </row>
    <row r="189" spans="1:8" x14ac:dyDescent="0.2">
      <c r="A189" s="26"/>
      <c r="B189" s="28" t="s">
        <v>169</v>
      </c>
      <c r="C189" s="31">
        <v>3</v>
      </c>
      <c r="D189" s="6">
        <v>0</v>
      </c>
      <c r="E189" s="7">
        <f t="shared" si="24"/>
        <v>2.4979184013322231E-3</v>
      </c>
      <c r="F189" s="7" t="str">
        <f t="shared" si="25"/>
        <v/>
      </c>
      <c r="G189" s="7">
        <f t="shared" si="27"/>
        <v>-1</v>
      </c>
      <c r="H189" s="14">
        <f t="shared" si="26"/>
        <v>-2.4979184013322231E-3</v>
      </c>
    </row>
    <row r="190" spans="1:8" x14ac:dyDescent="0.2">
      <c r="A190" s="26"/>
      <c r="B190" s="28" t="s">
        <v>170</v>
      </c>
      <c r="C190" s="31">
        <v>2</v>
      </c>
      <c r="D190" s="6">
        <v>3</v>
      </c>
      <c r="E190" s="7">
        <f t="shared" si="24"/>
        <v>1.6652789342214821E-3</v>
      </c>
      <c r="F190" s="7">
        <f t="shared" si="25"/>
        <v>3.0581039755351682E-3</v>
      </c>
      <c r="G190" s="7">
        <f t="shared" si="27"/>
        <v>0.5</v>
      </c>
      <c r="H190" s="14">
        <f t="shared" si="26"/>
        <v>8.3263946711074107E-4</v>
      </c>
    </row>
    <row r="191" spans="1:8" x14ac:dyDescent="0.2">
      <c r="A191" s="26"/>
      <c r="B191" s="28" t="s">
        <v>171</v>
      </c>
      <c r="C191" s="31">
        <v>12</v>
      </c>
      <c r="D191" s="6">
        <v>13</v>
      </c>
      <c r="E191" s="7">
        <f t="shared" si="24"/>
        <v>9.9916736053288924E-3</v>
      </c>
      <c r="F191" s="7">
        <f t="shared" si="25"/>
        <v>1.3251783893985729E-2</v>
      </c>
      <c r="G191" s="7">
        <f t="shared" si="27"/>
        <v>8.3333333333333329E-2</v>
      </c>
      <c r="H191" s="14">
        <f t="shared" si="26"/>
        <v>8.3263946711074096E-4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12</v>
      </c>
      <c r="D194" s="6">
        <v>1</v>
      </c>
      <c r="E194" s="7">
        <f t="shared" si="24"/>
        <v>9.9916736053288924E-3</v>
      </c>
      <c r="F194" s="7">
        <f t="shared" si="25"/>
        <v>1.0193679918450561E-3</v>
      </c>
      <c r="G194" s="7">
        <f t="shared" si="27"/>
        <v>-0.91666666666666663</v>
      </c>
      <c r="H194" s="14">
        <f t="shared" si="26"/>
        <v>-9.1590341382181504E-3</v>
      </c>
    </row>
    <row r="195" spans="1:8" x14ac:dyDescent="0.2">
      <c r="A195" s="26"/>
      <c r="B195" s="28" t="s">
        <v>175</v>
      </c>
      <c r="C195" s="31">
        <v>28</v>
      </c>
      <c r="D195" s="6">
        <v>3</v>
      </c>
      <c r="E195" s="7">
        <f t="shared" si="24"/>
        <v>2.331390507910075E-2</v>
      </c>
      <c r="F195" s="7">
        <f t="shared" si="25"/>
        <v>3.0581039755351682E-3</v>
      </c>
      <c r="G195" s="7">
        <f t="shared" si="27"/>
        <v>-0.8928571428571429</v>
      </c>
      <c r="H195" s="14">
        <f t="shared" si="26"/>
        <v>-2.0815986677768527E-2</v>
      </c>
    </row>
    <row r="196" spans="1:8" x14ac:dyDescent="0.2">
      <c r="A196" s="26"/>
      <c r="B196" s="28" t="s">
        <v>176</v>
      </c>
      <c r="C196" s="31">
        <v>17</v>
      </c>
      <c r="D196" s="6">
        <v>23</v>
      </c>
      <c r="E196" s="7">
        <f t="shared" si="24"/>
        <v>1.4154870940882597E-2</v>
      </c>
      <c r="F196" s="7">
        <f t="shared" si="25"/>
        <v>2.3445463812436288E-2</v>
      </c>
      <c r="G196" s="7">
        <f t="shared" si="27"/>
        <v>0.35294117647058826</v>
      </c>
      <c r="H196" s="14">
        <f t="shared" si="26"/>
        <v>4.9958368026644462E-3</v>
      </c>
    </row>
    <row r="197" spans="1:8" ht="25.5" x14ac:dyDescent="0.2">
      <c r="A197" s="26"/>
      <c r="B197" s="28" t="s">
        <v>177</v>
      </c>
      <c r="C197" s="31">
        <v>51</v>
      </c>
      <c r="D197" s="6">
        <v>4</v>
      </c>
      <c r="E197" s="7">
        <f t="shared" si="24"/>
        <v>4.2464612822647796E-2</v>
      </c>
      <c r="F197" s="7">
        <f t="shared" si="25"/>
        <v>4.0774719673802246E-3</v>
      </c>
      <c r="G197" s="7">
        <f t="shared" si="27"/>
        <v>-0.92156862745098034</v>
      </c>
      <c r="H197" s="14">
        <f t="shared" si="26"/>
        <v>-3.9134054954204828E-2</v>
      </c>
    </row>
    <row r="198" spans="1:8" ht="25.5" x14ac:dyDescent="0.2">
      <c r="A198" s="26"/>
      <c r="B198" s="28" t="s">
        <v>178</v>
      </c>
      <c r="C198" s="31">
        <v>1</v>
      </c>
      <c r="D198" s="6">
        <v>0</v>
      </c>
      <c r="E198" s="7">
        <f t="shared" si="24"/>
        <v>8.3263946711074107E-4</v>
      </c>
      <c r="F198" s="7" t="str">
        <f t="shared" si="25"/>
        <v/>
      </c>
      <c r="G198" s="7">
        <f t="shared" si="27"/>
        <v>-1</v>
      </c>
      <c r="H198" s="14">
        <f t="shared" si="26"/>
        <v>-8.3263946711074107E-4</v>
      </c>
    </row>
    <row r="199" spans="1:8" x14ac:dyDescent="0.2">
      <c r="A199" s="26"/>
      <c r="B199" s="28" t="s">
        <v>179</v>
      </c>
      <c r="C199" s="31">
        <v>2</v>
      </c>
      <c r="D199" s="6">
        <v>0</v>
      </c>
      <c r="E199" s="7">
        <f t="shared" si="24"/>
        <v>1.6652789342214821E-3</v>
      </c>
      <c r="F199" s="7" t="str">
        <f t="shared" si="25"/>
        <v/>
      </c>
      <c r="G199" s="7">
        <f t="shared" si="27"/>
        <v>-1</v>
      </c>
      <c r="H199" s="14">
        <f t="shared" si="26"/>
        <v>-1.6652789342214821E-3</v>
      </c>
    </row>
    <row r="200" spans="1:8" x14ac:dyDescent="0.2">
      <c r="A200" s="26"/>
      <c r="B200" s="28" t="s">
        <v>180</v>
      </c>
      <c r="C200" s="31">
        <v>3</v>
      </c>
      <c r="D200" s="6">
        <v>1</v>
      </c>
      <c r="E200" s="7">
        <f t="shared" si="24"/>
        <v>2.4979184013322231E-3</v>
      </c>
      <c r="F200" s="7">
        <f t="shared" si="25"/>
        <v>1.0193679918450561E-3</v>
      </c>
      <c r="G200" s="7">
        <f t="shared" si="27"/>
        <v>-0.66666666666666663</v>
      </c>
      <c r="H200" s="14">
        <f t="shared" si="26"/>
        <v>-1.6652789342214819E-3</v>
      </c>
    </row>
    <row r="201" spans="1:8" x14ac:dyDescent="0.2">
      <c r="A201" s="26"/>
      <c r="B201" s="28" t="s">
        <v>181</v>
      </c>
      <c r="C201" s="31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1</v>
      </c>
      <c r="D202" s="6">
        <v>7</v>
      </c>
      <c r="E202" s="7">
        <f t="shared" si="24"/>
        <v>8.3263946711074107E-4</v>
      </c>
      <c r="F202" s="7">
        <f t="shared" si="25"/>
        <v>7.1355759429153924E-3</v>
      </c>
      <c r="G202" s="7">
        <f t="shared" si="27"/>
        <v>6</v>
      </c>
      <c r="H202" s="14">
        <f t="shared" si="26"/>
        <v>4.9958368026644462E-3</v>
      </c>
    </row>
    <row r="203" spans="1:8" x14ac:dyDescent="0.2">
      <c r="A203" s="26"/>
      <c r="B203" s="28" t="s">
        <v>183</v>
      </c>
      <c r="C203" s="31">
        <v>6</v>
      </c>
      <c r="D203" s="6">
        <v>4</v>
      </c>
      <c r="E203" s="7">
        <f t="shared" si="24"/>
        <v>4.9958368026644462E-3</v>
      </c>
      <c r="F203" s="7">
        <f t="shared" si="25"/>
        <v>4.0774719673802246E-3</v>
      </c>
      <c r="G203" s="7">
        <f t="shared" si="27"/>
        <v>-0.33333333333333331</v>
      </c>
      <c r="H203" s="14">
        <f t="shared" si="26"/>
        <v>-1.6652789342214819E-3</v>
      </c>
    </row>
    <row r="204" spans="1:8" x14ac:dyDescent="0.2">
      <c r="A204" s="26"/>
      <c r="B204" s="28" t="s">
        <v>184</v>
      </c>
      <c r="C204" s="31">
        <v>0</v>
      </c>
      <c r="D204" s="6">
        <v>10</v>
      </c>
      <c r="E204" s="7" t="str">
        <f t="shared" si="24"/>
        <v/>
      </c>
      <c r="F204" s="7">
        <f t="shared" si="25"/>
        <v>1.0193679918450561E-2</v>
      </c>
      <c r="G204" s="7">
        <f t="shared" si="27"/>
        <v>1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1</v>
      </c>
      <c r="D207" s="6">
        <v>0</v>
      </c>
      <c r="E207" s="7">
        <f t="shared" si="24"/>
        <v>8.3263946711074107E-4</v>
      </c>
      <c r="F207" s="7" t="str">
        <f t="shared" si="25"/>
        <v/>
      </c>
      <c r="G207" s="7">
        <f t="shared" si="27"/>
        <v>-1</v>
      </c>
      <c r="H207" s="14">
        <f t="shared" si="26"/>
        <v>-8.3263946711074107E-4</v>
      </c>
    </row>
    <row r="208" spans="1:8" x14ac:dyDescent="0.2">
      <c r="A208" s="26"/>
      <c r="B208" s="28" t="s">
        <v>188</v>
      </c>
      <c r="C208" s="31">
        <v>15</v>
      </c>
      <c r="D208" s="6">
        <v>7</v>
      </c>
      <c r="E208" s="7">
        <f t="shared" si="24"/>
        <v>1.2489592006661115E-2</v>
      </c>
      <c r="F208" s="7">
        <f t="shared" si="25"/>
        <v>7.1355759429153924E-3</v>
      </c>
      <c r="G208" s="7">
        <f t="shared" si="27"/>
        <v>-0.53333333333333333</v>
      </c>
      <c r="H208" s="14">
        <f t="shared" si="26"/>
        <v>-6.6611157368859277E-3</v>
      </c>
    </row>
    <row r="209" spans="1:8" x14ac:dyDescent="0.2">
      <c r="A209" s="26"/>
      <c r="B209" s="28" t="s">
        <v>189</v>
      </c>
      <c r="C209" s="31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14" t="str">
        <f t="shared" si="26"/>
        <v/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20</v>
      </c>
      <c r="D211" s="6">
        <v>29</v>
      </c>
      <c r="E211" s="7">
        <f t="shared" si="24"/>
        <v>1.665278934221482E-2</v>
      </c>
      <c r="F211" s="7">
        <f t="shared" si="25"/>
        <v>2.9561671763506627E-2</v>
      </c>
      <c r="G211" s="7">
        <f t="shared" si="27"/>
        <v>0.45</v>
      </c>
      <c r="H211" s="14">
        <f t="shared" si="26"/>
        <v>7.4937552039966689E-3</v>
      </c>
    </row>
    <row r="212" spans="1:8" x14ac:dyDescent="0.2">
      <c r="A212" s="26"/>
      <c r="B212" s="28" t="s">
        <v>192</v>
      </c>
      <c r="C212" s="31">
        <v>199</v>
      </c>
      <c r="D212" s="6">
        <v>111</v>
      </c>
      <c r="E212" s="7">
        <f t="shared" si="24"/>
        <v>0.16569525395503748</v>
      </c>
      <c r="F212" s="7">
        <f t="shared" si="25"/>
        <v>0.11314984709480122</v>
      </c>
      <c r="G212" s="7">
        <f t="shared" si="27"/>
        <v>-0.44221105527638194</v>
      </c>
      <c r="H212" s="14">
        <f t="shared" si="26"/>
        <v>-7.3272273105745217E-2</v>
      </c>
    </row>
    <row r="213" spans="1:8" x14ac:dyDescent="0.2">
      <c r="A213" s="26"/>
      <c r="B213" s="28" t="s">
        <v>193</v>
      </c>
      <c r="C213" s="31">
        <v>74</v>
      </c>
      <c r="D213" s="6">
        <v>76</v>
      </c>
      <c r="E213" s="7">
        <f t="shared" ref="E213:E244" si="28">+IF(C213=0,"",C213/C$181)</f>
        <v>6.1615320566194835E-2</v>
      </c>
      <c r="F213" s="7">
        <f t="shared" ref="F213:F244" si="29">+IF(D213=0,"",D213/D$181)</f>
        <v>7.7471967380224258E-2</v>
      </c>
      <c r="G213" s="7">
        <f t="shared" si="27"/>
        <v>2.7027027027027029E-2</v>
      </c>
      <c r="H213" s="14">
        <f t="shared" ref="H213:H244" si="30">+IF(OR(AND(E213=""),(G213="")),"",E213*G213)</f>
        <v>1.6652789342214821E-3</v>
      </c>
    </row>
    <row r="214" spans="1:8" x14ac:dyDescent="0.2">
      <c r="A214" s="26"/>
      <c r="B214" s="28" t="s">
        <v>194</v>
      </c>
      <c r="C214" s="31">
        <v>30</v>
      </c>
      <c r="D214" s="6">
        <v>31</v>
      </c>
      <c r="E214" s="7">
        <f t="shared" si="28"/>
        <v>2.497918401332223E-2</v>
      </c>
      <c r="F214" s="7">
        <f t="shared" si="29"/>
        <v>3.1600407747196739E-2</v>
      </c>
      <c r="G214" s="7">
        <f t="shared" ref="G214:G245" si="31">+IF(AND(C214=0,D214=0)," ",IF(C214=0,1,IF(D214=0,-1,(D214-C214)/C214)))</f>
        <v>3.3333333333333333E-2</v>
      </c>
      <c r="H214" s="14">
        <f t="shared" si="30"/>
        <v>8.3263946711074096E-4</v>
      </c>
    </row>
    <row r="215" spans="1:8" x14ac:dyDescent="0.2">
      <c r="A215" s="26"/>
      <c r="B215" s="28" t="s">
        <v>195</v>
      </c>
      <c r="C215" s="31">
        <v>9</v>
      </c>
      <c r="D215" s="6">
        <v>8</v>
      </c>
      <c r="E215" s="7">
        <f t="shared" si="28"/>
        <v>7.4937552039966698E-3</v>
      </c>
      <c r="F215" s="7">
        <f t="shared" si="29"/>
        <v>8.1549439347604492E-3</v>
      </c>
      <c r="G215" s="7">
        <f t="shared" si="31"/>
        <v>-0.1111111111111111</v>
      </c>
      <c r="H215" s="14">
        <f t="shared" si="30"/>
        <v>-8.3263946711074107E-4</v>
      </c>
    </row>
    <row r="216" spans="1:8" x14ac:dyDescent="0.2">
      <c r="A216" s="26"/>
      <c r="B216" s="28" t="s">
        <v>196</v>
      </c>
      <c r="C216" s="31">
        <v>80</v>
      </c>
      <c r="D216" s="6">
        <v>33</v>
      </c>
      <c r="E216" s="7">
        <f t="shared" si="28"/>
        <v>6.6611157368859281E-2</v>
      </c>
      <c r="F216" s="7">
        <f t="shared" si="29"/>
        <v>3.3639143730886847E-2</v>
      </c>
      <c r="G216" s="7">
        <f t="shared" si="31"/>
        <v>-0.58750000000000002</v>
      </c>
      <c r="H216" s="14">
        <f t="shared" si="30"/>
        <v>-3.9134054954204828E-2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46</v>
      </c>
      <c r="D218" s="6">
        <v>6</v>
      </c>
      <c r="E218" s="7">
        <f t="shared" si="28"/>
        <v>3.8301415487094086E-2</v>
      </c>
      <c r="F218" s="7">
        <f t="shared" si="29"/>
        <v>6.1162079510703364E-3</v>
      </c>
      <c r="G218" s="7">
        <f t="shared" si="31"/>
        <v>-0.86956521739130432</v>
      </c>
      <c r="H218" s="14">
        <f t="shared" si="30"/>
        <v>-3.330557868442964E-2</v>
      </c>
    </row>
    <row r="219" spans="1:8" x14ac:dyDescent="0.2">
      <c r="A219" s="26"/>
      <c r="B219" s="28" t="s">
        <v>199</v>
      </c>
      <c r="C219" s="31">
        <v>5</v>
      </c>
      <c r="D219" s="6">
        <v>16</v>
      </c>
      <c r="E219" s="7">
        <f t="shared" si="28"/>
        <v>4.163197335553705E-3</v>
      </c>
      <c r="F219" s="7">
        <f t="shared" si="29"/>
        <v>1.6309887869520898E-2</v>
      </c>
      <c r="G219" s="7">
        <f t="shared" si="31"/>
        <v>2.2000000000000002</v>
      </c>
      <c r="H219" s="14">
        <f t="shared" si="30"/>
        <v>9.1590341382181521E-3</v>
      </c>
    </row>
    <row r="220" spans="1:8" x14ac:dyDescent="0.2">
      <c r="A220" s="26"/>
      <c r="B220" s="28" t="s">
        <v>200</v>
      </c>
      <c r="C220" s="31">
        <v>2</v>
      </c>
      <c r="D220" s="6">
        <v>13</v>
      </c>
      <c r="E220" s="7">
        <f t="shared" si="28"/>
        <v>1.6652789342214821E-3</v>
      </c>
      <c r="F220" s="7">
        <f t="shared" si="29"/>
        <v>1.3251783893985729E-2</v>
      </c>
      <c r="G220" s="7">
        <f t="shared" si="31"/>
        <v>5.5</v>
      </c>
      <c r="H220" s="14">
        <f t="shared" si="30"/>
        <v>9.1590341382181521E-3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1</v>
      </c>
      <c r="D222" s="6">
        <v>1</v>
      </c>
      <c r="E222" s="7">
        <f t="shared" si="28"/>
        <v>8.3263946711074107E-4</v>
      </c>
      <c r="F222" s="7">
        <f t="shared" si="29"/>
        <v>1.0193679918450561E-3</v>
      </c>
      <c r="G222" s="7">
        <f t="shared" si="31"/>
        <v>0</v>
      </c>
      <c r="H222" s="14">
        <f t="shared" si="30"/>
        <v>0</v>
      </c>
    </row>
    <row r="223" spans="1:8" ht="25.5" x14ac:dyDescent="0.2">
      <c r="A223" s="26"/>
      <c r="B223" s="28" t="s">
        <v>203</v>
      </c>
      <c r="C223" s="31">
        <v>46</v>
      </c>
      <c r="D223" s="6">
        <v>43</v>
      </c>
      <c r="E223" s="7">
        <f t="shared" si="28"/>
        <v>3.8301415487094086E-2</v>
      </c>
      <c r="F223" s="7">
        <f t="shared" si="29"/>
        <v>4.383282364933741E-2</v>
      </c>
      <c r="G223" s="7">
        <f t="shared" si="31"/>
        <v>-6.5217391304347824E-2</v>
      </c>
      <c r="H223" s="14">
        <f t="shared" si="30"/>
        <v>-2.4979184013322231E-3</v>
      </c>
    </row>
    <row r="224" spans="1:8" x14ac:dyDescent="0.2">
      <c r="A224" s="26"/>
      <c r="B224" s="28" t="s">
        <v>204</v>
      </c>
      <c r="C224" s="31">
        <v>2</v>
      </c>
      <c r="D224" s="6">
        <v>5</v>
      </c>
      <c r="E224" s="7">
        <f t="shared" si="28"/>
        <v>1.6652789342214821E-3</v>
      </c>
      <c r="F224" s="7">
        <f t="shared" si="29"/>
        <v>5.0968399592252805E-3</v>
      </c>
      <c r="G224" s="7">
        <f t="shared" si="31"/>
        <v>1.5</v>
      </c>
      <c r="H224" s="14">
        <f t="shared" si="30"/>
        <v>2.4979184013322231E-3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78</v>
      </c>
      <c r="D228" s="6">
        <v>36</v>
      </c>
      <c r="E228" s="7">
        <f t="shared" si="28"/>
        <v>6.4945878434637797E-2</v>
      </c>
      <c r="F228" s="7">
        <f t="shared" si="29"/>
        <v>3.669724770642202E-2</v>
      </c>
      <c r="G228" s="7">
        <f t="shared" si="31"/>
        <v>-0.53846153846153844</v>
      </c>
      <c r="H228" s="14">
        <f t="shared" si="30"/>
        <v>-3.4970857618651117E-2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2</v>
      </c>
      <c r="D231" s="6">
        <v>1</v>
      </c>
      <c r="E231" s="7">
        <f t="shared" si="28"/>
        <v>1.6652789342214821E-3</v>
      </c>
      <c r="F231" s="7">
        <f t="shared" si="29"/>
        <v>1.0193679918450561E-3</v>
      </c>
      <c r="G231" s="7">
        <f t="shared" si="31"/>
        <v>-0.5</v>
      </c>
      <c r="H231" s="14">
        <f t="shared" si="30"/>
        <v>-8.3263946711074107E-4</v>
      </c>
    </row>
    <row r="232" spans="1:8" x14ac:dyDescent="0.2">
      <c r="A232" s="26"/>
      <c r="B232" s="28" t="s">
        <v>212</v>
      </c>
      <c r="C232" s="31">
        <v>1</v>
      </c>
      <c r="D232" s="6">
        <v>0</v>
      </c>
      <c r="E232" s="7">
        <f t="shared" si="28"/>
        <v>8.3263946711074107E-4</v>
      </c>
      <c r="F232" s="7" t="str">
        <f t="shared" si="29"/>
        <v/>
      </c>
      <c r="G232" s="7">
        <f t="shared" si="31"/>
        <v>-1</v>
      </c>
      <c r="H232" s="14">
        <f t="shared" si="30"/>
        <v>-8.3263946711074107E-4</v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2</v>
      </c>
      <c r="D234" s="6">
        <v>0</v>
      </c>
      <c r="E234" s="7">
        <f t="shared" si="28"/>
        <v>1.6652789342214821E-3</v>
      </c>
      <c r="F234" s="7" t="str">
        <f t="shared" si="29"/>
        <v/>
      </c>
      <c r="G234" s="7">
        <f t="shared" si="31"/>
        <v>-1</v>
      </c>
      <c r="H234" s="14">
        <f t="shared" si="30"/>
        <v>-1.6652789342214821E-3</v>
      </c>
    </row>
    <row r="235" spans="1:8" x14ac:dyDescent="0.2">
      <c r="A235" s="26"/>
      <c r="B235" s="28" t="s">
        <v>215</v>
      </c>
      <c r="C235" s="31">
        <v>11</v>
      </c>
      <c r="D235" s="6">
        <v>20</v>
      </c>
      <c r="E235" s="7">
        <f t="shared" si="28"/>
        <v>9.1590341382181521E-3</v>
      </c>
      <c r="F235" s="7">
        <f t="shared" si="29"/>
        <v>2.0387359836901122E-2</v>
      </c>
      <c r="G235" s="7">
        <f t="shared" si="31"/>
        <v>0.81818181818181823</v>
      </c>
      <c r="H235" s="14">
        <f t="shared" si="30"/>
        <v>7.4937552039966706E-3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2</v>
      </c>
      <c r="D238" s="6">
        <v>1</v>
      </c>
      <c r="E238" s="7">
        <f t="shared" si="28"/>
        <v>1.6652789342214821E-3</v>
      </c>
      <c r="F238" s="7">
        <f t="shared" si="29"/>
        <v>1.0193679918450561E-3</v>
      </c>
      <c r="G238" s="7">
        <f t="shared" si="31"/>
        <v>-0.5</v>
      </c>
      <c r="H238" s="14">
        <f t="shared" si="30"/>
        <v>-8.3263946711074107E-4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</v>
      </c>
      <c r="D241" s="6">
        <v>10</v>
      </c>
      <c r="E241" s="7">
        <f t="shared" si="28"/>
        <v>8.3263946711074107E-4</v>
      </c>
      <c r="F241" s="7">
        <f t="shared" si="29"/>
        <v>1.0193679918450561E-2</v>
      </c>
      <c r="G241" s="7">
        <f t="shared" si="31"/>
        <v>9</v>
      </c>
      <c r="H241" s="14">
        <f t="shared" si="30"/>
        <v>7.4937552039966698E-3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1</v>
      </c>
      <c r="D244" s="6">
        <v>0</v>
      </c>
      <c r="E244" s="7">
        <f t="shared" si="28"/>
        <v>8.3263946711074107E-4</v>
      </c>
      <c r="F244" s="7" t="str">
        <f t="shared" si="29"/>
        <v/>
      </c>
      <c r="G244" s="7">
        <f t="shared" si="31"/>
        <v>-1</v>
      </c>
      <c r="H244" s="14">
        <f t="shared" si="30"/>
        <v>-8.3263946711074107E-4</v>
      </c>
    </row>
    <row r="245" spans="1:8" ht="25.5" x14ac:dyDescent="0.2">
      <c r="A245" s="26"/>
      <c r="B245" s="28" t="s">
        <v>225</v>
      </c>
      <c r="C245" s="31">
        <v>34</v>
      </c>
      <c r="D245" s="6">
        <v>23</v>
      </c>
      <c r="E245" s="7">
        <f t="shared" ref="E245:E276" si="32">+IF(C245=0,"",C245/C$181)</f>
        <v>2.8309741881765195E-2</v>
      </c>
      <c r="F245" s="7">
        <f t="shared" ref="F245:F276" si="33">+IF(D245=0,"",D245/D$181)</f>
        <v>2.3445463812436288E-2</v>
      </c>
      <c r="G245" s="7">
        <f t="shared" si="31"/>
        <v>-0.3235294117647059</v>
      </c>
      <c r="H245" s="14">
        <f t="shared" ref="H245:H276" si="34">+IF(OR(AND(E245=""),(G245="")),"",E245*G245)</f>
        <v>-9.1590341382181521E-3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1</v>
      </c>
      <c r="D247" s="6">
        <v>0</v>
      </c>
      <c r="E247" s="7">
        <f t="shared" si="32"/>
        <v>8.3263946711074107E-4</v>
      </c>
      <c r="F247" s="7" t="str">
        <f t="shared" si="33"/>
        <v/>
      </c>
      <c r="G247" s="7">
        <f t="shared" si="35"/>
        <v>-1</v>
      </c>
      <c r="H247" s="14">
        <f t="shared" si="34"/>
        <v>-8.3263946711074107E-4</v>
      </c>
    </row>
    <row r="248" spans="1:8" x14ac:dyDescent="0.2">
      <c r="A248" s="26"/>
      <c r="B248" s="28" t="s">
        <v>228</v>
      </c>
      <c r="C248" s="31">
        <v>13</v>
      </c>
      <c r="D248" s="6">
        <v>7</v>
      </c>
      <c r="E248" s="7">
        <f t="shared" si="32"/>
        <v>1.0824313072439634E-2</v>
      </c>
      <c r="F248" s="7">
        <f t="shared" si="33"/>
        <v>7.1355759429153924E-3</v>
      </c>
      <c r="G248" s="7">
        <f t="shared" si="35"/>
        <v>-0.46153846153846156</v>
      </c>
      <c r="H248" s="14">
        <f t="shared" si="34"/>
        <v>-4.9958368026644471E-3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32</v>
      </c>
      <c r="D251" s="6">
        <v>14</v>
      </c>
      <c r="E251" s="7">
        <f t="shared" si="32"/>
        <v>2.6644462947543714E-2</v>
      </c>
      <c r="F251" s="7">
        <f t="shared" si="33"/>
        <v>1.4271151885830785E-2</v>
      </c>
      <c r="G251" s="7">
        <f t="shared" si="35"/>
        <v>-0.5625</v>
      </c>
      <c r="H251" s="14">
        <f t="shared" si="34"/>
        <v>-1.498751040799334E-2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0</v>
      </c>
      <c r="D254" s="6">
        <v>3</v>
      </c>
      <c r="E254" s="7" t="str">
        <f t="shared" si="32"/>
        <v/>
      </c>
      <c r="F254" s="7">
        <f t="shared" si="33"/>
        <v>3.0581039755351682E-3</v>
      </c>
      <c r="G254" s="7">
        <f t="shared" si="35"/>
        <v>1</v>
      </c>
      <c r="H254" s="14" t="str">
        <f t="shared" si="34"/>
        <v/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5</v>
      </c>
      <c r="D263" s="6">
        <v>0</v>
      </c>
      <c r="E263" s="7">
        <f t="shared" si="32"/>
        <v>4.163197335553705E-3</v>
      </c>
      <c r="F263" s="7" t="str">
        <f t="shared" si="33"/>
        <v/>
      </c>
      <c r="G263" s="7">
        <f t="shared" si="35"/>
        <v>-1</v>
      </c>
      <c r="H263" s="14">
        <f t="shared" si="34"/>
        <v>-4.163197335553705E-3</v>
      </c>
    </row>
    <row r="264" spans="1:8" x14ac:dyDescent="0.2">
      <c r="A264" s="26"/>
      <c r="B264" s="28" t="s">
        <v>244</v>
      </c>
      <c r="C264" s="31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2</v>
      </c>
      <c r="D268" s="6">
        <v>0</v>
      </c>
      <c r="E268" s="7">
        <f t="shared" si="32"/>
        <v>1.6652789342214821E-3</v>
      </c>
      <c r="F268" s="7" t="str">
        <f t="shared" si="33"/>
        <v/>
      </c>
      <c r="G268" s="7">
        <f t="shared" si="35"/>
        <v>-1</v>
      </c>
      <c r="H268" s="14">
        <f t="shared" si="34"/>
        <v>-1.6652789342214821E-3</v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14" t="str">
        <f t="shared" si="34"/>
        <v/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14" t="str">
        <f t="shared" si="34"/>
        <v/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1</v>
      </c>
      <c r="E277" s="7" t="str">
        <f t="shared" ref="E277:E308" si="36">+IF(C277=0,"",C277/C$181)</f>
        <v/>
      </c>
      <c r="F277" s="7">
        <f t="shared" ref="F277:F308" si="37">+IF(D277=0,"",D277/D$181)</f>
        <v>1.0193679918450561E-3</v>
      </c>
      <c r="G277" s="7">
        <f t="shared" si="35"/>
        <v>1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1</v>
      </c>
      <c r="D279" s="6">
        <v>0</v>
      </c>
      <c r="E279" s="7">
        <f t="shared" si="36"/>
        <v>8.3263946711074107E-4</v>
      </c>
      <c r="F279" s="7" t="str">
        <f t="shared" si="37"/>
        <v/>
      </c>
      <c r="G279" s="7">
        <f t="shared" si="39"/>
        <v>-1</v>
      </c>
      <c r="H279" s="14">
        <f t="shared" si="38"/>
        <v>-8.3263946711074107E-4</v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7</v>
      </c>
      <c r="D285" s="6">
        <v>2</v>
      </c>
      <c r="E285" s="7">
        <f t="shared" si="36"/>
        <v>5.8284762697751874E-3</v>
      </c>
      <c r="F285" s="7">
        <f t="shared" si="37"/>
        <v>2.0387359836901123E-3</v>
      </c>
      <c r="G285" s="7">
        <f t="shared" si="39"/>
        <v>-0.7142857142857143</v>
      </c>
      <c r="H285" s="14">
        <f t="shared" si="38"/>
        <v>-4.163197335553705E-3</v>
      </c>
    </row>
    <row r="286" spans="1:8" ht="25.5" x14ac:dyDescent="0.2">
      <c r="A286" s="26"/>
      <c r="B286" s="28" t="s">
        <v>266</v>
      </c>
      <c r="C286" s="31">
        <v>31</v>
      </c>
      <c r="D286" s="6">
        <v>47</v>
      </c>
      <c r="E286" s="7">
        <f t="shared" si="36"/>
        <v>2.5811823480432972E-2</v>
      </c>
      <c r="F286" s="7">
        <f t="shared" si="37"/>
        <v>4.7910295616717634E-2</v>
      </c>
      <c r="G286" s="7">
        <f t="shared" si="39"/>
        <v>0.5161290322580645</v>
      </c>
      <c r="H286" s="14">
        <f t="shared" si="38"/>
        <v>1.3322231473771855E-2</v>
      </c>
    </row>
    <row r="287" spans="1:8" x14ac:dyDescent="0.2">
      <c r="A287" s="26"/>
      <c r="B287" s="28" t="s">
        <v>267</v>
      </c>
      <c r="C287" s="31">
        <v>6</v>
      </c>
      <c r="D287" s="6">
        <v>15</v>
      </c>
      <c r="E287" s="7">
        <f t="shared" si="36"/>
        <v>4.9958368026644462E-3</v>
      </c>
      <c r="F287" s="7">
        <f t="shared" si="37"/>
        <v>1.5290519877675841E-2</v>
      </c>
      <c r="G287" s="7">
        <f t="shared" si="39"/>
        <v>1.5</v>
      </c>
      <c r="H287" s="14">
        <f t="shared" si="38"/>
        <v>7.4937552039966698E-3</v>
      </c>
    </row>
    <row r="288" spans="1:8" x14ac:dyDescent="0.2">
      <c r="A288" s="26"/>
      <c r="B288" s="28" t="s">
        <v>268</v>
      </c>
      <c r="C288" s="31">
        <v>3</v>
      </c>
      <c r="D288" s="6">
        <v>1</v>
      </c>
      <c r="E288" s="7">
        <f t="shared" si="36"/>
        <v>2.4979184013322231E-3</v>
      </c>
      <c r="F288" s="7">
        <f t="shared" si="37"/>
        <v>1.0193679918450561E-3</v>
      </c>
      <c r="G288" s="7">
        <f t="shared" si="39"/>
        <v>-0.66666666666666663</v>
      </c>
      <c r="H288" s="14">
        <f t="shared" si="38"/>
        <v>-1.6652789342214819E-3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2</v>
      </c>
      <c r="D290" s="6">
        <v>7</v>
      </c>
      <c r="E290" s="7">
        <f t="shared" si="36"/>
        <v>1.6652789342214821E-3</v>
      </c>
      <c r="F290" s="7">
        <f t="shared" si="37"/>
        <v>7.1355759429153924E-3</v>
      </c>
      <c r="G290" s="7">
        <f t="shared" si="39"/>
        <v>2.5</v>
      </c>
      <c r="H290" s="14">
        <f t="shared" si="38"/>
        <v>4.163197335553705E-3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2</v>
      </c>
      <c r="E292" s="7" t="str">
        <f t="shared" si="36"/>
        <v/>
      </c>
      <c r="F292" s="7">
        <f t="shared" si="37"/>
        <v>2.0387359836901123E-3</v>
      </c>
      <c r="G292" s="7">
        <f t="shared" si="39"/>
        <v>1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11</v>
      </c>
      <c r="D293" s="6">
        <v>6</v>
      </c>
      <c r="E293" s="7">
        <f t="shared" si="36"/>
        <v>9.1590341382181521E-3</v>
      </c>
      <c r="F293" s="7">
        <f t="shared" si="37"/>
        <v>6.1162079510703364E-3</v>
      </c>
      <c r="G293" s="7">
        <f t="shared" si="39"/>
        <v>-0.45454545454545453</v>
      </c>
      <c r="H293" s="14">
        <f t="shared" si="38"/>
        <v>-4.163197335553705E-3</v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11</v>
      </c>
      <c r="D297" s="6">
        <v>1</v>
      </c>
      <c r="E297" s="7">
        <f t="shared" si="36"/>
        <v>9.1590341382181521E-3</v>
      </c>
      <c r="F297" s="7">
        <f t="shared" si="37"/>
        <v>1.0193679918450561E-3</v>
      </c>
      <c r="G297" s="7">
        <f t="shared" si="39"/>
        <v>-0.90909090909090906</v>
      </c>
      <c r="H297" s="14">
        <f t="shared" si="38"/>
        <v>-8.3263946711074101E-3</v>
      </c>
    </row>
    <row r="298" spans="1:8" x14ac:dyDescent="0.2">
      <c r="A298" s="26"/>
      <c r="B298" s="28" t="s">
        <v>278</v>
      </c>
      <c r="C298" s="31">
        <v>2</v>
      </c>
      <c r="D298" s="6">
        <v>5</v>
      </c>
      <c r="E298" s="7">
        <f t="shared" si="36"/>
        <v>1.6652789342214821E-3</v>
      </c>
      <c r="F298" s="7">
        <f t="shared" si="37"/>
        <v>5.0968399592252805E-3</v>
      </c>
      <c r="G298" s="7">
        <f t="shared" si="39"/>
        <v>1.5</v>
      </c>
      <c r="H298" s="14">
        <f t="shared" si="38"/>
        <v>2.4979184013322231E-3</v>
      </c>
    </row>
    <row r="299" spans="1:8" x14ac:dyDescent="0.2">
      <c r="A299" s="26"/>
      <c r="B299" s="28" t="s">
        <v>279</v>
      </c>
      <c r="C299" s="31">
        <v>13</v>
      </c>
      <c r="D299" s="6">
        <v>65</v>
      </c>
      <c r="E299" s="7">
        <f t="shared" si="36"/>
        <v>1.0824313072439634E-2</v>
      </c>
      <c r="F299" s="7">
        <f t="shared" si="37"/>
        <v>6.6258919469928651E-2</v>
      </c>
      <c r="G299" s="7">
        <f t="shared" si="39"/>
        <v>4</v>
      </c>
      <c r="H299" s="14">
        <f t="shared" si="38"/>
        <v>4.3297252289758538E-2</v>
      </c>
    </row>
    <row r="300" spans="1:8" x14ac:dyDescent="0.2">
      <c r="A300" s="26"/>
      <c r="B300" s="28" t="s">
        <v>280</v>
      </c>
      <c r="C300" s="31">
        <v>2</v>
      </c>
      <c r="D300" s="6">
        <v>3</v>
      </c>
      <c r="E300" s="7">
        <f t="shared" si="36"/>
        <v>1.6652789342214821E-3</v>
      </c>
      <c r="F300" s="7">
        <f t="shared" si="37"/>
        <v>3.0581039755351682E-3</v>
      </c>
      <c r="G300" s="7">
        <f t="shared" si="39"/>
        <v>0.5</v>
      </c>
      <c r="H300" s="14">
        <f t="shared" si="38"/>
        <v>8.3263946711074107E-4</v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1</v>
      </c>
      <c r="D302" s="6">
        <v>1</v>
      </c>
      <c r="E302" s="7">
        <f t="shared" si="36"/>
        <v>8.3263946711074107E-4</v>
      </c>
      <c r="F302" s="7">
        <f t="shared" si="37"/>
        <v>1.0193679918450561E-3</v>
      </c>
      <c r="G302" s="7">
        <f t="shared" si="39"/>
        <v>0</v>
      </c>
      <c r="H302" s="14">
        <f t="shared" si="38"/>
        <v>0</v>
      </c>
    </row>
    <row r="303" spans="1:8" x14ac:dyDescent="0.2">
      <c r="A303" s="26"/>
      <c r="B303" s="28" t="s">
        <v>283</v>
      </c>
      <c r="C303" s="31">
        <v>1</v>
      </c>
      <c r="D303" s="6">
        <v>1</v>
      </c>
      <c r="E303" s="7">
        <f t="shared" si="36"/>
        <v>8.3263946711074107E-4</v>
      </c>
      <c r="F303" s="7">
        <f t="shared" si="37"/>
        <v>1.0193679918450561E-3</v>
      </c>
      <c r="G303" s="7">
        <f t="shared" si="39"/>
        <v>0</v>
      </c>
      <c r="H303" s="14">
        <f t="shared" si="38"/>
        <v>0</v>
      </c>
    </row>
    <row r="304" spans="1:8" ht="25.5" x14ac:dyDescent="0.2">
      <c r="A304" s="26"/>
      <c r="B304" s="28" t="s">
        <v>284</v>
      </c>
      <c r="C304" s="31">
        <v>4</v>
      </c>
      <c r="D304" s="6">
        <v>5</v>
      </c>
      <c r="E304" s="7">
        <f t="shared" si="36"/>
        <v>3.3305578684429643E-3</v>
      </c>
      <c r="F304" s="7">
        <f t="shared" si="37"/>
        <v>5.0968399592252805E-3</v>
      </c>
      <c r="G304" s="7">
        <f t="shared" si="39"/>
        <v>0.25</v>
      </c>
      <c r="H304" s="14">
        <f t="shared" si="38"/>
        <v>8.3263946711074107E-4</v>
      </c>
    </row>
    <row r="305" spans="1:8" x14ac:dyDescent="0.2">
      <c r="A305" s="26"/>
      <c r="B305" s="28" t="s">
        <v>285</v>
      </c>
      <c r="C305" s="31">
        <v>10</v>
      </c>
      <c r="D305" s="6">
        <v>7</v>
      </c>
      <c r="E305" s="7">
        <f t="shared" si="36"/>
        <v>8.3263946711074101E-3</v>
      </c>
      <c r="F305" s="7">
        <f t="shared" si="37"/>
        <v>7.1355759429153924E-3</v>
      </c>
      <c r="G305" s="7">
        <f t="shared" si="39"/>
        <v>-0.3</v>
      </c>
      <c r="H305" s="14">
        <f t="shared" si="38"/>
        <v>-2.4979184013322231E-3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5</v>
      </c>
      <c r="D308" s="6">
        <v>5</v>
      </c>
      <c r="E308" s="7">
        <f t="shared" si="36"/>
        <v>4.163197335553705E-3</v>
      </c>
      <c r="F308" s="7">
        <f t="shared" si="37"/>
        <v>5.0968399592252805E-3</v>
      </c>
      <c r="G308" s="7">
        <f t="shared" si="39"/>
        <v>0</v>
      </c>
      <c r="H308" s="14">
        <f t="shared" si="38"/>
        <v>0</v>
      </c>
    </row>
    <row r="309" spans="1:8" x14ac:dyDescent="0.2">
      <c r="A309" s="26"/>
      <c r="B309" s="28" t="s">
        <v>289</v>
      </c>
      <c r="C309" s="31">
        <v>1</v>
      </c>
      <c r="D309" s="6">
        <v>0</v>
      </c>
      <c r="E309" s="7">
        <f t="shared" ref="E309:E340" si="40">+IF(C309=0,"",C309/C$181)</f>
        <v>8.3263946711074107E-4</v>
      </c>
      <c r="F309" s="7" t="str">
        <f t="shared" ref="F309:F340" si="41">+IF(D309=0,"",D309/D$181)</f>
        <v/>
      </c>
      <c r="G309" s="7">
        <f t="shared" si="39"/>
        <v>-1</v>
      </c>
      <c r="H309" s="14">
        <f t="shared" ref="H309:H340" si="42">+IF(OR(AND(E309=""),(G309="")),"",E309*G309)</f>
        <v>-8.3263946711074107E-4</v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7</v>
      </c>
      <c r="D311" s="6">
        <v>2</v>
      </c>
      <c r="E311" s="7">
        <f t="shared" si="40"/>
        <v>5.8284762697751874E-3</v>
      </c>
      <c r="F311" s="7">
        <f t="shared" si="41"/>
        <v>2.0387359836901123E-3</v>
      </c>
      <c r="G311" s="7">
        <f t="shared" si="43"/>
        <v>-0.7142857142857143</v>
      </c>
      <c r="H311" s="14">
        <f t="shared" si="42"/>
        <v>-4.163197335553705E-3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</v>
      </c>
      <c r="D313" s="6">
        <v>2</v>
      </c>
      <c r="E313" s="7">
        <f t="shared" si="40"/>
        <v>8.3263946711074107E-4</v>
      </c>
      <c r="F313" s="7">
        <f t="shared" si="41"/>
        <v>2.0387359836901123E-3</v>
      </c>
      <c r="G313" s="7">
        <f t="shared" si="43"/>
        <v>1</v>
      </c>
      <c r="H313" s="14">
        <f t="shared" si="42"/>
        <v>8.3263946711074107E-4</v>
      </c>
    </row>
    <row r="314" spans="1:8" ht="25.5" x14ac:dyDescent="0.2">
      <c r="A314" s="26"/>
      <c r="B314" s="28" t="s">
        <v>294</v>
      </c>
      <c r="C314" s="31">
        <v>50</v>
      </c>
      <c r="D314" s="6">
        <v>27</v>
      </c>
      <c r="E314" s="7">
        <f t="shared" si="40"/>
        <v>4.1631973355537054E-2</v>
      </c>
      <c r="F314" s="7">
        <f t="shared" si="41"/>
        <v>2.7522935779816515E-2</v>
      </c>
      <c r="G314" s="7">
        <f t="shared" si="43"/>
        <v>-0.46</v>
      </c>
      <c r="H314" s="14">
        <f t="shared" si="42"/>
        <v>-1.9150707743547046E-2</v>
      </c>
    </row>
    <row r="315" spans="1:8" x14ac:dyDescent="0.2">
      <c r="A315" s="26"/>
      <c r="B315" s="28" t="s">
        <v>295</v>
      </c>
      <c r="C315" s="31">
        <v>0</v>
      </c>
      <c r="D315" s="6">
        <v>12</v>
      </c>
      <c r="E315" s="7" t="str">
        <f t="shared" si="40"/>
        <v/>
      </c>
      <c r="F315" s="7">
        <f t="shared" si="41"/>
        <v>1.2232415902140673E-2</v>
      </c>
      <c r="G315" s="7">
        <f t="shared" si="43"/>
        <v>1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7</v>
      </c>
      <c r="D316" s="6">
        <v>1</v>
      </c>
      <c r="E316" s="7">
        <f t="shared" si="40"/>
        <v>5.8284762697751874E-3</v>
      </c>
      <c r="F316" s="7">
        <f t="shared" si="41"/>
        <v>1.0193679918450561E-3</v>
      </c>
      <c r="G316" s="7">
        <f t="shared" si="43"/>
        <v>-0.8571428571428571</v>
      </c>
      <c r="H316" s="14">
        <f t="shared" si="42"/>
        <v>-4.9958368026644462E-3</v>
      </c>
    </row>
    <row r="317" spans="1:8" x14ac:dyDescent="0.2">
      <c r="A317" s="26"/>
      <c r="B317" s="28" t="s">
        <v>297</v>
      </c>
      <c r="C317" s="31">
        <v>2</v>
      </c>
      <c r="D317" s="6">
        <v>1</v>
      </c>
      <c r="E317" s="7">
        <f t="shared" si="40"/>
        <v>1.6652789342214821E-3</v>
      </c>
      <c r="F317" s="7">
        <f t="shared" si="41"/>
        <v>1.0193679918450561E-3</v>
      </c>
      <c r="G317" s="7">
        <f t="shared" si="43"/>
        <v>-0.5</v>
      </c>
      <c r="H317" s="14">
        <f t="shared" si="42"/>
        <v>-8.3263946711074107E-4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0</v>
      </c>
      <c r="D320" s="6">
        <v>3</v>
      </c>
      <c r="E320" s="7" t="str">
        <f t="shared" si="40"/>
        <v/>
      </c>
      <c r="F320" s="7">
        <f t="shared" si="41"/>
        <v>3.0581039755351682E-3</v>
      </c>
      <c r="G320" s="7">
        <f t="shared" si="43"/>
        <v>1</v>
      </c>
      <c r="H320" s="14" t="str">
        <f t="shared" si="42"/>
        <v/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3</v>
      </c>
      <c r="D325" s="6">
        <v>6</v>
      </c>
      <c r="E325" s="7">
        <f t="shared" si="40"/>
        <v>2.4979184013322231E-3</v>
      </c>
      <c r="F325" s="7">
        <f t="shared" si="41"/>
        <v>6.1162079510703364E-3</v>
      </c>
      <c r="G325" s="7">
        <f t="shared" si="43"/>
        <v>1</v>
      </c>
      <c r="H325" s="14">
        <f t="shared" si="42"/>
        <v>2.4979184013322231E-3</v>
      </c>
    </row>
    <row r="326" spans="1:8" x14ac:dyDescent="0.2">
      <c r="A326" s="26"/>
      <c r="B326" s="28" t="s">
        <v>306</v>
      </c>
      <c r="C326" s="31">
        <v>0</v>
      </c>
      <c r="D326" s="6">
        <v>1</v>
      </c>
      <c r="E326" s="7" t="str">
        <f t="shared" si="40"/>
        <v/>
      </c>
      <c r="F326" s="7">
        <f t="shared" si="41"/>
        <v>1.0193679918450561E-3</v>
      </c>
      <c r="G326" s="7">
        <f t="shared" si="43"/>
        <v>1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3</v>
      </c>
      <c r="D327" s="6">
        <v>2</v>
      </c>
      <c r="E327" s="7">
        <f t="shared" si="40"/>
        <v>2.4979184013322231E-3</v>
      </c>
      <c r="F327" s="7">
        <f t="shared" si="41"/>
        <v>2.0387359836901123E-3</v>
      </c>
      <c r="G327" s="7">
        <f t="shared" si="43"/>
        <v>-0.33333333333333331</v>
      </c>
      <c r="H327" s="14">
        <f t="shared" si="42"/>
        <v>-8.3263946711074096E-4</v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10</v>
      </c>
      <c r="D329" s="6">
        <v>15</v>
      </c>
      <c r="E329" s="7">
        <f t="shared" si="40"/>
        <v>8.3263946711074101E-3</v>
      </c>
      <c r="F329" s="7">
        <f t="shared" si="41"/>
        <v>1.5290519877675841E-2</v>
      </c>
      <c r="G329" s="7">
        <f t="shared" si="43"/>
        <v>0.5</v>
      </c>
      <c r="H329" s="14">
        <f t="shared" si="42"/>
        <v>4.163197335553705E-3</v>
      </c>
    </row>
    <row r="330" spans="1:8" x14ac:dyDescent="0.2">
      <c r="A330" s="26"/>
      <c r="B330" s="28" t="s">
        <v>310</v>
      </c>
      <c r="C330" s="31">
        <v>0</v>
      </c>
      <c r="D330" s="6">
        <v>2</v>
      </c>
      <c r="E330" s="7" t="str">
        <f t="shared" si="40"/>
        <v/>
      </c>
      <c r="F330" s="7">
        <f t="shared" si="41"/>
        <v>2.0387359836901123E-3</v>
      </c>
      <c r="G330" s="7">
        <f t="shared" si="43"/>
        <v>1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102</v>
      </c>
      <c r="D331" s="6">
        <v>74</v>
      </c>
      <c r="E331" s="7">
        <f t="shared" si="40"/>
        <v>8.4929225645295592E-2</v>
      </c>
      <c r="F331" s="7">
        <f t="shared" si="41"/>
        <v>7.5433231396534142E-2</v>
      </c>
      <c r="G331" s="7">
        <f t="shared" si="43"/>
        <v>-0.27450980392156865</v>
      </c>
      <c r="H331" s="14">
        <f t="shared" si="42"/>
        <v>-2.3313905079100753E-2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6</v>
      </c>
      <c r="D333" s="6">
        <v>5</v>
      </c>
      <c r="E333" s="7">
        <f t="shared" si="40"/>
        <v>4.9958368026644462E-3</v>
      </c>
      <c r="F333" s="7">
        <f t="shared" si="41"/>
        <v>5.0968399592252805E-3</v>
      </c>
      <c r="G333" s="7">
        <f t="shared" si="43"/>
        <v>-0.16666666666666666</v>
      </c>
      <c r="H333" s="14">
        <f t="shared" si="42"/>
        <v>-8.3263946711074096E-4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1</v>
      </c>
      <c r="E336" s="7" t="str">
        <f t="shared" si="40"/>
        <v/>
      </c>
      <c r="F336" s="7">
        <f t="shared" si="41"/>
        <v>1.0193679918450561E-3</v>
      </c>
      <c r="G336" s="7">
        <f t="shared" si="43"/>
        <v>1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1</v>
      </c>
      <c r="D337" s="6">
        <v>0</v>
      </c>
      <c r="E337" s="7">
        <f t="shared" si="40"/>
        <v>8.3263946711074107E-4</v>
      </c>
      <c r="F337" s="7" t="str">
        <f t="shared" si="41"/>
        <v/>
      </c>
      <c r="G337" s="7">
        <f t="shared" si="43"/>
        <v>-1</v>
      </c>
      <c r="H337" s="14">
        <f t="shared" si="42"/>
        <v>-8.3263946711074107E-4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</v>
      </c>
      <c r="D340" s="6">
        <v>10</v>
      </c>
      <c r="E340" s="7">
        <f t="shared" si="40"/>
        <v>8.3263946711074107E-4</v>
      </c>
      <c r="F340" s="7">
        <f t="shared" si="41"/>
        <v>1.0193679918450561E-2</v>
      </c>
      <c r="G340" s="7">
        <f t="shared" si="43"/>
        <v>9</v>
      </c>
      <c r="H340" s="14">
        <f t="shared" si="42"/>
        <v>7.4937552039966698E-3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5</v>
      </c>
      <c r="E343" s="7" t="str">
        <f t="shared" si="44"/>
        <v/>
      </c>
      <c r="F343" s="7">
        <f t="shared" si="45"/>
        <v>5.0968399592252805E-3</v>
      </c>
      <c r="G343" s="7">
        <f t="shared" si="47"/>
        <v>1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1</v>
      </c>
      <c r="D347" s="6">
        <v>0</v>
      </c>
      <c r="E347" s="7">
        <f t="shared" si="44"/>
        <v>8.3263946711074107E-4</v>
      </c>
      <c r="F347" s="7" t="str">
        <f t="shared" si="45"/>
        <v/>
      </c>
      <c r="G347" s="7">
        <f t="shared" si="47"/>
        <v>-1</v>
      </c>
      <c r="H347" s="14">
        <f t="shared" si="46"/>
        <v>-8.3263946711074107E-4</v>
      </c>
    </row>
    <row r="348" spans="1:8" ht="25.5" x14ac:dyDescent="0.2">
      <c r="A348" s="26"/>
      <c r="B348" s="28" t="s">
        <v>328</v>
      </c>
      <c r="C348" s="31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14" t="str">
        <f t="shared" si="46"/>
        <v/>
      </c>
    </row>
    <row r="349" spans="1:8" x14ac:dyDescent="0.2">
      <c r="A349" s="26"/>
      <c r="B349" s="28" t="s">
        <v>329</v>
      </c>
      <c r="C349" s="31">
        <v>0</v>
      </c>
      <c r="D349" s="6">
        <v>4</v>
      </c>
      <c r="E349" s="7" t="str">
        <f t="shared" si="44"/>
        <v/>
      </c>
      <c r="F349" s="7">
        <f t="shared" si="45"/>
        <v>4.0774719673802246E-3</v>
      </c>
      <c r="G349" s="7">
        <f t="shared" si="47"/>
        <v>1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8</v>
      </c>
      <c r="E353" s="7" t="str">
        <f t="shared" si="44"/>
        <v/>
      </c>
      <c r="F353" s="7">
        <f t="shared" si="45"/>
        <v>8.1549439347604492E-3</v>
      </c>
      <c r="G353" s="7">
        <f t="shared" si="47"/>
        <v>1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4267</v>
      </c>
      <c r="D362" s="10">
        <f>SUM(D363:D595)</f>
        <v>4340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1.7108038434497305E-2</v>
      </c>
      <c r="H362" s="24">
        <f t="shared" ref="H362:H425" si="50">+IF(OR(AND(E362=""),(G362="")),"",E362*G362)</f>
        <v>1.7108038434497305E-2</v>
      </c>
    </row>
    <row r="363" spans="1:8" x14ac:dyDescent="0.2">
      <c r="A363" s="26"/>
      <c r="B363" s="27" t="s">
        <v>337</v>
      </c>
      <c r="C363" s="30">
        <v>10</v>
      </c>
      <c r="D363" s="11">
        <v>107</v>
      </c>
      <c r="E363" s="12">
        <f t="shared" si="48"/>
        <v>2.3435669088352471E-3</v>
      </c>
      <c r="F363" s="12">
        <f t="shared" si="49"/>
        <v>2.4654377880184333E-2</v>
      </c>
      <c r="G363" s="12">
        <f t="shared" ref="G363:G426" si="51">+IF(AND(C363=0,D363=0)," ",IF(C363=0,1,IF(D363=0,-1,(D363-C363)/C363)))</f>
        <v>9.6999999999999993</v>
      </c>
      <c r="H363" s="13">
        <f t="shared" si="50"/>
        <v>2.2732599015701894E-2</v>
      </c>
    </row>
    <row r="364" spans="1:8" x14ac:dyDescent="0.2">
      <c r="A364" s="26"/>
      <c r="B364" s="28" t="s">
        <v>338</v>
      </c>
      <c r="C364" s="31">
        <v>3</v>
      </c>
      <c r="D364" s="6">
        <v>6</v>
      </c>
      <c r="E364" s="7">
        <f t="shared" si="48"/>
        <v>7.0307007265057423E-4</v>
      </c>
      <c r="F364" s="7">
        <f t="shared" si="49"/>
        <v>1.3824884792626728E-3</v>
      </c>
      <c r="G364" s="7">
        <f t="shared" si="51"/>
        <v>1</v>
      </c>
      <c r="H364" s="14">
        <f t="shared" si="50"/>
        <v>7.0307007265057423E-4</v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12</v>
      </c>
      <c r="E367" s="7" t="str">
        <f t="shared" si="48"/>
        <v/>
      </c>
      <c r="F367" s="7">
        <f t="shared" si="49"/>
        <v>2.7649769585253456E-3</v>
      </c>
      <c r="G367" s="7">
        <f t="shared" si="51"/>
        <v>1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33</v>
      </c>
      <c r="D368" s="6">
        <v>50</v>
      </c>
      <c r="E368" s="7">
        <f t="shared" si="48"/>
        <v>7.7337707991563158E-3</v>
      </c>
      <c r="F368" s="7">
        <f t="shared" si="49"/>
        <v>1.1520737327188941E-2</v>
      </c>
      <c r="G368" s="7">
        <f t="shared" si="51"/>
        <v>0.51515151515151514</v>
      </c>
      <c r="H368" s="14">
        <f t="shared" si="50"/>
        <v>3.9840637450199202E-3</v>
      </c>
    </row>
    <row r="369" spans="1:8" x14ac:dyDescent="0.2">
      <c r="A369" s="26"/>
      <c r="B369" s="28" t="s">
        <v>343</v>
      </c>
      <c r="C369" s="31">
        <v>3</v>
      </c>
      <c r="D369" s="6">
        <v>2</v>
      </c>
      <c r="E369" s="7">
        <f t="shared" si="48"/>
        <v>7.0307007265057423E-4</v>
      </c>
      <c r="F369" s="7">
        <f t="shared" si="49"/>
        <v>4.608294930875576E-4</v>
      </c>
      <c r="G369" s="7">
        <f t="shared" si="51"/>
        <v>-0.33333333333333331</v>
      </c>
      <c r="H369" s="14">
        <f t="shared" si="50"/>
        <v>-2.3435669088352472E-4</v>
      </c>
    </row>
    <row r="370" spans="1:8" x14ac:dyDescent="0.2">
      <c r="A370" s="26"/>
      <c r="B370" s="28" t="s">
        <v>344</v>
      </c>
      <c r="C370" s="31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2</v>
      </c>
      <c r="D371" s="6">
        <v>1</v>
      </c>
      <c r="E371" s="7">
        <f t="shared" si="48"/>
        <v>4.6871338176704945E-4</v>
      </c>
      <c r="F371" s="7">
        <f t="shared" si="49"/>
        <v>2.304147465437788E-4</v>
      </c>
      <c r="G371" s="7">
        <f t="shared" si="51"/>
        <v>-0.5</v>
      </c>
      <c r="H371" s="14">
        <f t="shared" si="50"/>
        <v>-2.3435669088352472E-4</v>
      </c>
    </row>
    <row r="372" spans="1:8" x14ac:dyDescent="0.2">
      <c r="A372" s="26"/>
      <c r="B372" s="28" t="s">
        <v>346</v>
      </c>
      <c r="C372" s="31">
        <v>0</v>
      </c>
      <c r="D372" s="6">
        <v>2</v>
      </c>
      <c r="E372" s="7" t="str">
        <f t="shared" si="48"/>
        <v/>
      </c>
      <c r="F372" s="7">
        <f t="shared" si="49"/>
        <v>4.608294930875576E-4</v>
      </c>
      <c r="G372" s="7">
        <f t="shared" si="51"/>
        <v>1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2</v>
      </c>
      <c r="D373" s="6">
        <v>0</v>
      </c>
      <c r="E373" s="7">
        <f t="shared" si="48"/>
        <v>4.6871338176704945E-4</v>
      </c>
      <c r="F373" s="7" t="str">
        <f t="shared" si="49"/>
        <v/>
      </c>
      <c r="G373" s="7">
        <f t="shared" si="51"/>
        <v>-1</v>
      </c>
      <c r="H373" s="14">
        <f t="shared" si="50"/>
        <v>-4.6871338176704945E-4</v>
      </c>
    </row>
    <row r="374" spans="1:8" x14ac:dyDescent="0.2">
      <c r="A374" s="26"/>
      <c r="B374" s="28" t="s">
        <v>348</v>
      </c>
      <c r="C374" s="31">
        <v>30</v>
      </c>
      <c r="D374" s="6">
        <v>43</v>
      </c>
      <c r="E374" s="7">
        <f t="shared" si="48"/>
        <v>7.0307007265057418E-3</v>
      </c>
      <c r="F374" s="7">
        <f t="shared" si="49"/>
        <v>9.9078341013824883E-3</v>
      </c>
      <c r="G374" s="7">
        <f t="shared" si="51"/>
        <v>0.43333333333333335</v>
      </c>
      <c r="H374" s="14">
        <f t="shared" si="50"/>
        <v>3.0466369814858216E-3</v>
      </c>
    </row>
    <row r="375" spans="1:8" x14ac:dyDescent="0.2">
      <c r="A375" s="26"/>
      <c r="B375" s="28" t="s">
        <v>349</v>
      </c>
      <c r="C375" s="31">
        <v>5</v>
      </c>
      <c r="D375" s="6">
        <v>4</v>
      </c>
      <c r="E375" s="7">
        <f t="shared" si="48"/>
        <v>1.1717834544176236E-3</v>
      </c>
      <c r="F375" s="7">
        <f t="shared" si="49"/>
        <v>9.2165898617511521E-4</v>
      </c>
      <c r="G375" s="7">
        <f t="shared" si="51"/>
        <v>-0.2</v>
      </c>
      <c r="H375" s="14">
        <f t="shared" si="50"/>
        <v>-2.3435669088352472E-4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30</v>
      </c>
      <c r="D377" s="6">
        <v>14</v>
      </c>
      <c r="E377" s="7">
        <f t="shared" si="48"/>
        <v>7.0307007265057418E-3</v>
      </c>
      <c r="F377" s="7">
        <f t="shared" si="49"/>
        <v>3.2258064516129032E-3</v>
      </c>
      <c r="G377" s="7">
        <f t="shared" si="51"/>
        <v>-0.53333333333333333</v>
      </c>
      <c r="H377" s="14">
        <f t="shared" si="50"/>
        <v>-3.7497070541363956E-3</v>
      </c>
    </row>
    <row r="378" spans="1:8" x14ac:dyDescent="0.2">
      <c r="A378" s="26"/>
      <c r="B378" s="28" t="s">
        <v>352</v>
      </c>
      <c r="C378" s="31">
        <v>17</v>
      </c>
      <c r="D378" s="6">
        <v>13</v>
      </c>
      <c r="E378" s="7">
        <f t="shared" si="48"/>
        <v>3.9840637450199202E-3</v>
      </c>
      <c r="F378" s="7">
        <f t="shared" si="49"/>
        <v>2.9953917050691246E-3</v>
      </c>
      <c r="G378" s="7">
        <f t="shared" si="51"/>
        <v>-0.23529411764705882</v>
      </c>
      <c r="H378" s="14">
        <f t="shared" si="50"/>
        <v>-9.374267635340989E-4</v>
      </c>
    </row>
    <row r="379" spans="1:8" x14ac:dyDescent="0.2">
      <c r="A379" s="26"/>
      <c r="B379" s="28" t="s">
        <v>353</v>
      </c>
      <c r="C379" s="31">
        <v>5</v>
      </c>
      <c r="D379" s="6">
        <v>4</v>
      </c>
      <c r="E379" s="7">
        <f t="shared" si="48"/>
        <v>1.1717834544176236E-3</v>
      </c>
      <c r="F379" s="7">
        <f t="shared" si="49"/>
        <v>9.2165898617511521E-4</v>
      </c>
      <c r="G379" s="7">
        <f t="shared" si="51"/>
        <v>-0.2</v>
      </c>
      <c r="H379" s="14">
        <f t="shared" si="50"/>
        <v>-2.3435669088352472E-4</v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38</v>
      </c>
      <c r="D382" s="6">
        <v>270</v>
      </c>
      <c r="E382" s="7">
        <f t="shared" si="48"/>
        <v>8.9055542535739392E-3</v>
      </c>
      <c r="F382" s="7">
        <f t="shared" si="49"/>
        <v>6.2211981566820278E-2</v>
      </c>
      <c r="G382" s="7">
        <f t="shared" si="51"/>
        <v>6.1052631578947372</v>
      </c>
      <c r="H382" s="14">
        <f t="shared" si="50"/>
        <v>5.4370752284977737E-2</v>
      </c>
    </row>
    <row r="383" spans="1:8" x14ac:dyDescent="0.2">
      <c r="A383" s="26"/>
      <c r="B383" s="28" t="s">
        <v>357</v>
      </c>
      <c r="C383" s="31">
        <v>30</v>
      </c>
      <c r="D383" s="6">
        <v>0</v>
      </c>
      <c r="E383" s="7">
        <f t="shared" si="48"/>
        <v>7.0307007265057418E-3</v>
      </c>
      <c r="F383" s="7" t="str">
        <f t="shared" si="49"/>
        <v/>
      </c>
      <c r="G383" s="7">
        <f t="shared" si="51"/>
        <v>-1</v>
      </c>
      <c r="H383" s="14">
        <f t="shared" si="50"/>
        <v>-7.0307007265057418E-3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6</v>
      </c>
      <c r="D385" s="6">
        <v>187</v>
      </c>
      <c r="E385" s="7">
        <f t="shared" si="48"/>
        <v>1.4061401453011485E-3</v>
      </c>
      <c r="F385" s="7">
        <f t="shared" si="49"/>
        <v>4.3087557603686634E-2</v>
      </c>
      <c r="G385" s="7">
        <f t="shared" si="51"/>
        <v>30.166666666666668</v>
      </c>
      <c r="H385" s="14">
        <f t="shared" si="50"/>
        <v>4.241856104991798E-2</v>
      </c>
    </row>
    <row r="386" spans="1:8" x14ac:dyDescent="0.2">
      <c r="A386" s="26"/>
      <c r="B386" s="28" t="s">
        <v>360</v>
      </c>
      <c r="C386" s="31">
        <v>132</v>
      </c>
      <c r="D386" s="6">
        <v>163</v>
      </c>
      <c r="E386" s="7">
        <f t="shared" si="48"/>
        <v>3.0935083196625263E-2</v>
      </c>
      <c r="F386" s="7">
        <f t="shared" si="49"/>
        <v>3.7557603686635944E-2</v>
      </c>
      <c r="G386" s="7">
        <f t="shared" si="51"/>
        <v>0.23484848484848486</v>
      </c>
      <c r="H386" s="14">
        <f t="shared" si="50"/>
        <v>7.2650574173892665E-3</v>
      </c>
    </row>
    <row r="387" spans="1:8" x14ac:dyDescent="0.2">
      <c r="A387" s="26"/>
      <c r="B387" s="28" t="s">
        <v>361</v>
      </c>
      <c r="C387" s="31">
        <v>57</v>
      </c>
      <c r="D387" s="6">
        <v>35</v>
      </c>
      <c r="E387" s="7">
        <f t="shared" si="48"/>
        <v>1.3358331380360909E-2</v>
      </c>
      <c r="F387" s="7">
        <f t="shared" si="49"/>
        <v>8.0645161290322578E-3</v>
      </c>
      <c r="G387" s="7">
        <f t="shared" si="51"/>
        <v>-0.38596491228070173</v>
      </c>
      <c r="H387" s="14">
        <f t="shared" si="50"/>
        <v>-5.1558471994375436E-3</v>
      </c>
    </row>
    <row r="388" spans="1:8" x14ac:dyDescent="0.2">
      <c r="A388" s="26"/>
      <c r="B388" s="28" t="s">
        <v>362</v>
      </c>
      <c r="C388" s="31">
        <v>4</v>
      </c>
      <c r="D388" s="6">
        <v>4</v>
      </c>
      <c r="E388" s="7">
        <f t="shared" si="48"/>
        <v>9.374267635340989E-4</v>
      </c>
      <c r="F388" s="7">
        <f t="shared" si="49"/>
        <v>9.2165898617511521E-4</v>
      </c>
      <c r="G388" s="7">
        <f t="shared" si="51"/>
        <v>0</v>
      </c>
      <c r="H388" s="14">
        <f t="shared" si="50"/>
        <v>0</v>
      </c>
    </row>
    <row r="389" spans="1:8" x14ac:dyDescent="0.2">
      <c r="A389" s="26"/>
      <c r="B389" s="28" t="s">
        <v>363</v>
      </c>
      <c r="C389" s="31">
        <v>3</v>
      </c>
      <c r="D389" s="6">
        <v>2</v>
      </c>
      <c r="E389" s="7">
        <f t="shared" si="48"/>
        <v>7.0307007265057423E-4</v>
      </c>
      <c r="F389" s="7">
        <f t="shared" si="49"/>
        <v>4.608294930875576E-4</v>
      </c>
      <c r="G389" s="7">
        <f t="shared" si="51"/>
        <v>-0.33333333333333331</v>
      </c>
      <c r="H389" s="14">
        <f t="shared" si="50"/>
        <v>-2.3435669088352472E-4</v>
      </c>
    </row>
    <row r="390" spans="1:8" x14ac:dyDescent="0.2">
      <c r="A390" s="26"/>
      <c r="B390" s="28" t="s">
        <v>364</v>
      </c>
      <c r="C390" s="31">
        <v>0</v>
      </c>
      <c r="D390" s="6">
        <v>100</v>
      </c>
      <c r="E390" s="7" t="str">
        <f t="shared" si="48"/>
        <v/>
      </c>
      <c r="F390" s="7">
        <f t="shared" si="49"/>
        <v>2.3041474654377881E-2</v>
      </c>
      <c r="G390" s="7">
        <f t="shared" si="51"/>
        <v>1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10</v>
      </c>
      <c r="D391" s="6">
        <v>0</v>
      </c>
      <c r="E391" s="7">
        <f t="shared" si="48"/>
        <v>2.3435669088352471E-3</v>
      </c>
      <c r="F391" s="7" t="str">
        <f t="shared" si="49"/>
        <v/>
      </c>
      <c r="G391" s="7">
        <f t="shared" si="51"/>
        <v>-1</v>
      </c>
      <c r="H391" s="14">
        <f t="shared" si="50"/>
        <v>-2.3435669088352471E-3</v>
      </c>
    </row>
    <row r="392" spans="1:8" x14ac:dyDescent="0.2">
      <c r="A392" s="26"/>
      <c r="B392" s="28" t="s">
        <v>366</v>
      </c>
      <c r="C392" s="31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14" t="str">
        <f t="shared" si="50"/>
        <v/>
      </c>
    </row>
    <row r="393" spans="1:8" x14ac:dyDescent="0.2">
      <c r="A393" s="26"/>
      <c r="B393" s="28" t="s">
        <v>367</v>
      </c>
      <c r="C393" s="31">
        <v>8</v>
      </c>
      <c r="D393" s="6">
        <v>6</v>
      </c>
      <c r="E393" s="7">
        <f t="shared" si="48"/>
        <v>1.8748535270681978E-3</v>
      </c>
      <c r="F393" s="7">
        <f t="shared" si="49"/>
        <v>1.3824884792626728E-3</v>
      </c>
      <c r="G393" s="7">
        <f t="shared" si="51"/>
        <v>-0.25</v>
      </c>
      <c r="H393" s="14">
        <f t="shared" si="50"/>
        <v>-4.6871338176704945E-4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45</v>
      </c>
      <c r="D395" s="6">
        <v>17</v>
      </c>
      <c r="E395" s="7">
        <f t="shared" si="48"/>
        <v>1.0546051089758613E-2</v>
      </c>
      <c r="F395" s="7">
        <f t="shared" si="49"/>
        <v>3.9170506912442398E-3</v>
      </c>
      <c r="G395" s="7">
        <f t="shared" si="51"/>
        <v>-0.62222222222222223</v>
      </c>
      <c r="H395" s="14">
        <f t="shared" si="50"/>
        <v>-6.5619873447386925E-3</v>
      </c>
    </row>
    <row r="396" spans="1:8" ht="25.5" x14ac:dyDescent="0.2">
      <c r="A396" s="26"/>
      <c r="B396" s="28" t="s">
        <v>370</v>
      </c>
      <c r="C396" s="31">
        <v>13</v>
      </c>
      <c r="D396" s="6">
        <v>8</v>
      </c>
      <c r="E396" s="7">
        <f t="shared" si="48"/>
        <v>3.0466369814858216E-3</v>
      </c>
      <c r="F396" s="7">
        <f t="shared" si="49"/>
        <v>1.8433179723502304E-3</v>
      </c>
      <c r="G396" s="7">
        <f t="shared" si="51"/>
        <v>-0.38461538461538464</v>
      </c>
      <c r="H396" s="14">
        <f t="shared" si="50"/>
        <v>-1.1717834544176238E-3</v>
      </c>
    </row>
    <row r="397" spans="1:8" x14ac:dyDescent="0.2">
      <c r="A397" s="26"/>
      <c r="B397" s="28" t="s">
        <v>371</v>
      </c>
      <c r="C397" s="31">
        <v>60</v>
      </c>
      <c r="D397" s="6">
        <v>90</v>
      </c>
      <c r="E397" s="7">
        <f t="shared" si="48"/>
        <v>1.4061401453011484E-2</v>
      </c>
      <c r="F397" s="7">
        <f t="shared" si="49"/>
        <v>2.0737327188940093E-2</v>
      </c>
      <c r="G397" s="7">
        <f t="shared" si="51"/>
        <v>0.5</v>
      </c>
      <c r="H397" s="14">
        <f t="shared" si="50"/>
        <v>7.0307007265057418E-3</v>
      </c>
    </row>
    <row r="398" spans="1:8" x14ac:dyDescent="0.2">
      <c r="A398" s="26"/>
      <c r="B398" s="28" t="s">
        <v>372</v>
      </c>
      <c r="C398" s="31">
        <v>0</v>
      </c>
      <c r="D398" s="6">
        <v>1</v>
      </c>
      <c r="E398" s="7" t="str">
        <f t="shared" si="48"/>
        <v/>
      </c>
      <c r="F398" s="7">
        <f t="shared" si="49"/>
        <v>2.304147465437788E-4</v>
      </c>
      <c r="G398" s="7">
        <f t="shared" si="51"/>
        <v>1</v>
      </c>
      <c r="H398" s="14" t="str">
        <f t="shared" si="50"/>
        <v/>
      </c>
    </row>
    <row r="399" spans="1:8" x14ac:dyDescent="0.2">
      <c r="A399" s="26"/>
      <c r="B399" s="28" t="s">
        <v>373</v>
      </c>
      <c r="C399" s="31">
        <v>0</v>
      </c>
      <c r="D399" s="6">
        <v>6</v>
      </c>
      <c r="E399" s="7" t="str">
        <f t="shared" si="48"/>
        <v/>
      </c>
      <c r="F399" s="7">
        <f t="shared" si="49"/>
        <v>1.3824884792626728E-3</v>
      </c>
      <c r="G399" s="7">
        <f t="shared" si="51"/>
        <v>1</v>
      </c>
      <c r="H399" s="14" t="str">
        <f t="shared" si="50"/>
        <v/>
      </c>
    </row>
    <row r="400" spans="1:8" x14ac:dyDescent="0.2">
      <c r="A400" s="26"/>
      <c r="B400" s="28" t="s">
        <v>374</v>
      </c>
      <c r="C400" s="31">
        <v>1</v>
      </c>
      <c r="D400" s="6">
        <v>0</v>
      </c>
      <c r="E400" s="7">
        <f t="shared" si="48"/>
        <v>2.3435669088352472E-4</v>
      </c>
      <c r="F400" s="7" t="str">
        <f t="shared" si="49"/>
        <v/>
      </c>
      <c r="G400" s="7">
        <f t="shared" si="51"/>
        <v>-1</v>
      </c>
      <c r="H400" s="14">
        <f t="shared" si="50"/>
        <v>-2.3435669088352472E-4</v>
      </c>
    </row>
    <row r="401" spans="1:8" x14ac:dyDescent="0.2">
      <c r="A401" s="26"/>
      <c r="B401" s="28" t="s">
        <v>375</v>
      </c>
      <c r="C401" s="31">
        <v>17</v>
      </c>
      <c r="D401" s="6">
        <v>19</v>
      </c>
      <c r="E401" s="7">
        <f t="shared" si="48"/>
        <v>3.9840637450199202E-3</v>
      </c>
      <c r="F401" s="7">
        <f t="shared" si="49"/>
        <v>4.377880184331797E-3</v>
      </c>
      <c r="G401" s="7">
        <f t="shared" si="51"/>
        <v>0.11764705882352941</v>
      </c>
      <c r="H401" s="14">
        <f t="shared" si="50"/>
        <v>4.6871338176704945E-4</v>
      </c>
    </row>
    <row r="402" spans="1:8" x14ac:dyDescent="0.2">
      <c r="A402" s="26"/>
      <c r="B402" s="28" t="s">
        <v>376</v>
      </c>
      <c r="C402" s="31">
        <v>1</v>
      </c>
      <c r="D402" s="6">
        <v>0</v>
      </c>
      <c r="E402" s="7">
        <f t="shared" si="48"/>
        <v>2.3435669088352472E-4</v>
      </c>
      <c r="F402" s="7" t="str">
        <f t="shared" si="49"/>
        <v/>
      </c>
      <c r="G402" s="7">
        <f t="shared" si="51"/>
        <v>-1</v>
      </c>
      <c r="H402" s="14">
        <f t="shared" si="50"/>
        <v>-2.3435669088352472E-4</v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0</v>
      </c>
      <c r="D404" s="6">
        <v>90</v>
      </c>
      <c r="E404" s="7" t="str">
        <f t="shared" si="48"/>
        <v/>
      </c>
      <c r="F404" s="7">
        <f t="shared" si="49"/>
        <v>2.0737327188940093E-2</v>
      </c>
      <c r="G404" s="7">
        <f t="shared" si="51"/>
        <v>1</v>
      </c>
      <c r="H404" s="14" t="str">
        <f t="shared" si="50"/>
        <v/>
      </c>
    </row>
    <row r="405" spans="1:8" x14ac:dyDescent="0.2">
      <c r="A405" s="26"/>
      <c r="B405" s="28" t="s">
        <v>379</v>
      </c>
      <c r="C405" s="31">
        <v>1</v>
      </c>
      <c r="D405" s="6">
        <v>0</v>
      </c>
      <c r="E405" s="7">
        <f t="shared" si="48"/>
        <v>2.3435669088352472E-4</v>
      </c>
      <c r="F405" s="7" t="str">
        <f t="shared" si="49"/>
        <v/>
      </c>
      <c r="G405" s="7">
        <f t="shared" si="51"/>
        <v>-1</v>
      </c>
      <c r="H405" s="14">
        <f t="shared" si="50"/>
        <v>-2.3435669088352472E-4</v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276</v>
      </c>
      <c r="D410" s="6">
        <v>404</v>
      </c>
      <c r="E410" s="7">
        <f t="shared" si="48"/>
        <v>6.4682446683852826E-2</v>
      </c>
      <c r="F410" s="7">
        <f t="shared" si="49"/>
        <v>9.308755760368663E-2</v>
      </c>
      <c r="G410" s="7">
        <f t="shared" si="51"/>
        <v>0.46376811594202899</v>
      </c>
      <c r="H410" s="14">
        <f t="shared" si="50"/>
        <v>2.9997656433091165E-2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13</v>
      </c>
      <c r="E412" s="7" t="str">
        <f t="shared" si="48"/>
        <v/>
      </c>
      <c r="F412" s="7">
        <f t="shared" si="49"/>
        <v>2.9953917050691246E-3</v>
      </c>
      <c r="G412" s="7">
        <f t="shared" si="51"/>
        <v>1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35</v>
      </c>
      <c r="D413" s="6">
        <v>13</v>
      </c>
      <c r="E413" s="7">
        <f t="shared" si="48"/>
        <v>8.202484180923366E-3</v>
      </c>
      <c r="F413" s="7">
        <f t="shared" si="49"/>
        <v>2.9953917050691246E-3</v>
      </c>
      <c r="G413" s="7">
        <f t="shared" si="51"/>
        <v>-0.62857142857142856</v>
      </c>
      <c r="H413" s="14">
        <f t="shared" si="50"/>
        <v>-5.1558471994375445E-3</v>
      </c>
    </row>
    <row r="414" spans="1:8" x14ac:dyDescent="0.2">
      <c r="A414" s="26"/>
      <c r="B414" s="28" t="s">
        <v>388</v>
      </c>
      <c r="C414" s="31">
        <v>66</v>
      </c>
      <c r="D414" s="6">
        <v>227</v>
      </c>
      <c r="E414" s="7">
        <f t="shared" si="48"/>
        <v>1.5467541598312632E-2</v>
      </c>
      <c r="F414" s="7">
        <f t="shared" si="49"/>
        <v>5.2304147465437788E-2</v>
      </c>
      <c r="G414" s="7">
        <f t="shared" si="51"/>
        <v>2.4393939393939394</v>
      </c>
      <c r="H414" s="14">
        <f t="shared" si="50"/>
        <v>3.7731427232247483E-2</v>
      </c>
    </row>
    <row r="415" spans="1:8" x14ac:dyDescent="0.2">
      <c r="A415" s="26"/>
      <c r="B415" s="28" t="s">
        <v>389</v>
      </c>
      <c r="C415" s="31">
        <v>15</v>
      </c>
      <c r="D415" s="6">
        <v>27</v>
      </c>
      <c r="E415" s="7">
        <f t="shared" si="48"/>
        <v>3.5153503632528709E-3</v>
      </c>
      <c r="F415" s="7">
        <f t="shared" si="49"/>
        <v>6.2211981566820274E-3</v>
      </c>
      <c r="G415" s="7">
        <f t="shared" si="51"/>
        <v>0.8</v>
      </c>
      <c r="H415" s="14">
        <f t="shared" si="50"/>
        <v>2.8122802906022969E-3</v>
      </c>
    </row>
    <row r="416" spans="1:8" x14ac:dyDescent="0.2">
      <c r="A416" s="26"/>
      <c r="B416" s="28" t="s">
        <v>390</v>
      </c>
      <c r="C416" s="31">
        <v>0</v>
      </c>
      <c r="D416" s="6">
        <v>10</v>
      </c>
      <c r="E416" s="7" t="str">
        <f t="shared" si="48"/>
        <v/>
      </c>
      <c r="F416" s="7">
        <f t="shared" si="49"/>
        <v>2.304147465437788E-3</v>
      </c>
      <c r="G416" s="7">
        <f t="shared" si="51"/>
        <v>1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0</v>
      </c>
      <c r="D417" s="6">
        <v>26</v>
      </c>
      <c r="E417" s="7" t="str">
        <f t="shared" si="48"/>
        <v/>
      </c>
      <c r="F417" s="7">
        <f t="shared" si="49"/>
        <v>5.9907834101382493E-3</v>
      </c>
      <c r="G417" s="7">
        <f t="shared" si="51"/>
        <v>1</v>
      </c>
      <c r="H417" s="14" t="str">
        <f t="shared" si="50"/>
        <v/>
      </c>
    </row>
    <row r="418" spans="1:8" ht="25.5" x14ac:dyDescent="0.2">
      <c r="A418" s="26"/>
      <c r="B418" s="28" t="s">
        <v>392</v>
      </c>
      <c r="C418" s="31">
        <v>3</v>
      </c>
      <c r="D418" s="6">
        <v>10</v>
      </c>
      <c r="E418" s="7">
        <f t="shared" si="48"/>
        <v>7.0307007265057423E-4</v>
      </c>
      <c r="F418" s="7">
        <f t="shared" si="49"/>
        <v>2.304147465437788E-3</v>
      </c>
      <c r="G418" s="7">
        <f t="shared" si="51"/>
        <v>2.3333333333333335</v>
      </c>
      <c r="H418" s="14">
        <f t="shared" si="50"/>
        <v>1.6404968361846733E-3</v>
      </c>
    </row>
    <row r="419" spans="1:8" x14ac:dyDescent="0.2">
      <c r="A419" s="26"/>
      <c r="B419" s="28" t="s">
        <v>393</v>
      </c>
      <c r="C419" s="31">
        <v>11</v>
      </c>
      <c r="D419" s="6">
        <v>29</v>
      </c>
      <c r="E419" s="7">
        <f t="shared" si="48"/>
        <v>2.5779235997187718E-3</v>
      </c>
      <c r="F419" s="7">
        <f t="shared" si="49"/>
        <v>6.6820276497695855E-3</v>
      </c>
      <c r="G419" s="7">
        <f t="shared" si="51"/>
        <v>1.6363636363636365</v>
      </c>
      <c r="H419" s="14">
        <f t="shared" si="50"/>
        <v>4.2184204359034449E-3</v>
      </c>
    </row>
    <row r="420" spans="1:8" x14ac:dyDescent="0.2">
      <c r="A420" s="26"/>
      <c r="B420" s="28" t="s">
        <v>394</v>
      </c>
      <c r="C420" s="31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14" t="str">
        <f t="shared" si="50"/>
        <v/>
      </c>
    </row>
    <row r="421" spans="1:8" x14ac:dyDescent="0.2">
      <c r="A421" s="26"/>
      <c r="B421" s="28" t="s">
        <v>395</v>
      </c>
      <c r="C421" s="31">
        <v>7</v>
      </c>
      <c r="D421" s="6">
        <v>6</v>
      </c>
      <c r="E421" s="7">
        <f t="shared" si="48"/>
        <v>1.6404968361846731E-3</v>
      </c>
      <c r="F421" s="7">
        <f t="shared" si="49"/>
        <v>1.3824884792626728E-3</v>
      </c>
      <c r="G421" s="7">
        <f t="shared" si="51"/>
        <v>-0.14285714285714285</v>
      </c>
      <c r="H421" s="14">
        <f t="shared" si="50"/>
        <v>-2.3435669088352472E-4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5</v>
      </c>
      <c r="D424" s="6">
        <v>3</v>
      </c>
      <c r="E424" s="7">
        <f t="shared" si="48"/>
        <v>1.1717834544176236E-3</v>
      </c>
      <c r="F424" s="7">
        <f t="shared" si="49"/>
        <v>6.912442396313364E-4</v>
      </c>
      <c r="G424" s="7">
        <f t="shared" si="51"/>
        <v>-0.4</v>
      </c>
      <c r="H424" s="14">
        <f t="shared" si="50"/>
        <v>-4.6871338176704945E-4</v>
      </c>
    </row>
    <row r="425" spans="1:8" x14ac:dyDescent="0.2">
      <c r="A425" s="26"/>
      <c r="B425" s="28" t="s">
        <v>399</v>
      </c>
      <c r="C425" s="31">
        <v>33</v>
      </c>
      <c r="D425" s="6">
        <v>16</v>
      </c>
      <c r="E425" s="7">
        <f t="shared" si="48"/>
        <v>7.7337707991563158E-3</v>
      </c>
      <c r="F425" s="7">
        <f t="shared" si="49"/>
        <v>3.6866359447004608E-3</v>
      </c>
      <c r="G425" s="7">
        <f t="shared" si="51"/>
        <v>-0.51515151515151514</v>
      </c>
      <c r="H425" s="14">
        <f t="shared" si="50"/>
        <v>-3.9840637450199202E-3</v>
      </c>
    </row>
    <row r="426" spans="1:8" x14ac:dyDescent="0.2">
      <c r="A426" s="26"/>
      <c r="B426" s="28" t="s">
        <v>400</v>
      </c>
      <c r="C426" s="31">
        <v>217</v>
      </c>
      <c r="D426" s="6">
        <v>271</v>
      </c>
      <c r="E426" s="7">
        <f t="shared" ref="E426:E489" si="52">+IF(C426=0,"",C426/C$362)</f>
        <v>5.0855401921724865E-2</v>
      </c>
      <c r="F426" s="7">
        <f t="shared" ref="F426:F489" si="53">+IF(D426=0,"",D426/D$362)</f>
        <v>6.2442396313364054E-2</v>
      </c>
      <c r="G426" s="7">
        <f t="shared" si="51"/>
        <v>0.24884792626728111</v>
      </c>
      <c r="H426" s="14">
        <f t="shared" ref="H426:H489" si="54">+IF(OR(AND(E426=""),(G426="")),"",E426*G426)</f>
        <v>1.2655261307710336E-2</v>
      </c>
    </row>
    <row r="427" spans="1:8" x14ac:dyDescent="0.2">
      <c r="A427" s="26"/>
      <c r="B427" s="28" t="s">
        <v>401</v>
      </c>
      <c r="C427" s="31">
        <v>31</v>
      </c>
      <c r="D427" s="6">
        <v>16</v>
      </c>
      <c r="E427" s="7">
        <f t="shared" si="52"/>
        <v>7.2650574173892665E-3</v>
      </c>
      <c r="F427" s="7">
        <f t="shared" si="53"/>
        <v>3.6866359447004608E-3</v>
      </c>
      <c r="G427" s="7">
        <f t="shared" ref="G427:G490" si="55">+IF(AND(C427=0,D427=0)," ",IF(C427=0,1,IF(D427=0,-1,(D427-C427)/C427)))</f>
        <v>-0.4838709677419355</v>
      </c>
      <c r="H427" s="14">
        <f t="shared" si="54"/>
        <v>-3.5153503632528709E-3</v>
      </c>
    </row>
    <row r="428" spans="1:8" x14ac:dyDescent="0.2">
      <c r="A428" s="26"/>
      <c r="B428" s="28" t="s">
        <v>402</v>
      </c>
      <c r="C428" s="31">
        <v>29</v>
      </c>
      <c r="D428" s="6">
        <v>22</v>
      </c>
      <c r="E428" s="7">
        <f t="shared" si="52"/>
        <v>6.7963440356222172E-3</v>
      </c>
      <c r="F428" s="7">
        <f t="shared" si="53"/>
        <v>5.0691244239631341E-3</v>
      </c>
      <c r="G428" s="7">
        <f t="shared" si="55"/>
        <v>-0.2413793103448276</v>
      </c>
      <c r="H428" s="14">
        <f t="shared" si="54"/>
        <v>-1.6404968361846731E-3</v>
      </c>
    </row>
    <row r="429" spans="1:8" x14ac:dyDescent="0.2">
      <c r="A429" s="26"/>
      <c r="B429" s="28" t="s">
        <v>403</v>
      </c>
      <c r="C429" s="31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1</v>
      </c>
      <c r="D432" s="6">
        <v>4</v>
      </c>
      <c r="E432" s="7">
        <f t="shared" si="52"/>
        <v>2.3435669088352472E-4</v>
      </c>
      <c r="F432" s="7">
        <f t="shared" si="53"/>
        <v>9.2165898617511521E-4</v>
      </c>
      <c r="G432" s="7">
        <f t="shared" si="55"/>
        <v>3</v>
      </c>
      <c r="H432" s="14">
        <f t="shared" si="54"/>
        <v>7.0307007265057423E-4</v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10</v>
      </c>
      <c r="D434" s="6">
        <v>0</v>
      </c>
      <c r="E434" s="7">
        <f t="shared" si="52"/>
        <v>2.3435669088352471E-3</v>
      </c>
      <c r="F434" s="7" t="str">
        <f t="shared" si="53"/>
        <v/>
      </c>
      <c r="G434" s="7">
        <f t="shared" si="55"/>
        <v>-1</v>
      </c>
      <c r="H434" s="14">
        <f t="shared" si="54"/>
        <v>-2.3435669088352471E-3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231</v>
      </c>
      <c r="D437" s="6">
        <v>194</v>
      </c>
      <c r="E437" s="7">
        <f t="shared" si="52"/>
        <v>5.4136395594094208E-2</v>
      </c>
      <c r="F437" s="7">
        <f t="shared" si="53"/>
        <v>4.470046082949309E-2</v>
      </c>
      <c r="G437" s="7">
        <f t="shared" si="55"/>
        <v>-0.16017316017316016</v>
      </c>
      <c r="H437" s="14">
        <f t="shared" si="54"/>
        <v>-8.6711975626904136E-3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30</v>
      </c>
      <c r="D440" s="6">
        <v>5</v>
      </c>
      <c r="E440" s="7">
        <f t="shared" si="52"/>
        <v>7.0307007265057418E-3</v>
      </c>
      <c r="F440" s="7">
        <f t="shared" si="53"/>
        <v>1.152073732718894E-3</v>
      </c>
      <c r="G440" s="7">
        <f t="shared" si="55"/>
        <v>-0.83333333333333337</v>
      </c>
      <c r="H440" s="14">
        <f t="shared" si="54"/>
        <v>-5.8589172720881185E-3</v>
      </c>
    </row>
    <row r="441" spans="1:8" x14ac:dyDescent="0.2">
      <c r="A441" s="26"/>
      <c r="B441" s="28" t="s">
        <v>415</v>
      </c>
      <c r="C441" s="31">
        <v>1</v>
      </c>
      <c r="D441" s="6">
        <v>11</v>
      </c>
      <c r="E441" s="7">
        <f t="shared" si="52"/>
        <v>2.3435669088352472E-4</v>
      </c>
      <c r="F441" s="7">
        <f t="shared" si="53"/>
        <v>2.534562211981567E-3</v>
      </c>
      <c r="G441" s="7">
        <f t="shared" si="55"/>
        <v>10</v>
      </c>
      <c r="H441" s="14">
        <f t="shared" si="54"/>
        <v>2.3435669088352471E-3</v>
      </c>
    </row>
    <row r="442" spans="1:8" x14ac:dyDescent="0.2">
      <c r="A442" s="26"/>
      <c r="B442" s="28" t="s">
        <v>416</v>
      </c>
      <c r="C442" s="31">
        <v>5</v>
      </c>
      <c r="D442" s="6">
        <v>14</v>
      </c>
      <c r="E442" s="7">
        <f t="shared" si="52"/>
        <v>1.1717834544176236E-3</v>
      </c>
      <c r="F442" s="7">
        <f t="shared" si="53"/>
        <v>3.2258064516129032E-3</v>
      </c>
      <c r="G442" s="7">
        <f t="shared" si="55"/>
        <v>1.8</v>
      </c>
      <c r="H442" s="14">
        <f t="shared" si="54"/>
        <v>2.1092102179517225E-3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0</v>
      </c>
      <c r="D445" s="6">
        <v>10</v>
      </c>
      <c r="E445" s="7" t="str">
        <f t="shared" si="52"/>
        <v/>
      </c>
      <c r="F445" s="7">
        <f t="shared" si="53"/>
        <v>2.304147465437788E-3</v>
      </c>
      <c r="G445" s="7">
        <f t="shared" si="55"/>
        <v>1</v>
      </c>
      <c r="H445" s="14" t="str">
        <f t="shared" si="54"/>
        <v/>
      </c>
    </row>
    <row r="446" spans="1:8" x14ac:dyDescent="0.2">
      <c r="A446" s="26"/>
      <c r="B446" s="28" t="s">
        <v>420</v>
      </c>
      <c r="C446" s="31">
        <v>4</v>
      </c>
      <c r="D446" s="6">
        <v>2</v>
      </c>
      <c r="E446" s="7">
        <f t="shared" si="52"/>
        <v>9.374267635340989E-4</v>
      </c>
      <c r="F446" s="7">
        <f t="shared" si="53"/>
        <v>4.608294930875576E-4</v>
      </c>
      <c r="G446" s="7">
        <f t="shared" si="55"/>
        <v>-0.5</v>
      </c>
      <c r="H446" s="14">
        <f t="shared" si="54"/>
        <v>-4.6871338176704945E-4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4</v>
      </c>
      <c r="D448" s="6">
        <v>0</v>
      </c>
      <c r="E448" s="7">
        <f t="shared" si="52"/>
        <v>9.374267635340989E-4</v>
      </c>
      <c r="F448" s="7" t="str">
        <f t="shared" si="53"/>
        <v/>
      </c>
      <c r="G448" s="7">
        <f t="shared" si="55"/>
        <v>-1</v>
      </c>
      <c r="H448" s="14">
        <f t="shared" si="54"/>
        <v>-9.374267635340989E-4</v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96</v>
      </c>
      <c r="D451" s="6">
        <v>90</v>
      </c>
      <c r="E451" s="7">
        <f t="shared" si="52"/>
        <v>2.2498242324818375E-2</v>
      </c>
      <c r="F451" s="7">
        <f t="shared" si="53"/>
        <v>2.0737327188940093E-2</v>
      </c>
      <c r="G451" s="7">
        <f t="shared" si="55"/>
        <v>-6.25E-2</v>
      </c>
      <c r="H451" s="14">
        <f t="shared" si="54"/>
        <v>-1.4061401453011485E-3</v>
      </c>
    </row>
    <row r="452" spans="1:8" x14ac:dyDescent="0.2">
      <c r="A452" s="26"/>
      <c r="B452" s="28" t="s">
        <v>426</v>
      </c>
      <c r="C452" s="31">
        <v>0</v>
      </c>
      <c r="D452" s="6">
        <v>1</v>
      </c>
      <c r="E452" s="7" t="str">
        <f t="shared" si="52"/>
        <v/>
      </c>
      <c r="F452" s="7">
        <f t="shared" si="53"/>
        <v>2.304147465437788E-4</v>
      </c>
      <c r="G452" s="7">
        <f t="shared" si="55"/>
        <v>1</v>
      </c>
      <c r="H452" s="14" t="str">
        <f t="shared" si="54"/>
        <v/>
      </c>
    </row>
    <row r="453" spans="1:8" ht="25.5" x14ac:dyDescent="0.2">
      <c r="A453" s="26"/>
      <c r="B453" s="28" t="s">
        <v>427</v>
      </c>
      <c r="C453" s="31">
        <v>3</v>
      </c>
      <c r="D453" s="6">
        <v>0</v>
      </c>
      <c r="E453" s="7">
        <f t="shared" si="52"/>
        <v>7.0307007265057423E-4</v>
      </c>
      <c r="F453" s="7" t="str">
        <f t="shared" si="53"/>
        <v/>
      </c>
      <c r="G453" s="7">
        <f t="shared" si="55"/>
        <v>-1</v>
      </c>
      <c r="H453" s="14">
        <f t="shared" si="54"/>
        <v>-7.0307007265057423E-4</v>
      </c>
    </row>
    <row r="454" spans="1:8" ht="25.5" x14ac:dyDescent="0.2">
      <c r="A454" s="26"/>
      <c r="B454" s="28" t="s">
        <v>428</v>
      </c>
      <c r="C454" s="31">
        <v>0</v>
      </c>
      <c r="D454" s="6">
        <v>7</v>
      </c>
      <c r="E454" s="7" t="str">
        <f t="shared" si="52"/>
        <v/>
      </c>
      <c r="F454" s="7">
        <f t="shared" si="53"/>
        <v>1.6129032258064516E-3</v>
      </c>
      <c r="G454" s="7">
        <f t="shared" si="55"/>
        <v>1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7</v>
      </c>
      <c r="D456" s="6">
        <v>0</v>
      </c>
      <c r="E456" s="7">
        <f t="shared" si="52"/>
        <v>1.6404968361846731E-3</v>
      </c>
      <c r="F456" s="7" t="str">
        <f t="shared" si="53"/>
        <v/>
      </c>
      <c r="G456" s="7">
        <f t="shared" si="55"/>
        <v>-1</v>
      </c>
      <c r="H456" s="14">
        <f t="shared" si="54"/>
        <v>-1.6404968361846731E-3</v>
      </c>
    </row>
    <row r="457" spans="1:8" x14ac:dyDescent="0.2">
      <c r="A457" s="26"/>
      <c r="B457" s="28" t="s">
        <v>431</v>
      </c>
      <c r="C457" s="31">
        <v>1</v>
      </c>
      <c r="D457" s="6">
        <v>2</v>
      </c>
      <c r="E457" s="7">
        <f t="shared" si="52"/>
        <v>2.3435669088352472E-4</v>
      </c>
      <c r="F457" s="7">
        <f t="shared" si="53"/>
        <v>4.608294930875576E-4</v>
      </c>
      <c r="G457" s="7">
        <f t="shared" si="55"/>
        <v>1</v>
      </c>
      <c r="H457" s="14">
        <f t="shared" si="54"/>
        <v>2.3435669088352472E-4</v>
      </c>
    </row>
    <row r="458" spans="1:8" x14ac:dyDescent="0.2">
      <c r="A458" s="26"/>
      <c r="B458" s="28" t="s">
        <v>432</v>
      </c>
      <c r="C458" s="31">
        <v>21</v>
      </c>
      <c r="D458" s="6">
        <v>8</v>
      </c>
      <c r="E458" s="7">
        <f t="shared" si="52"/>
        <v>4.9214905085540189E-3</v>
      </c>
      <c r="F458" s="7">
        <f t="shared" si="53"/>
        <v>1.8433179723502304E-3</v>
      </c>
      <c r="G458" s="7">
        <f t="shared" si="55"/>
        <v>-0.61904761904761907</v>
      </c>
      <c r="H458" s="14">
        <f t="shared" si="54"/>
        <v>-3.0466369814858211E-3</v>
      </c>
    </row>
    <row r="459" spans="1:8" x14ac:dyDescent="0.2">
      <c r="A459" s="26"/>
      <c r="B459" s="28" t="s">
        <v>433</v>
      </c>
      <c r="C459" s="31">
        <v>2</v>
      </c>
      <c r="D459" s="6">
        <v>0</v>
      </c>
      <c r="E459" s="7">
        <f t="shared" si="52"/>
        <v>4.6871338176704945E-4</v>
      </c>
      <c r="F459" s="7" t="str">
        <f t="shared" si="53"/>
        <v/>
      </c>
      <c r="G459" s="7">
        <f t="shared" si="55"/>
        <v>-1</v>
      </c>
      <c r="H459" s="14">
        <f t="shared" si="54"/>
        <v>-4.6871338176704945E-4</v>
      </c>
    </row>
    <row r="460" spans="1:8" x14ac:dyDescent="0.2">
      <c r="A460" s="26"/>
      <c r="B460" s="28" t="s">
        <v>434</v>
      </c>
      <c r="C460" s="31">
        <v>5</v>
      </c>
      <c r="D460" s="6">
        <v>25</v>
      </c>
      <c r="E460" s="7">
        <f t="shared" si="52"/>
        <v>1.1717834544176236E-3</v>
      </c>
      <c r="F460" s="7">
        <f t="shared" si="53"/>
        <v>5.7603686635944703E-3</v>
      </c>
      <c r="G460" s="7">
        <f t="shared" si="55"/>
        <v>4</v>
      </c>
      <c r="H460" s="14">
        <f t="shared" si="54"/>
        <v>4.6871338176704943E-3</v>
      </c>
    </row>
    <row r="461" spans="1:8" x14ac:dyDescent="0.2">
      <c r="A461" s="26"/>
      <c r="B461" s="28" t="s">
        <v>435</v>
      </c>
      <c r="C461" s="31">
        <v>3</v>
      </c>
      <c r="D461" s="6">
        <v>3</v>
      </c>
      <c r="E461" s="7">
        <f t="shared" si="52"/>
        <v>7.0307007265057423E-4</v>
      </c>
      <c r="F461" s="7">
        <f t="shared" si="53"/>
        <v>6.912442396313364E-4</v>
      </c>
      <c r="G461" s="7">
        <f t="shared" si="55"/>
        <v>0</v>
      </c>
      <c r="H461" s="14">
        <f t="shared" si="54"/>
        <v>0</v>
      </c>
    </row>
    <row r="462" spans="1:8" x14ac:dyDescent="0.2">
      <c r="A462" s="26"/>
      <c r="B462" s="28" t="s">
        <v>436</v>
      </c>
      <c r="C462" s="31">
        <v>0</v>
      </c>
      <c r="D462" s="6">
        <v>3</v>
      </c>
      <c r="E462" s="7" t="str">
        <f t="shared" si="52"/>
        <v/>
      </c>
      <c r="F462" s="7">
        <f t="shared" si="53"/>
        <v>6.912442396313364E-4</v>
      </c>
      <c r="G462" s="7">
        <f t="shared" si="55"/>
        <v>1</v>
      </c>
      <c r="H462" s="14" t="str">
        <f t="shared" si="54"/>
        <v/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0</v>
      </c>
      <c r="D464" s="6">
        <v>1</v>
      </c>
      <c r="E464" s="7" t="str">
        <f t="shared" si="52"/>
        <v/>
      </c>
      <c r="F464" s="7">
        <f t="shared" si="53"/>
        <v>2.304147465437788E-4</v>
      </c>
      <c r="G464" s="7">
        <f t="shared" si="55"/>
        <v>1</v>
      </c>
      <c r="H464" s="14" t="str">
        <f t="shared" si="54"/>
        <v/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4</v>
      </c>
      <c r="E468" s="7" t="str">
        <f t="shared" si="52"/>
        <v/>
      </c>
      <c r="F468" s="7">
        <f t="shared" si="53"/>
        <v>9.2165898617511521E-4</v>
      </c>
      <c r="G468" s="7">
        <f t="shared" si="55"/>
        <v>1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12</v>
      </c>
      <c r="D472" s="6">
        <v>14</v>
      </c>
      <c r="E472" s="7">
        <f t="shared" si="52"/>
        <v>2.8122802906022969E-3</v>
      </c>
      <c r="F472" s="7">
        <f t="shared" si="53"/>
        <v>3.2258064516129032E-3</v>
      </c>
      <c r="G472" s="7">
        <f t="shared" si="55"/>
        <v>0.16666666666666666</v>
      </c>
      <c r="H472" s="14">
        <f t="shared" si="54"/>
        <v>4.6871338176704945E-4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27</v>
      </c>
      <c r="D474" s="6">
        <v>20</v>
      </c>
      <c r="E474" s="7">
        <f t="shared" si="52"/>
        <v>6.3276306538551678E-3</v>
      </c>
      <c r="F474" s="7">
        <f t="shared" si="53"/>
        <v>4.608294930875576E-3</v>
      </c>
      <c r="G474" s="7">
        <f t="shared" si="55"/>
        <v>-0.25925925925925924</v>
      </c>
      <c r="H474" s="14">
        <f t="shared" si="54"/>
        <v>-1.6404968361846731E-3</v>
      </c>
    </row>
    <row r="475" spans="1:8" x14ac:dyDescent="0.2">
      <c r="A475" s="26"/>
      <c r="B475" s="28" t="s">
        <v>449</v>
      </c>
      <c r="C475" s="31">
        <v>129</v>
      </c>
      <c r="D475" s="6">
        <v>119</v>
      </c>
      <c r="E475" s="7">
        <f t="shared" si="52"/>
        <v>3.023201312397469E-2</v>
      </c>
      <c r="F475" s="7">
        <f t="shared" si="53"/>
        <v>2.7419354838709678E-2</v>
      </c>
      <c r="G475" s="7">
        <f t="shared" si="55"/>
        <v>-7.7519379844961239E-2</v>
      </c>
      <c r="H475" s="14">
        <f t="shared" si="54"/>
        <v>-2.3435669088352471E-3</v>
      </c>
    </row>
    <row r="476" spans="1:8" x14ac:dyDescent="0.2">
      <c r="A476" s="26"/>
      <c r="B476" s="28" t="s">
        <v>450</v>
      </c>
      <c r="C476" s="31">
        <v>6</v>
      </c>
      <c r="D476" s="6">
        <v>6</v>
      </c>
      <c r="E476" s="7">
        <f t="shared" si="52"/>
        <v>1.4061401453011485E-3</v>
      </c>
      <c r="F476" s="7">
        <f t="shared" si="53"/>
        <v>1.3824884792626728E-3</v>
      </c>
      <c r="G476" s="7">
        <f t="shared" si="55"/>
        <v>0</v>
      </c>
      <c r="H476" s="14">
        <f t="shared" si="54"/>
        <v>0</v>
      </c>
    </row>
    <row r="477" spans="1:8" ht="25.5" x14ac:dyDescent="0.2">
      <c r="A477" s="26"/>
      <c r="B477" s="28" t="s">
        <v>451</v>
      </c>
      <c r="C477" s="31">
        <v>30</v>
      </c>
      <c r="D477" s="6">
        <v>2</v>
      </c>
      <c r="E477" s="7">
        <f t="shared" si="52"/>
        <v>7.0307007265057418E-3</v>
      </c>
      <c r="F477" s="7">
        <f t="shared" si="53"/>
        <v>4.608294930875576E-4</v>
      </c>
      <c r="G477" s="7">
        <f t="shared" si="55"/>
        <v>-0.93333333333333335</v>
      </c>
      <c r="H477" s="14">
        <f t="shared" si="54"/>
        <v>-6.5619873447386925E-3</v>
      </c>
    </row>
    <row r="478" spans="1:8" ht="25.5" x14ac:dyDescent="0.2">
      <c r="A478" s="26"/>
      <c r="B478" s="28" t="s">
        <v>452</v>
      </c>
      <c r="C478" s="31">
        <v>0</v>
      </c>
      <c r="D478" s="6">
        <v>9</v>
      </c>
      <c r="E478" s="7" t="str">
        <f t="shared" si="52"/>
        <v/>
      </c>
      <c r="F478" s="7">
        <f t="shared" si="53"/>
        <v>2.0737327188940094E-3</v>
      </c>
      <c r="G478" s="7">
        <f t="shared" si="55"/>
        <v>1</v>
      </c>
      <c r="H478" s="14" t="str">
        <f t="shared" si="54"/>
        <v/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17</v>
      </c>
      <c r="D480" s="6">
        <v>5</v>
      </c>
      <c r="E480" s="7">
        <f t="shared" si="52"/>
        <v>3.9840637450199202E-3</v>
      </c>
      <c r="F480" s="7">
        <f t="shared" si="53"/>
        <v>1.152073732718894E-3</v>
      </c>
      <c r="G480" s="7">
        <f t="shared" si="55"/>
        <v>-0.70588235294117652</v>
      </c>
      <c r="H480" s="14">
        <f t="shared" si="54"/>
        <v>-2.8122802906022969E-3</v>
      </c>
    </row>
    <row r="481" spans="1:8" ht="25.5" x14ac:dyDescent="0.2">
      <c r="A481" s="26"/>
      <c r="B481" s="28" t="s">
        <v>455</v>
      </c>
      <c r="C481" s="31">
        <v>6</v>
      </c>
      <c r="D481" s="6">
        <v>2</v>
      </c>
      <c r="E481" s="7">
        <f t="shared" si="52"/>
        <v>1.4061401453011485E-3</v>
      </c>
      <c r="F481" s="7">
        <f t="shared" si="53"/>
        <v>4.608294930875576E-4</v>
      </c>
      <c r="G481" s="7">
        <f t="shared" si="55"/>
        <v>-0.66666666666666663</v>
      </c>
      <c r="H481" s="14">
        <f t="shared" si="54"/>
        <v>-9.374267635340989E-4</v>
      </c>
    </row>
    <row r="482" spans="1:8" x14ac:dyDescent="0.2">
      <c r="A482" s="26"/>
      <c r="B482" s="28" t="s">
        <v>456</v>
      </c>
      <c r="C482" s="31">
        <v>1</v>
      </c>
      <c r="D482" s="6">
        <v>0</v>
      </c>
      <c r="E482" s="7">
        <f t="shared" si="52"/>
        <v>2.3435669088352472E-4</v>
      </c>
      <c r="F482" s="7" t="str">
        <f t="shared" si="53"/>
        <v/>
      </c>
      <c r="G482" s="7">
        <f t="shared" si="55"/>
        <v>-1</v>
      </c>
      <c r="H482" s="14">
        <f t="shared" si="54"/>
        <v>-2.3435669088352472E-4</v>
      </c>
    </row>
    <row r="483" spans="1:8" x14ac:dyDescent="0.2">
      <c r="A483" s="26"/>
      <c r="B483" s="28" t="s">
        <v>457</v>
      </c>
      <c r="C483" s="31">
        <v>297</v>
      </c>
      <c r="D483" s="6">
        <v>149</v>
      </c>
      <c r="E483" s="7">
        <f t="shared" si="52"/>
        <v>6.9603937192406845E-2</v>
      </c>
      <c r="F483" s="7">
        <f t="shared" si="53"/>
        <v>3.433179723502304E-2</v>
      </c>
      <c r="G483" s="7">
        <f t="shared" si="55"/>
        <v>-0.49831649831649832</v>
      </c>
      <c r="H483" s="14">
        <f t="shared" si="54"/>
        <v>-3.4684790250761662E-2</v>
      </c>
    </row>
    <row r="484" spans="1:8" x14ac:dyDescent="0.2">
      <c r="A484" s="26"/>
      <c r="B484" s="28" t="s">
        <v>458</v>
      </c>
      <c r="C484" s="31">
        <v>304</v>
      </c>
      <c r="D484" s="6">
        <v>87</v>
      </c>
      <c r="E484" s="7">
        <f t="shared" si="52"/>
        <v>7.1244434028591513E-2</v>
      </c>
      <c r="F484" s="7">
        <f t="shared" si="53"/>
        <v>2.0046082949308756E-2</v>
      </c>
      <c r="G484" s="7">
        <f t="shared" si="55"/>
        <v>-0.71381578947368418</v>
      </c>
      <c r="H484" s="14">
        <f t="shared" si="54"/>
        <v>-5.0855401921724865E-2</v>
      </c>
    </row>
    <row r="485" spans="1:8" x14ac:dyDescent="0.2">
      <c r="A485" s="26"/>
      <c r="B485" s="28" t="s">
        <v>459</v>
      </c>
      <c r="C485" s="31">
        <v>85</v>
      </c>
      <c r="D485" s="6">
        <v>75</v>
      </c>
      <c r="E485" s="7">
        <f t="shared" si="52"/>
        <v>1.9920318725099601E-2</v>
      </c>
      <c r="F485" s="7">
        <f t="shared" si="53"/>
        <v>1.7281105990783412E-2</v>
      </c>
      <c r="G485" s="7">
        <f t="shared" si="55"/>
        <v>-0.11764705882352941</v>
      </c>
      <c r="H485" s="14">
        <f t="shared" si="54"/>
        <v>-2.3435669088352471E-3</v>
      </c>
    </row>
    <row r="486" spans="1:8" x14ac:dyDescent="0.2">
      <c r="A486" s="26"/>
      <c r="B486" s="28" t="s">
        <v>460</v>
      </c>
      <c r="C486" s="31">
        <v>13</v>
      </c>
      <c r="D486" s="6">
        <v>1</v>
      </c>
      <c r="E486" s="7">
        <f t="shared" si="52"/>
        <v>3.0466369814858216E-3</v>
      </c>
      <c r="F486" s="7">
        <f t="shared" si="53"/>
        <v>2.304147465437788E-4</v>
      </c>
      <c r="G486" s="7">
        <f t="shared" si="55"/>
        <v>-0.92307692307692313</v>
      </c>
      <c r="H486" s="14">
        <f t="shared" si="54"/>
        <v>-2.8122802906022969E-3</v>
      </c>
    </row>
    <row r="487" spans="1:8" x14ac:dyDescent="0.2">
      <c r="A487" s="26"/>
      <c r="B487" s="28" t="s">
        <v>461</v>
      </c>
      <c r="C487" s="31">
        <v>45</v>
      </c>
      <c r="D487" s="6">
        <v>60</v>
      </c>
      <c r="E487" s="7">
        <f t="shared" si="52"/>
        <v>1.0546051089758613E-2</v>
      </c>
      <c r="F487" s="7">
        <f t="shared" si="53"/>
        <v>1.3824884792626729E-2</v>
      </c>
      <c r="G487" s="7">
        <f t="shared" si="55"/>
        <v>0.33333333333333331</v>
      </c>
      <c r="H487" s="14">
        <f t="shared" si="54"/>
        <v>3.5153503632528709E-3</v>
      </c>
    </row>
    <row r="488" spans="1:8" x14ac:dyDescent="0.2">
      <c r="A488" s="26"/>
      <c r="B488" s="28" t="s">
        <v>462</v>
      </c>
      <c r="C488" s="31">
        <v>8</v>
      </c>
      <c r="D488" s="6">
        <v>11</v>
      </c>
      <c r="E488" s="7">
        <f t="shared" si="52"/>
        <v>1.8748535270681978E-3</v>
      </c>
      <c r="F488" s="7">
        <f t="shared" si="53"/>
        <v>2.534562211981567E-3</v>
      </c>
      <c r="G488" s="7">
        <f t="shared" si="55"/>
        <v>0.375</v>
      </c>
      <c r="H488" s="14">
        <f t="shared" si="54"/>
        <v>7.0307007265057423E-4</v>
      </c>
    </row>
    <row r="489" spans="1:8" x14ac:dyDescent="0.2">
      <c r="A489" s="26"/>
      <c r="B489" s="28" t="s">
        <v>463</v>
      </c>
      <c r="C489" s="31">
        <v>2</v>
      </c>
      <c r="D489" s="6">
        <v>0</v>
      </c>
      <c r="E489" s="7">
        <f t="shared" si="52"/>
        <v>4.6871338176704945E-4</v>
      </c>
      <c r="F489" s="7" t="str">
        <f t="shared" si="53"/>
        <v/>
      </c>
      <c r="G489" s="7">
        <f t="shared" si="55"/>
        <v>-1</v>
      </c>
      <c r="H489" s="14">
        <f t="shared" si="54"/>
        <v>-4.6871338176704945E-4</v>
      </c>
    </row>
    <row r="490" spans="1:8" x14ac:dyDescent="0.2">
      <c r="A490" s="26"/>
      <c r="B490" s="28" t="s">
        <v>464</v>
      </c>
      <c r="C490" s="31">
        <v>206</v>
      </c>
      <c r="D490" s="6">
        <v>152</v>
      </c>
      <c r="E490" s="7">
        <f t="shared" ref="E490:E553" si="56">+IF(C490=0,"",C490/C$362)</f>
        <v>4.8277478322006094E-2</v>
      </c>
      <c r="F490" s="7">
        <f t="shared" ref="F490:F553" si="57">+IF(D490=0,"",D490/D$362)</f>
        <v>3.5023041474654376E-2</v>
      </c>
      <c r="G490" s="7">
        <f t="shared" si="55"/>
        <v>-0.26213592233009708</v>
      </c>
      <c r="H490" s="14">
        <f t="shared" ref="H490:H553" si="58">+IF(OR(AND(E490=""),(G490="")),"",E490*G490)</f>
        <v>-1.2655261307710336E-2</v>
      </c>
    </row>
    <row r="491" spans="1:8" x14ac:dyDescent="0.2">
      <c r="A491" s="26"/>
      <c r="B491" s="28" t="s">
        <v>465</v>
      </c>
      <c r="C491" s="31">
        <v>1</v>
      </c>
      <c r="D491" s="6">
        <v>0</v>
      </c>
      <c r="E491" s="7">
        <f t="shared" si="56"/>
        <v>2.3435669088352472E-4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14">
        <f t="shared" si="58"/>
        <v>-2.3435669088352472E-4</v>
      </c>
    </row>
    <row r="492" spans="1:8" x14ac:dyDescent="0.2">
      <c r="A492" s="26"/>
      <c r="B492" s="28" t="s">
        <v>466</v>
      </c>
      <c r="C492" s="31">
        <v>1</v>
      </c>
      <c r="D492" s="6">
        <v>12</v>
      </c>
      <c r="E492" s="7">
        <f t="shared" si="56"/>
        <v>2.3435669088352472E-4</v>
      </c>
      <c r="F492" s="7">
        <f t="shared" si="57"/>
        <v>2.7649769585253456E-3</v>
      </c>
      <c r="G492" s="7">
        <f t="shared" si="59"/>
        <v>11</v>
      </c>
      <c r="H492" s="14">
        <f t="shared" si="58"/>
        <v>2.5779235997187718E-3</v>
      </c>
    </row>
    <row r="493" spans="1:8" x14ac:dyDescent="0.2">
      <c r="A493" s="26"/>
      <c r="B493" s="28" t="s">
        <v>467</v>
      </c>
      <c r="C493" s="31">
        <v>2</v>
      </c>
      <c r="D493" s="6">
        <v>0</v>
      </c>
      <c r="E493" s="7">
        <f t="shared" si="56"/>
        <v>4.6871338176704945E-4</v>
      </c>
      <c r="F493" s="7" t="str">
        <f t="shared" si="57"/>
        <v/>
      </c>
      <c r="G493" s="7">
        <f t="shared" si="59"/>
        <v>-1</v>
      </c>
      <c r="H493" s="14">
        <f t="shared" si="58"/>
        <v>-4.6871338176704945E-4</v>
      </c>
    </row>
    <row r="494" spans="1:8" x14ac:dyDescent="0.2">
      <c r="A494" s="26"/>
      <c r="B494" s="28" t="s">
        <v>468</v>
      </c>
      <c r="C494" s="31">
        <v>12</v>
      </c>
      <c r="D494" s="6">
        <v>26</v>
      </c>
      <c r="E494" s="7">
        <f t="shared" si="56"/>
        <v>2.8122802906022969E-3</v>
      </c>
      <c r="F494" s="7">
        <f t="shared" si="57"/>
        <v>5.9907834101382493E-3</v>
      </c>
      <c r="G494" s="7">
        <f t="shared" si="59"/>
        <v>1.1666666666666667</v>
      </c>
      <c r="H494" s="14">
        <f t="shared" si="58"/>
        <v>3.2809936723693467E-3</v>
      </c>
    </row>
    <row r="495" spans="1:8" x14ac:dyDescent="0.2">
      <c r="A495" s="26"/>
      <c r="B495" s="28" t="s">
        <v>469</v>
      </c>
      <c r="C495" s="31">
        <v>30</v>
      </c>
      <c r="D495" s="6">
        <v>11</v>
      </c>
      <c r="E495" s="7">
        <f t="shared" si="56"/>
        <v>7.0307007265057418E-3</v>
      </c>
      <c r="F495" s="7">
        <f t="shared" si="57"/>
        <v>2.534562211981567E-3</v>
      </c>
      <c r="G495" s="7">
        <f t="shared" si="59"/>
        <v>-0.6333333333333333</v>
      </c>
      <c r="H495" s="14">
        <f t="shared" si="58"/>
        <v>-4.4527771267869696E-3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135</v>
      </c>
      <c r="D498" s="6">
        <v>110</v>
      </c>
      <c r="E498" s="7">
        <f t="shared" si="56"/>
        <v>3.163815326927584E-2</v>
      </c>
      <c r="F498" s="7">
        <f t="shared" si="57"/>
        <v>2.5345622119815669E-2</v>
      </c>
      <c r="G498" s="7">
        <f t="shared" si="59"/>
        <v>-0.18518518518518517</v>
      </c>
      <c r="H498" s="14">
        <f t="shared" si="58"/>
        <v>-5.8589172720881185E-3</v>
      </c>
    </row>
    <row r="499" spans="1:8" ht="25.5" x14ac:dyDescent="0.2">
      <c r="A499" s="26"/>
      <c r="B499" s="28" t="s">
        <v>473</v>
      </c>
      <c r="C499" s="31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4</v>
      </c>
      <c r="D500" s="6">
        <v>0</v>
      </c>
      <c r="E500" s="7">
        <f t="shared" si="56"/>
        <v>9.374267635340989E-4</v>
      </c>
      <c r="F500" s="7" t="str">
        <f t="shared" si="57"/>
        <v/>
      </c>
      <c r="G500" s="7">
        <f t="shared" si="59"/>
        <v>-1</v>
      </c>
      <c r="H500" s="14">
        <f t="shared" si="58"/>
        <v>-9.374267635340989E-4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37</v>
      </c>
      <c r="D502" s="6">
        <v>4</v>
      </c>
      <c r="E502" s="7">
        <f t="shared" si="56"/>
        <v>8.6711975626904154E-3</v>
      </c>
      <c r="F502" s="7">
        <f t="shared" si="57"/>
        <v>9.2165898617511521E-4</v>
      </c>
      <c r="G502" s="7">
        <f t="shared" si="59"/>
        <v>-0.89189189189189189</v>
      </c>
      <c r="H502" s="14">
        <f t="shared" si="58"/>
        <v>-7.7337707991563167E-3</v>
      </c>
    </row>
    <row r="503" spans="1:8" x14ac:dyDescent="0.2">
      <c r="A503" s="26"/>
      <c r="B503" s="28" t="s">
        <v>477</v>
      </c>
      <c r="C503" s="31">
        <v>37</v>
      </c>
      <c r="D503" s="6">
        <v>9</v>
      </c>
      <c r="E503" s="7">
        <f t="shared" si="56"/>
        <v>8.6711975626904154E-3</v>
      </c>
      <c r="F503" s="7">
        <f t="shared" si="57"/>
        <v>2.0737327188940094E-3</v>
      </c>
      <c r="G503" s="7">
        <f t="shared" si="59"/>
        <v>-0.7567567567567568</v>
      </c>
      <c r="H503" s="14">
        <f t="shared" si="58"/>
        <v>-6.5619873447386933E-3</v>
      </c>
    </row>
    <row r="504" spans="1:8" x14ac:dyDescent="0.2">
      <c r="A504" s="26"/>
      <c r="B504" s="28" t="s">
        <v>478</v>
      </c>
      <c r="C504" s="31">
        <v>4</v>
      </c>
      <c r="D504" s="6">
        <v>0</v>
      </c>
      <c r="E504" s="7">
        <f t="shared" si="56"/>
        <v>9.374267635340989E-4</v>
      </c>
      <c r="F504" s="7" t="str">
        <f t="shared" si="57"/>
        <v/>
      </c>
      <c r="G504" s="7">
        <f t="shared" si="59"/>
        <v>-1</v>
      </c>
      <c r="H504" s="14">
        <f t="shared" si="58"/>
        <v>-9.374267635340989E-4</v>
      </c>
    </row>
    <row r="505" spans="1:8" x14ac:dyDescent="0.2">
      <c r="A505" s="26"/>
      <c r="B505" s="28" t="s">
        <v>479</v>
      </c>
      <c r="C505" s="31">
        <v>5</v>
      </c>
      <c r="D505" s="6">
        <v>2</v>
      </c>
      <c r="E505" s="7">
        <f t="shared" si="56"/>
        <v>1.1717834544176236E-3</v>
      </c>
      <c r="F505" s="7">
        <f t="shared" si="57"/>
        <v>4.608294930875576E-4</v>
      </c>
      <c r="G505" s="7">
        <f t="shared" si="59"/>
        <v>-0.6</v>
      </c>
      <c r="H505" s="14">
        <f t="shared" si="58"/>
        <v>-7.0307007265057412E-4</v>
      </c>
    </row>
    <row r="506" spans="1:8" x14ac:dyDescent="0.2">
      <c r="A506" s="26"/>
      <c r="B506" s="28" t="s">
        <v>480</v>
      </c>
      <c r="C506" s="31">
        <v>6</v>
      </c>
      <c r="D506" s="6">
        <v>0</v>
      </c>
      <c r="E506" s="7">
        <f t="shared" si="56"/>
        <v>1.4061401453011485E-3</v>
      </c>
      <c r="F506" s="7" t="str">
        <f t="shared" si="57"/>
        <v/>
      </c>
      <c r="G506" s="7">
        <f t="shared" si="59"/>
        <v>-1</v>
      </c>
      <c r="H506" s="14">
        <f t="shared" si="58"/>
        <v>-1.4061401453011485E-3</v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3</v>
      </c>
      <c r="D508" s="6">
        <v>8</v>
      </c>
      <c r="E508" s="7">
        <f t="shared" si="56"/>
        <v>7.0307007265057423E-4</v>
      </c>
      <c r="F508" s="7">
        <f t="shared" si="57"/>
        <v>1.8433179723502304E-3</v>
      </c>
      <c r="G508" s="7">
        <f t="shared" si="59"/>
        <v>1.6666666666666667</v>
      </c>
      <c r="H508" s="14">
        <f t="shared" si="58"/>
        <v>1.1717834544176238E-3</v>
      </c>
    </row>
    <row r="509" spans="1:8" x14ac:dyDescent="0.2">
      <c r="A509" s="26"/>
      <c r="B509" s="28" t="s">
        <v>483</v>
      </c>
      <c r="C509" s="31">
        <v>9</v>
      </c>
      <c r="D509" s="6">
        <v>12</v>
      </c>
      <c r="E509" s="7">
        <f t="shared" si="56"/>
        <v>2.1092102179517225E-3</v>
      </c>
      <c r="F509" s="7">
        <f t="shared" si="57"/>
        <v>2.7649769585253456E-3</v>
      </c>
      <c r="G509" s="7">
        <f t="shared" si="59"/>
        <v>0.33333333333333331</v>
      </c>
      <c r="H509" s="14">
        <f t="shared" si="58"/>
        <v>7.0307007265057412E-4</v>
      </c>
    </row>
    <row r="510" spans="1:8" x14ac:dyDescent="0.2">
      <c r="A510" s="26"/>
      <c r="B510" s="28" t="s">
        <v>484</v>
      </c>
      <c r="C510" s="31">
        <v>67</v>
      </c>
      <c r="D510" s="6">
        <v>3</v>
      </c>
      <c r="E510" s="7">
        <f t="shared" si="56"/>
        <v>1.5701898289196155E-2</v>
      </c>
      <c r="F510" s="7">
        <f t="shared" si="57"/>
        <v>6.912442396313364E-4</v>
      </c>
      <c r="G510" s="7">
        <f t="shared" si="59"/>
        <v>-0.95522388059701491</v>
      </c>
      <c r="H510" s="14">
        <f t="shared" si="58"/>
        <v>-1.4998828216545581E-2</v>
      </c>
    </row>
    <row r="511" spans="1:8" ht="25.5" x14ac:dyDescent="0.2">
      <c r="A511" s="26"/>
      <c r="B511" s="28" t="s">
        <v>485</v>
      </c>
      <c r="C511" s="31">
        <v>1</v>
      </c>
      <c r="D511" s="6">
        <v>0</v>
      </c>
      <c r="E511" s="7">
        <f t="shared" si="56"/>
        <v>2.3435669088352472E-4</v>
      </c>
      <c r="F511" s="7" t="str">
        <f t="shared" si="57"/>
        <v/>
      </c>
      <c r="G511" s="7">
        <f t="shared" si="59"/>
        <v>-1</v>
      </c>
      <c r="H511" s="14">
        <f t="shared" si="58"/>
        <v>-2.3435669088352472E-4</v>
      </c>
    </row>
    <row r="512" spans="1:8" x14ac:dyDescent="0.2">
      <c r="A512" s="26"/>
      <c r="B512" s="28" t="s">
        <v>486</v>
      </c>
      <c r="C512" s="31">
        <v>6</v>
      </c>
      <c r="D512" s="6">
        <v>0</v>
      </c>
      <c r="E512" s="7">
        <f t="shared" si="56"/>
        <v>1.4061401453011485E-3</v>
      </c>
      <c r="F512" s="7" t="str">
        <f t="shared" si="57"/>
        <v/>
      </c>
      <c r="G512" s="7">
        <f t="shared" si="59"/>
        <v>-1</v>
      </c>
      <c r="H512" s="14">
        <f t="shared" si="58"/>
        <v>-1.4061401453011485E-3</v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14" t="str">
        <f t="shared" si="58"/>
        <v/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106</v>
      </c>
      <c r="D516" s="6">
        <v>22</v>
      </c>
      <c r="E516" s="7">
        <f t="shared" si="56"/>
        <v>2.484180923365362E-2</v>
      </c>
      <c r="F516" s="7">
        <f t="shared" si="57"/>
        <v>5.0691244239631341E-3</v>
      </c>
      <c r="G516" s="7">
        <f t="shared" si="59"/>
        <v>-0.79245283018867929</v>
      </c>
      <c r="H516" s="14">
        <f t="shared" si="58"/>
        <v>-1.9685962034216079E-2</v>
      </c>
    </row>
    <row r="517" spans="1:8" ht="25.5" x14ac:dyDescent="0.2">
      <c r="A517" s="26"/>
      <c r="B517" s="28" t="s">
        <v>491</v>
      </c>
      <c r="C517" s="31">
        <v>19</v>
      </c>
      <c r="D517" s="6">
        <v>24</v>
      </c>
      <c r="E517" s="7">
        <f t="shared" si="56"/>
        <v>4.4527771267869696E-3</v>
      </c>
      <c r="F517" s="7">
        <f t="shared" si="57"/>
        <v>5.5299539170506912E-3</v>
      </c>
      <c r="G517" s="7">
        <f t="shared" si="59"/>
        <v>0.26315789473684209</v>
      </c>
      <c r="H517" s="14">
        <f t="shared" si="58"/>
        <v>1.1717834544176236E-3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10</v>
      </c>
      <c r="D519" s="6">
        <v>1</v>
      </c>
      <c r="E519" s="7">
        <f t="shared" si="56"/>
        <v>2.3435669088352471E-3</v>
      </c>
      <c r="F519" s="7">
        <f t="shared" si="57"/>
        <v>2.304147465437788E-4</v>
      </c>
      <c r="G519" s="7">
        <f t="shared" si="59"/>
        <v>-0.9</v>
      </c>
      <c r="H519" s="14">
        <f t="shared" si="58"/>
        <v>-2.1092102179517225E-3</v>
      </c>
    </row>
    <row r="520" spans="1:8" x14ac:dyDescent="0.2">
      <c r="A520" s="26"/>
      <c r="B520" s="28" t="s">
        <v>494</v>
      </c>
      <c r="C520" s="31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1</v>
      </c>
      <c r="D521" s="6">
        <v>0</v>
      </c>
      <c r="E521" s="7">
        <f t="shared" si="56"/>
        <v>2.3435669088352472E-4</v>
      </c>
      <c r="F521" s="7" t="str">
        <f t="shared" si="57"/>
        <v/>
      </c>
      <c r="G521" s="7">
        <f t="shared" si="59"/>
        <v>-1</v>
      </c>
      <c r="H521" s="14">
        <f t="shared" si="58"/>
        <v>-2.3435669088352472E-4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1</v>
      </c>
      <c r="E524" s="7" t="str">
        <f t="shared" si="56"/>
        <v/>
      </c>
      <c r="F524" s="7">
        <f t="shared" si="57"/>
        <v>2.304147465437788E-4</v>
      </c>
      <c r="G524" s="7">
        <f t="shared" si="59"/>
        <v>1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14" t="str">
        <f t="shared" si="58"/>
        <v/>
      </c>
    </row>
    <row r="530" spans="1:8" x14ac:dyDescent="0.2">
      <c r="A530" s="26"/>
      <c r="B530" s="28" t="s">
        <v>504</v>
      </c>
      <c r="C530" s="31">
        <v>5</v>
      </c>
      <c r="D530" s="6">
        <v>6</v>
      </c>
      <c r="E530" s="7">
        <f t="shared" si="56"/>
        <v>1.1717834544176236E-3</v>
      </c>
      <c r="F530" s="7">
        <f t="shared" si="57"/>
        <v>1.3824884792626728E-3</v>
      </c>
      <c r="G530" s="7">
        <f t="shared" si="59"/>
        <v>0.2</v>
      </c>
      <c r="H530" s="14">
        <f t="shared" si="58"/>
        <v>2.3435669088352472E-4</v>
      </c>
    </row>
    <row r="531" spans="1:8" x14ac:dyDescent="0.2">
      <c r="A531" s="26"/>
      <c r="B531" s="28" t="s">
        <v>505</v>
      </c>
      <c r="C531" s="31">
        <v>0</v>
      </c>
      <c r="D531" s="6">
        <v>4</v>
      </c>
      <c r="E531" s="7" t="str">
        <f t="shared" si="56"/>
        <v/>
      </c>
      <c r="F531" s="7">
        <f t="shared" si="57"/>
        <v>9.2165898617511521E-4</v>
      </c>
      <c r="G531" s="7">
        <f t="shared" si="59"/>
        <v>1</v>
      </c>
      <c r="H531" s="14" t="str">
        <f t="shared" si="58"/>
        <v/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14" t="str">
        <f t="shared" si="58"/>
        <v/>
      </c>
    </row>
    <row r="535" spans="1:8" ht="25.5" x14ac:dyDescent="0.2">
      <c r="A535" s="26"/>
      <c r="B535" s="28" t="s">
        <v>509</v>
      </c>
      <c r="C535" s="31">
        <v>2</v>
      </c>
      <c r="D535" s="6">
        <v>2</v>
      </c>
      <c r="E535" s="7">
        <f t="shared" si="56"/>
        <v>4.6871338176704945E-4</v>
      </c>
      <c r="F535" s="7">
        <f t="shared" si="57"/>
        <v>4.608294930875576E-4</v>
      </c>
      <c r="G535" s="7">
        <f t="shared" si="59"/>
        <v>0</v>
      </c>
      <c r="H535" s="14">
        <f t="shared" si="58"/>
        <v>0</v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187</v>
      </c>
      <c r="D537" s="6">
        <v>57</v>
      </c>
      <c r="E537" s="7">
        <f t="shared" si="56"/>
        <v>4.3824701195219126E-2</v>
      </c>
      <c r="F537" s="7">
        <f t="shared" si="57"/>
        <v>1.3133640552995391E-2</v>
      </c>
      <c r="G537" s="7">
        <f t="shared" si="59"/>
        <v>-0.69518716577540107</v>
      </c>
      <c r="H537" s="14">
        <f t="shared" si="58"/>
        <v>-3.0466369814858216E-2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1</v>
      </c>
      <c r="D543" s="6">
        <v>0</v>
      </c>
      <c r="E543" s="7">
        <f t="shared" si="56"/>
        <v>2.3435669088352472E-4</v>
      </c>
      <c r="F543" s="7" t="str">
        <f t="shared" si="57"/>
        <v/>
      </c>
      <c r="G543" s="7">
        <f t="shared" si="59"/>
        <v>-1</v>
      </c>
      <c r="H543" s="14">
        <f t="shared" si="58"/>
        <v>-2.3435669088352472E-4</v>
      </c>
    </row>
    <row r="544" spans="1:8" ht="25.5" x14ac:dyDescent="0.2">
      <c r="A544" s="26"/>
      <c r="B544" s="28" t="s">
        <v>518</v>
      </c>
      <c r="C544" s="31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9</v>
      </c>
      <c r="E545" s="7" t="str">
        <f t="shared" si="56"/>
        <v/>
      </c>
      <c r="F545" s="7">
        <f t="shared" si="57"/>
        <v>2.0737327188940094E-3</v>
      </c>
      <c r="G545" s="7">
        <f t="shared" si="59"/>
        <v>1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1</v>
      </c>
      <c r="E546" s="7" t="str">
        <f t="shared" si="56"/>
        <v/>
      </c>
      <c r="F546" s="7">
        <f t="shared" si="57"/>
        <v>2.304147465437788E-4</v>
      </c>
      <c r="G546" s="7">
        <f t="shared" si="59"/>
        <v>1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0</v>
      </c>
      <c r="D549" s="6">
        <v>5</v>
      </c>
      <c r="E549" s="7" t="str">
        <f t="shared" si="56"/>
        <v/>
      </c>
      <c r="F549" s="7">
        <f t="shared" si="57"/>
        <v>1.152073732718894E-3</v>
      </c>
      <c r="G549" s="7">
        <f t="shared" si="59"/>
        <v>1</v>
      </c>
      <c r="H549" s="14" t="str">
        <f t="shared" si="58"/>
        <v/>
      </c>
    </row>
    <row r="550" spans="1:8" x14ac:dyDescent="0.2">
      <c r="A550" s="26"/>
      <c r="B550" s="28" t="s">
        <v>524</v>
      </c>
      <c r="C550" s="31">
        <v>3</v>
      </c>
      <c r="D550" s="6">
        <v>0</v>
      </c>
      <c r="E550" s="7">
        <f t="shared" si="56"/>
        <v>7.0307007265057423E-4</v>
      </c>
      <c r="F550" s="7" t="str">
        <f t="shared" si="57"/>
        <v/>
      </c>
      <c r="G550" s="7">
        <f t="shared" si="59"/>
        <v>-1</v>
      </c>
      <c r="H550" s="14">
        <f t="shared" si="58"/>
        <v>-7.0307007265057423E-4</v>
      </c>
    </row>
    <row r="551" spans="1:8" ht="25.5" x14ac:dyDescent="0.2">
      <c r="A551" s="26"/>
      <c r="B551" s="28" t="s">
        <v>525</v>
      </c>
      <c r="C551" s="31">
        <v>0</v>
      </c>
      <c r="D551" s="6">
        <v>3</v>
      </c>
      <c r="E551" s="7" t="str">
        <f t="shared" si="56"/>
        <v/>
      </c>
      <c r="F551" s="7">
        <f t="shared" si="57"/>
        <v>6.912442396313364E-4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25</v>
      </c>
      <c r="D552" s="6">
        <v>36</v>
      </c>
      <c r="E552" s="7">
        <f t="shared" si="56"/>
        <v>5.8589172720881185E-3</v>
      </c>
      <c r="F552" s="7">
        <f t="shared" si="57"/>
        <v>8.2949308755760377E-3</v>
      </c>
      <c r="G552" s="7">
        <f t="shared" si="59"/>
        <v>0.44</v>
      </c>
      <c r="H552" s="14">
        <f t="shared" si="58"/>
        <v>2.5779235997187722E-3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10</v>
      </c>
      <c r="E554" s="7" t="str">
        <f t="shared" ref="E554:E595" si="60">+IF(C554=0,"",C554/C$362)</f>
        <v/>
      </c>
      <c r="F554" s="7">
        <f t="shared" ref="F554:F595" si="61">+IF(D554=0,"",D554/D$362)</f>
        <v>2.304147465437788E-3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29</v>
      </c>
      <c r="D555" s="6">
        <v>19</v>
      </c>
      <c r="E555" s="7">
        <f t="shared" si="60"/>
        <v>6.7963440356222172E-3</v>
      </c>
      <c r="F555" s="7">
        <f t="shared" si="61"/>
        <v>4.377880184331797E-3</v>
      </c>
      <c r="G555" s="7">
        <f t="shared" ref="G555:G595" si="63">+IF(AND(C555=0,D555=0)," ",IF(C555=0,1,IF(D555=0,-1,(D555-C555)/C555)))</f>
        <v>-0.34482758620689657</v>
      </c>
      <c r="H555" s="14">
        <f t="shared" si="62"/>
        <v>-2.3435669088352476E-3</v>
      </c>
    </row>
    <row r="556" spans="1:8" ht="25.5" x14ac:dyDescent="0.2">
      <c r="A556" s="26"/>
      <c r="B556" s="28" t="s">
        <v>530</v>
      </c>
      <c r="C556" s="31">
        <v>1</v>
      </c>
      <c r="D556" s="6">
        <v>1</v>
      </c>
      <c r="E556" s="7">
        <f t="shared" si="60"/>
        <v>2.3435669088352472E-4</v>
      </c>
      <c r="F556" s="7">
        <f t="shared" si="61"/>
        <v>2.304147465437788E-4</v>
      </c>
      <c r="G556" s="7">
        <f t="shared" si="63"/>
        <v>0</v>
      </c>
      <c r="H556" s="14">
        <f t="shared" si="62"/>
        <v>0</v>
      </c>
    </row>
    <row r="557" spans="1:8" x14ac:dyDescent="0.2">
      <c r="A557" s="26"/>
      <c r="B557" s="28" t="s">
        <v>531</v>
      </c>
      <c r="C557" s="31">
        <v>1</v>
      </c>
      <c r="D557" s="6">
        <v>0</v>
      </c>
      <c r="E557" s="7">
        <f t="shared" si="60"/>
        <v>2.3435669088352472E-4</v>
      </c>
      <c r="F557" s="7" t="str">
        <f t="shared" si="61"/>
        <v/>
      </c>
      <c r="G557" s="7">
        <f t="shared" si="63"/>
        <v>-1</v>
      </c>
      <c r="H557" s="14">
        <f t="shared" si="62"/>
        <v>-2.3435669088352472E-4</v>
      </c>
    </row>
    <row r="558" spans="1:8" x14ac:dyDescent="0.2">
      <c r="A558" s="26"/>
      <c r="B558" s="28" t="s">
        <v>532</v>
      </c>
      <c r="C558" s="31">
        <v>39</v>
      </c>
      <c r="D558" s="6">
        <v>68</v>
      </c>
      <c r="E558" s="7">
        <f t="shared" si="60"/>
        <v>9.1399109444574647E-3</v>
      </c>
      <c r="F558" s="7">
        <f t="shared" si="61"/>
        <v>1.5668202764976959E-2</v>
      </c>
      <c r="G558" s="7">
        <f t="shared" si="63"/>
        <v>0.74358974358974361</v>
      </c>
      <c r="H558" s="14">
        <f t="shared" si="62"/>
        <v>6.7963440356222172E-3</v>
      </c>
    </row>
    <row r="559" spans="1:8" x14ac:dyDescent="0.2">
      <c r="A559" s="26"/>
      <c r="B559" s="28" t="s">
        <v>533</v>
      </c>
      <c r="C559" s="31">
        <v>62</v>
      </c>
      <c r="D559" s="6">
        <v>112</v>
      </c>
      <c r="E559" s="7">
        <f t="shared" si="60"/>
        <v>1.4530114834778533E-2</v>
      </c>
      <c r="F559" s="7">
        <f t="shared" si="61"/>
        <v>2.5806451612903226E-2</v>
      </c>
      <c r="G559" s="7">
        <f t="shared" si="63"/>
        <v>0.80645161290322576</v>
      </c>
      <c r="H559" s="14">
        <f t="shared" si="62"/>
        <v>1.1717834544176235E-2</v>
      </c>
    </row>
    <row r="560" spans="1:8" x14ac:dyDescent="0.2">
      <c r="A560" s="26"/>
      <c r="B560" s="28" t="s">
        <v>534</v>
      </c>
      <c r="C560" s="31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5</v>
      </c>
      <c r="E561" s="7" t="str">
        <f t="shared" si="60"/>
        <v/>
      </c>
      <c r="F561" s="7">
        <f t="shared" si="61"/>
        <v>1.152073732718894E-3</v>
      </c>
      <c r="G561" s="7">
        <f t="shared" si="63"/>
        <v>1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13</v>
      </c>
      <c r="D562" s="6">
        <v>1</v>
      </c>
      <c r="E562" s="7">
        <f t="shared" si="60"/>
        <v>3.0466369814858216E-3</v>
      </c>
      <c r="F562" s="7">
        <f t="shared" si="61"/>
        <v>2.304147465437788E-4</v>
      </c>
      <c r="G562" s="7">
        <f t="shared" si="63"/>
        <v>-0.92307692307692313</v>
      </c>
      <c r="H562" s="14">
        <f t="shared" si="62"/>
        <v>-2.8122802906022969E-3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1</v>
      </c>
      <c r="D564" s="6">
        <v>2</v>
      </c>
      <c r="E564" s="7">
        <f t="shared" si="60"/>
        <v>2.3435669088352472E-4</v>
      </c>
      <c r="F564" s="7">
        <f t="shared" si="61"/>
        <v>4.608294930875576E-4</v>
      </c>
      <c r="G564" s="7">
        <f t="shared" si="63"/>
        <v>1</v>
      </c>
      <c r="H564" s="14">
        <f t="shared" si="62"/>
        <v>2.3435669088352472E-4</v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1</v>
      </c>
      <c r="D566" s="6">
        <v>0</v>
      </c>
      <c r="E566" s="7">
        <f t="shared" si="60"/>
        <v>2.3435669088352472E-4</v>
      </c>
      <c r="F566" s="7" t="str">
        <f t="shared" si="61"/>
        <v/>
      </c>
      <c r="G566" s="7">
        <f t="shared" si="63"/>
        <v>-1</v>
      </c>
      <c r="H566" s="14">
        <f t="shared" si="62"/>
        <v>-2.3435669088352472E-4</v>
      </c>
    </row>
    <row r="567" spans="1:8" x14ac:dyDescent="0.2">
      <c r="A567" s="26"/>
      <c r="B567" s="28" t="s">
        <v>541</v>
      </c>
      <c r="C567" s="31">
        <v>1</v>
      </c>
      <c r="D567" s="6">
        <v>0</v>
      </c>
      <c r="E567" s="7">
        <f t="shared" si="60"/>
        <v>2.3435669088352472E-4</v>
      </c>
      <c r="F567" s="7" t="str">
        <f t="shared" si="61"/>
        <v/>
      </c>
      <c r="G567" s="7">
        <f t="shared" si="63"/>
        <v>-1</v>
      </c>
      <c r="H567" s="14">
        <f t="shared" si="62"/>
        <v>-2.3435669088352472E-4</v>
      </c>
    </row>
    <row r="568" spans="1:8" ht="25.5" x14ac:dyDescent="0.2">
      <c r="A568" s="26"/>
      <c r="B568" s="28" t="s">
        <v>542</v>
      </c>
      <c r="C568" s="31">
        <v>9</v>
      </c>
      <c r="D568" s="6">
        <v>3</v>
      </c>
      <c r="E568" s="7">
        <f t="shared" si="60"/>
        <v>2.1092102179517225E-3</v>
      </c>
      <c r="F568" s="7">
        <f t="shared" si="61"/>
        <v>6.912442396313364E-4</v>
      </c>
      <c r="G568" s="7">
        <f t="shared" si="63"/>
        <v>-0.66666666666666663</v>
      </c>
      <c r="H568" s="14">
        <f t="shared" si="62"/>
        <v>-1.4061401453011482E-3</v>
      </c>
    </row>
    <row r="569" spans="1:8" ht="25.5" x14ac:dyDescent="0.2">
      <c r="A569" s="26"/>
      <c r="B569" s="28" t="s">
        <v>543</v>
      </c>
      <c r="C569" s="31">
        <v>1</v>
      </c>
      <c r="D569" s="6">
        <v>1</v>
      </c>
      <c r="E569" s="7">
        <f t="shared" si="60"/>
        <v>2.3435669088352472E-4</v>
      </c>
      <c r="F569" s="7">
        <f t="shared" si="61"/>
        <v>2.304147465437788E-4</v>
      </c>
      <c r="G569" s="7">
        <f t="shared" si="63"/>
        <v>0</v>
      </c>
      <c r="H569" s="14">
        <f t="shared" si="62"/>
        <v>0</v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15</v>
      </c>
      <c r="D571" s="6">
        <v>5</v>
      </c>
      <c r="E571" s="7">
        <f t="shared" si="60"/>
        <v>3.5153503632528709E-3</v>
      </c>
      <c r="F571" s="7">
        <f t="shared" si="61"/>
        <v>1.152073732718894E-3</v>
      </c>
      <c r="G571" s="7">
        <f t="shared" si="63"/>
        <v>-0.66666666666666663</v>
      </c>
      <c r="H571" s="14">
        <f t="shared" si="62"/>
        <v>-2.3435669088352471E-3</v>
      </c>
    </row>
    <row r="572" spans="1:8" ht="25.5" x14ac:dyDescent="0.2">
      <c r="A572" s="26"/>
      <c r="B572" s="28" t="s">
        <v>546</v>
      </c>
      <c r="C572" s="31">
        <v>0</v>
      </c>
      <c r="D572" s="6">
        <v>2</v>
      </c>
      <c r="E572" s="7" t="str">
        <f t="shared" si="60"/>
        <v/>
      </c>
      <c r="F572" s="7">
        <f t="shared" si="61"/>
        <v>4.608294930875576E-4</v>
      </c>
      <c r="G572" s="7">
        <f t="shared" si="63"/>
        <v>1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45</v>
      </c>
      <c r="D574" s="6">
        <v>29</v>
      </c>
      <c r="E574" s="7">
        <f t="shared" si="60"/>
        <v>1.0546051089758613E-2</v>
      </c>
      <c r="F574" s="7">
        <f t="shared" si="61"/>
        <v>6.6820276497695855E-3</v>
      </c>
      <c r="G574" s="7">
        <f t="shared" si="63"/>
        <v>-0.35555555555555557</v>
      </c>
      <c r="H574" s="14">
        <f t="shared" si="62"/>
        <v>-3.7497070541363956E-3</v>
      </c>
    </row>
    <row r="575" spans="1:8" ht="25.5" x14ac:dyDescent="0.2">
      <c r="A575" s="26"/>
      <c r="B575" s="28" t="s">
        <v>549</v>
      </c>
      <c r="C575" s="31">
        <v>5</v>
      </c>
      <c r="D575" s="6">
        <v>1</v>
      </c>
      <c r="E575" s="7">
        <f t="shared" si="60"/>
        <v>1.1717834544176236E-3</v>
      </c>
      <c r="F575" s="7">
        <f t="shared" si="61"/>
        <v>2.304147465437788E-4</v>
      </c>
      <c r="G575" s="7">
        <f t="shared" si="63"/>
        <v>-0.8</v>
      </c>
      <c r="H575" s="14">
        <f t="shared" si="62"/>
        <v>-9.374267635340989E-4</v>
      </c>
    </row>
    <row r="576" spans="1:8" x14ac:dyDescent="0.2">
      <c r="A576" s="26"/>
      <c r="B576" s="28" t="s">
        <v>550</v>
      </c>
      <c r="C576" s="31">
        <v>0</v>
      </c>
      <c r="D576" s="6">
        <v>6</v>
      </c>
      <c r="E576" s="7" t="str">
        <f t="shared" si="60"/>
        <v/>
      </c>
      <c r="F576" s="7">
        <f t="shared" si="61"/>
        <v>1.3824884792626728E-3</v>
      </c>
      <c r="G576" s="7">
        <f t="shared" si="63"/>
        <v>1</v>
      </c>
      <c r="H576" s="14" t="str">
        <f t="shared" si="62"/>
        <v/>
      </c>
    </row>
    <row r="577" spans="1:8" x14ac:dyDescent="0.2">
      <c r="A577" s="26"/>
      <c r="B577" s="28" t="s">
        <v>551</v>
      </c>
      <c r="C577" s="31">
        <v>1</v>
      </c>
      <c r="D577" s="6">
        <v>0</v>
      </c>
      <c r="E577" s="7">
        <f t="shared" si="60"/>
        <v>2.3435669088352472E-4</v>
      </c>
      <c r="F577" s="7" t="str">
        <f t="shared" si="61"/>
        <v/>
      </c>
      <c r="G577" s="7">
        <f t="shared" si="63"/>
        <v>-1</v>
      </c>
      <c r="H577" s="14">
        <f t="shared" si="62"/>
        <v>-2.3435669088352472E-4</v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128</v>
      </c>
      <c r="D579" s="6">
        <v>22</v>
      </c>
      <c r="E579" s="7">
        <f t="shared" si="60"/>
        <v>2.9997656433091165E-2</v>
      </c>
      <c r="F579" s="7">
        <f t="shared" si="61"/>
        <v>5.0691244239631341E-3</v>
      </c>
      <c r="G579" s="7">
        <f t="shared" si="63"/>
        <v>-0.828125</v>
      </c>
      <c r="H579" s="14">
        <f t="shared" si="62"/>
        <v>-2.484180923365362E-2</v>
      </c>
    </row>
    <row r="580" spans="1:8" ht="25.5" x14ac:dyDescent="0.2">
      <c r="A580" s="26"/>
      <c r="B580" s="28" t="s">
        <v>554</v>
      </c>
      <c r="C580" s="31">
        <v>68</v>
      </c>
      <c r="D580" s="6">
        <v>16</v>
      </c>
      <c r="E580" s="7">
        <f t="shared" si="60"/>
        <v>1.5936254980079681E-2</v>
      </c>
      <c r="F580" s="7">
        <f t="shared" si="61"/>
        <v>3.6866359447004608E-3</v>
      </c>
      <c r="G580" s="7">
        <f t="shared" si="63"/>
        <v>-0.76470588235294112</v>
      </c>
      <c r="H580" s="14">
        <f t="shared" si="62"/>
        <v>-1.2186547925943285E-2</v>
      </c>
    </row>
    <row r="581" spans="1:8" x14ac:dyDescent="0.2">
      <c r="A581" s="26"/>
      <c r="B581" s="28" t="s">
        <v>555</v>
      </c>
      <c r="C581" s="31">
        <v>97</v>
      </c>
      <c r="D581" s="6">
        <v>76</v>
      </c>
      <c r="E581" s="7">
        <f t="shared" si="60"/>
        <v>2.2732599015701897E-2</v>
      </c>
      <c r="F581" s="7">
        <f t="shared" si="61"/>
        <v>1.7511520737327188E-2</v>
      </c>
      <c r="G581" s="7">
        <f t="shared" si="63"/>
        <v>-0.21649484536082475</v>
      </c>
      <c r="H581" s="14">
        <f t="shared" si="62"/>
        <v>-4.9214905085540189E-3</v>
      </c>
    </row>
    <row r="582" spans="1:8" x14ac:dyDescent="0.2">
      <c r="A582" s="26"/>
      <c r="B582" s="28" t="s">
        <v>556</v>
      </c>
      <c r="C582" s="31">
        <v>4</v>
      </c>
      <c r="D582" s="6">
        <v>7</v>
      </c>
      <c r="E582" s="7">
        <f t="shared" si="60"/>
        <v>9.374267635340989E-4</v>
      </c>
      <c r="F582" s="7">
        <f t="shared" si="61"/>
        <v>1.6129032258064516E-3</v>
      </c>
      <c r="G582" s="7">
        <f t="shared" si="63"/>
        <v>0.75</v>
      </c>
      <c r="H582" s="14">
        <f t="shared" si="62"/>
        <v>7.0307007265057423E-4</v>
      </c>
    </row>
    <row r="583" spans="1:8" x14ac:dyDescent="0.2">
      <c r="A583" s="26"/>
      <c r="B583" s="28" t="s">
        <v>557</v>
      </c>
      <c r="C583" s="31">
        <v>5</v>
      </c>
      <c r="D583" s="6">
        <v>44</v>
      </c>
      <c r="E583" s="7">
        <f t="shared" si="60"/>
        <v>1.1717834544176236E-3</v>
      </c>
      <c r="F583" s="7">
        <f t="shared" si="61"/>
        <v>1.0138248847926268E-2</v>
      </c>
      <c r="G583" s="7">
        <f t="shared" si="63"/>
        <v>7.8</v>
      </c>
      <c r="H583" s="14">
        <f t="shared" si="62"/>
        <v>9.139910944457463E-3</v>
      </c>
    </row>
    <row r="584" spans="1:8" x14ac:dyDescent="0.2">
      <c r="A584" s="26"/>
      <c r="B584" s="28" t="s">
        <v>558</v>
      </c>
      <c r="C584" s="31">
        <v>1</v>
      </c>
      <c r="D584" s="6">
        <v>17</v>
      </c>
      <c r="E584" s="7">
        <f t="shared" si="60"/>
        <v>2.3435669088352472E-4</v>
      </c>
      <c r="F584" s="7">
        <f t="shared" si="61"/>
        <v>3.9170506912442398E-3</v>
      </c>
      <c r="G584" s="7">
        <f t="shared" si="63"/>
        <v>16</v>
      </c>
      <c r="H584" s="14">
        <f t="shared" si="62"/>
        <v>3.7497070541363956E-3</v>
      </c>
    </row>
    <row r="585" spans="1:8" x14ac:dyDescent="0.2">
      <c r="A585" s="26"/>
      <c r="B585" s="28" t="s">
        <v>559</v>
      </c>
      <c r="C585" s="31">
        <v>17</v>
      </c>
      <c r="D585" s="6">
        <v>6</v>
      </c>
      <c r="E585" s="7">
        <f t="shared" si="60"/>
        <v>3.9840637450199202E-3</v>
      </c>
      <c r="F585" s="7">
        <f t="shared" si="61"/>
        <v>1.3824884792626728E-3</v>
      </c>
      <c r="G585" s="7">
        <f t="shared" si="63"/>
        <v>-0.6470588235294118</v>
      </c>
      <c r="H585" s="14">
        <f t="shared" si="62"/>
        <v>-2.5779235997187722E-3</v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24</v>
      </c>
      <c r="D587" s="6">
        <v>0</v>
      </c>
      <c r="E587" s="7">
        <f t="shared" si="60"/>
        <v>5.6245605812045938E-3</v>
      </c>
      <c r="F587" s="7" t="str">
        <f t="shared" si="61"/>
        <v/>
      </c>
      <c r="G587" s="7">
        <f t="shared" si="63"/>
        <v>-1</v>
      </c>
      <c r="H587" s="14">
        <f t="shared" si="62"/>
        <v>-5.6245605812045938E-3</v>
      </c>
    </row>
    <row r="588" spans="1:8" x14ac:dyDescent="0.2">
      <c r="A588" s="26"/>
      <c r="B588" s="28" t="s">
        <v>562</v>
      </c>
      <c r="C588" s="31">
        <v>42</v>
      </c>
      <c r="D588" s="6">
        <v>65</v>
      </c>
      <c r="E588" s="7">
        <f t="shared" si="60"/>
        <v>9.8429810171080379E-3</v>
      </c>
      <c r="F588" s="7">
        <f t="shared" si="61"/>
        <v>1.4976958525345621E-2</v>
      </c>
      <c r="G588" s="7">
        <f t="shared" si="63"/>
        <v>0.54761904761904767</v>
      </c>
      <c r="H588" s="14">
        <f t="shared" si="62"/>
        <v>5.3902038903210691E-3</v>
      </c>
    </row>
    <row r="589" spans="1:8" x14ac:dyDescent="0.2">
      <c r="A589" s="26"/>
      <c r="B589" s="28" t="s">
        <v>563</v>
      </c>
      <c r="C589" s="31">
        <v>15</v>
      </c>
      <c r="D589" s="6">
        <v>8</v>
      </c>
      <c r="E589" s="7">
        <f t="shared" si="60"/>
        <v>3.5153503632528709E-3</v>
      </c>
      <c r="F589" s="7">
        <f t="shared" si="61"/>
        <v>1.8433179723502304E-3</v>
      </c>
      <c r="G589" s="7">
        <f t="shared" si="63"/>
        <v>-0.46666666666666667</v>
      </c>
      <c r="H589" s="14">
        <f t="shared" si="62"/>
        <v>-1.6404968361846731E-3</v>
      </c>
    </row>
    <row r="590" spans="1:8" ht="13.5" customHeight="1" x14ac:dyDescent="0.2">
      <c r="A590" s="26"/>
      <c r="B590" s="28" t="s">
        <v>564</v>
      </c>
      <c r="C590" s="31">
        <v>17</v>
      </c>
      <c r="D590" s="6">
        <v>0</v>
      </c>
      <c r="E590" s="7">
        <f t="shared" si="60"/>
        <v>3.9840637450199202E-3</v>
      </c>
      <c r="F590" s="7" t="str">
        <f t="shared" si="61"/>
        <v/>
      </c>
      <c r="G590" s="7">
        <f t="shared" si="63"/>
        <v>-1</v>
      </c>
      <c r="H590" s="14">
        <f t="shared" si="62"/>
        <v>-3.9840637450199202E-3</v>
      </c>
    </row>
    <row r="591" spans="1:8" x14ac:dyDescent="0.2">
      <c r="A591" s="26"/>
      <c r="B591" s="28" t="s">
        <v>565</v>
      </c>
      <c r="C591" s="31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1</v>
      </c>
      <c r="E595" s="16" t="str">
        <f t="shared" si="60"/>
        <v/>
      </c>
      <c r="F595" s="16">
        <f t="shared" si="61"/>
        <v>2.304147465437788E-4</v>
      </c>
      <c r="G595" s="16">
        <f t="shared" si="63"/>
        <v>1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2719</v>
      </c>
      <c r="D601" s="10">
        <f>SUM(D602:D629)</f>
        <v>1449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-0.46708348657594706</v>
      </c>
      <c r="H601" s="24">
        <f t="shared" ref="H601:H629" si="66">+IF(OR(AND(E601=""),(G601="")),"",E601*G601)</f>
        <v>-0.46708348657594706</v>
      </c>
    </row>
    <row r="602" spans="1:8" x14ac:dyDescent="0.2">
      <c r="A602" s="26"/>
      <c r="B602" s="27" t="s">
        <v>570</v>
      </c>
      <c r="C602" s="30">
        <v>7</v>
      </c>
      <c r="D602" s="11">
        <v>6</v>
      </c>
      <c r="E602" s="12">
        <f t="shared" si="64"/>
        <v>2.5744759102611253E-3</v>
      </c>
      <c r="F602" s="12">
        <f t="shared" si="65"/>
        <v>4.140786749482402E-3</v>
      </c>
      <c r="G602" s="12">
        <f t="shared" ref="G602:G629" si="67">+IF(AND(C602=0,D602=0)," ",IF(C602=0,1,IF(D602=0,-1,(D602-C602)/C602)))</f>
        <v>-0.14285714285714285</v>
      </c>
      <c r="H602" s="13">
        <f t="shared" si="66"/>
        <v>-3.6778227289444644E-4</v>
      </c>
    </row>
    <row r="603" spans="1:8" x14ac:dyDescent="0.2">
      <c r="A603" s="26"/>
      <c r="B603" s="28" t="s">
        <v>571</v>
      </c>
      <c r="C603" s="31">
        <v>23</v>
      </c>
      <c r="D603" s="6">
        <v>10</v>
      </c>
      <c r="E603" s="7">
        <f t="shared" si="64"/>
        <v>8.4589922765722688E-3</v>
      </c>
      <c r="F603" s="7">
        <f t="shared" si="65"/>
        <v>6.901311249137336E-3</v>
      </c>
      <c r="G603" s="7">
        <f t="shared" si="67"/>
        <v>-0.56521739130434778</v>
      </c>
      <c r="H603" s="14">
        <f t="shared" si="66"/>
        <v>-4.7811695476278034E-3</v>
      </c>
    </row>
    <row r="604" spans="1:8" ht="25.5" x14ac:dyDescent="0.2">
      <c r="A604" s="26"/>
      <c r="B604" s="28" t="s">
        <v>572</v>
      </c>
      <c r="C604" s="31">
        <v>183</v>
      </c>
      <c r="D604" s="6">
        <v>333</v>
      </c>
      <c r="E604" s="7">
        <f t="shared" si="64"/>
        <v>6.730415593968371E-2</v>
      </c>
      <c r="F604" s="7">
        <f t="shared" si="65"/>
        <v>0.22981366459627328</v>
      </c>
      <c r="G604" s="7">
        <f t="shared" si="67"/>
        <v>0.81967213114754101</v>
      </c>
      <c r="H604" s="14">
        <f t="shared" si="66"/>
        <v>5.5167340934166975E-2</v>
      </c>
    </row>
    <row r="605" spans="1:8" x14ac:dyDescent="0.2">
      <c r="A605" s="26"/>
      <c r="B605" s="28" t="s">
        <v>573</v>
      </c>
      <c r="C605" s="31">
        <v>116</v>
      </c>
      <c r="D605" s="6">
        <v>153</v>
      </c>
      <c r="E605" s="7">
        <f t="shared" si="64"/>
        <v>4.2662743655755793E-2</v>
      </c>
      <c r="F605" s="7">
        <f t="shared" si="65"/>
        <v>0.10559006211180125</v>
      </c>
      <c r="G605" s="7">
        <f t="shared" si="67"/>
        <v>0.31896551724137934</v>
      </c>
      <c r="H605" s="14">
        <f t="shared" si="66"/>
        <v>1.3607944097094522E-2</v>
      </c>
    </row>
    <row r="606" spans="1:8" x14ac:dyDescent="0.2">
      <c r="A606" s="26"/>
      <c r="B606" s="28" t="s">
        <v>574</v>
      </c>
      <c r="C606" s="31">
        <v>71</v>
      </c>
      <c r="D606" s="6">
        <v>88</v>
      </c>
      <c r="E606" s="7">
        <f t="shared" si="64"/>
        <v>2.6112541375505699E-2</v>
      </c>
      <c r="F606" s="7">
        <f t="shared" si="65"/>
        <v>6.073153899240856E-2</v>
      </c>
      <c r="G606" s="7">
        <f t="shared" si="67"/>
        <v>0.23943661971830985</v>
      </c>
      <c r="H606" s="14">
        <f t="shared" si="66"/>
        <v>6.2522986392055894E-3</v>
      </c>
    </row>
    <row r="607" spans="1:8" x14ac:dyDescent="0.2">
      <c r="A607" s="26"/>
      <c r="B607" s="28" t="s">
        <v>575</v>
      </c>
      <c r="C607" s="31">
        <v>0</v>
      </c>
      <c r="D607" s="6">
        <v>5</v>
      </c>
      <c r="E607" s="7" t="str">
        <f t="shared" si="64"/>
        <v/>
      </c>
      <c r="F607" s="7">
        <f t="shared" si="65"/>
        <v>3.450655624568668E-3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8</v>
      </c>
      <c r="D608" s="6">
        <v>13</v>
      </c>
      <c r="E608" s="7">
        <f t="shared" si="64"/>
        <v>2.942258183155572E-3</v>
      </c>
      <c r="F608" s="7">
        <f t="shared" si="65"/>
        <v>8.9717046238785361E-3</v>
      </c>
      <c r="G608" s="7">
        <f t="shared" si="67"/>
        <v>0.625</v>
      </c>
      <c r="H608" s="14">
        <f t="shared" si="66"/>
        <v>1.8389113644722325E-3</v>
      </c>
    </row>
    <row r="609" spans="1:8" x14ac:dyDescent="0.2">
      <c r="A609" s="26"/>
      <c r="B609" s="28" t="s">
        <v>577</v>
      </c>
      <c r="C609" s="31">
        <v>1</v>
      </c>
      <c r="D609" s="6">
        <v>2</v>
      </c>
      <c r="E609" s="7">
        <f t="shared" si="64"/>
        <v>3.677822728944465E-4</v>
      </c>
      <c r="F609" s="7">
        <f t="shared" si="65"/>
        <v>1.3802622498274672E-3</v>
      </c>
      <c r="G609" s="7">
        <f t="shared" si="67"/>
        <v>1</v>
      </c>
      <c r="H609" s="14">
        <f t="shared" si="66"/>
        <v>3.677822728944465E-4</v>
      </c>
    </row>
    <row r="610" spans="1:8" x14ac:dyDescent="0.2">
      <c r="A610" s="26"/>
      <c r="B610" s="28" t="s">
        <v>578</v>
      </c>
      <c r="C610" s="31">
        <v>50</v>
      </c>
      <c r="D610" s="6">
        <v>3</v>
      </c>
      <c r="E610" s="7">
        <f t="shared" si="64"/>
        <v>1.8389113644722323E-2</v>
      </c>
      <c r="F610" s="7">
        <f t="shared" si="65"/>
        <v>2.070393374741201E-3</v>
      </c>
      <c r="G610" s="7">
        <f t="shared" si="67"/>
        <v>-0.94</v>
      </c>
      <c r="H610" s="14">
        <f t="shared" si="66"/>
        <v>-1.7285766826038981E-2</v>
      </c>
    </row>
    <row r="611" spans="1:8" x14ac:dyDescent="0.2">
      <c r="A611" s="26"/>
      <c r="B611" s="28" t="s">
        <v>579</v>
      </c>
      <c r="C611" s="31">
        <v>0</v>
      </c>
      <c r="D611" s="6">
        <v>7</v>
      </c>
      <c r="E611" s="7" t="str">
        <f t="shared" si="64"/>
        <v/>
      </c>
      <c r="F611" s="7">
        <f t="shared" si="65"/>
        <v>4.830917874396135E-3</v>
      </c>
      <c r="G611" s="7">
        <f t="shared" si="67"/>
        <v>1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40</v>
      </c>
      <c r="D612" s="6">
        <v>61</v>
      </c>
      <c r="E612" s="7">
        <f t="shared" si="64"/>
        <v>1.471129091577786E-2</v>
      </c>
      <c r="F612" s="7">
        <f t="shared" si="65"/>
        <v>4.2097998619737752E-2</v>
      </c>
      <c r="G612" s="7">
        <f t="shared" si="67"/>
        <v>0.52500000000000002</v>
      </c>
      <c r="H612" s="14">
        <f t="shared" si="66"/>
        <v>7.7234277307833771E-3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15</v>
      </c>
      <c r="D614" s="6">
        <v>4</v>
      </c>
      <c r="E614" s="7">
        <f t="shared" si="64"/>
        <v>5.5167340934166977E-3</v>
      </c>
      <c r="F614" s="7">
        <f t="shared" si="65"/>
        <v>2.7605244996549345E-3</v>
      </c>
      <c r="G614" s="7">
        <f t="shared" si="67"/>
        <v>-0.73333333333333328</v>
      </c>
      <c r="H614" s="14">
        <f t="shared" si="66"/>
        <v>-4.0456050018389117E-3</v>
      </c>
    </row>
    <row r="615" spans="1:8" x14ac:dyDescent="0.2">
      <c r="A615" s="26"/>
      <c r="B615" s="28" t="s">
        <v>583</v>
      </c>
      <c r="C615" s="31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14" t="str">
        <f t="shared" si="66"/>
        <v/>
      </c>
    </row>
    <row r="616" spans="1:8" ht="25.5" x14ac:dyDescent="0.2">
      <c r="A616" s="26"/>
      <c r="B616" s="28" t="s">
        <v>584</v>
      </c>
      <c r="C616" s="31">
        <v>354</v>
      </c>
      <c r="D616" s="6">
        <v>153</v>
      </c>
      <c r="E616" s="7">
        <f t="shared" si="64"/>
        <v>0.13019492460463405</v>
      </c>
      <c r="F616" s="7">
        <f t="shared" si="65"/>
        <v>0.10559006211180125</v>
      </c>
      <c r="G616" s="7">
        <f t="shared" si="67"/>
        <v>-0.56779661016949157</v>
      </c>
      <c r="H616" s="14">
        <f t="shared" si="66"/>
        <v>-7.3924236851783745E-2</v>
      </c>
    </row>
    <row r="617" spans="1:8" x14ac:dyDescent="0.2">
      <c r="A617" s="26"/>
      <c r="B617" s="28" t="s">
        <v>585</v>
      </c>
      <c r="C617" s="31">
        <v>0</v>
      </c>
      <c r="D617" s="6">
        <v>13</v>
      </c>
      <c r="E617" s="7" t="str">
        <f t="shared" si="64"/>
        <v/>
      </c>
      <c r="F617" s="7">
        <f t="shared" si="65"/>
        <v>8.9717046238785361E-3</v>
      </c>
      <c r="G617" s="7">
        <f t="shared" si="67"/>
        <v>1</v>
      </c>
      <c r="H617" s="14" t="str">
        <f t="shared" si="66"/>
        <v/>
      </c>
    </row>
    <row r="618" spans="1:8" x14ac:dyDescent="0.2">
      <c r="A618" s="26"/>
      <c r="B618" s="28" t="s">
        <v>586</v>
      </c>
      <c r="C618" s="31">
        <v>1057</v>
      </c>
      <c r="D618" s="6">
        <v>42</v>
      </c>
      <c r="E618" s="7">
        <f t="shared" si="64"/>
        <v>0.38874586244942994</v>
      </c>
      <c r="F618" s="7">
        <f t="shared" si="65"/>
        <v>2.8985507246376812E-2</v>
      </c>
      <c r="G618" s="7">
        <f t="shared" si="67"/>
        <v>-0.96026490066225167</v>
      </c>
      <c r="H618" s="14">
        <f t="shared" si="66"/>
        <v>-0.37329900698786317</v>
      </c>
    </row>
    <row r="619" spans="1:8" x14ac:dyDescent="0.2">
      <c r="A619" s="26"/>
      <c r="B619" s="28" t="s">
        <v>587</v>
      </c>
      <c r="C619" s="31">
        <v>416</v>
      </c>
      <c r="D619" s="6">
        <v>309</v>
      </c>
      <c r="E619" s="7">
        <f t="shared" si="64"/>
        <v>0.15299742552408974</v>
      </c>
      <c r="F619" s="7">
        <f t="shared" si="65"/>
        <v>0.21325051759834368</v>
      </c>
      <c r="G619" s="7">
        <f t="shared" si="67"/>
        <v>-0.25721153846153844</v>
      </c>
      <c r="H619" s="14">
        <f t="shared" si="66"/>
        <v>-3.9352703199705769E-2</v>
      </c>
    </row>
    <row r="620" spans="1:8" x14ac:dyDescent="0.2">
      <c r="A620" s="26"/>
      <c r="B620" s="28" t="s">
        <v>588</v>
      </c>
      <c r="C620" s="31">
        <v>11</v>
      </c>
      <c r="D620" s="6">
        <v>15</v>
      </c>
      <c r="E620" s="7">
        <f t="shared" si="64"/>
        <v>4.0456050018389117E-3</v>
      </c>
      <c r="F620" s="7">
        <f t="shared" si="65"/>
        <v>1.0351966873706004E-2</v>
      </c>
      <c r="G620" s="7">
        <f t="shared" si="67"/>
        <v>0.36363636363636365</v>
      </c>
      <c r="H620" s="14">
        <f t="shared" si="66"/>
        <v>1.4711290915777862E-3</v>
      </c>
    </row>
    <row r="621" spans="1:8" x14ac:dyDescent="0.2">
      <c r="A621" s="26"/>
      <c r="B621" s="28" t="s">
        <v>589</v>
      </c>
      <c r="C621" s="31">
        <v>0</v>
      </c>
      <c r="D621" s="6">
        <v>12</v>
      </c>
      <c r="E621" s="7" t="str">
        <f t="shared" si="64"/>
        <v/>
      </c>
      <c r="F621" s="7">
        <f t="shared" si="65"/>
        <v>8.2815734989648039E-3</v>
      </c>
      <c r="G621" s="7">
        <f t="shared" si="67"/>
        <v>1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1</v>
      </c>
      <c r="D622" s="6">
        <v>12</v>
      </c>
      <c r="E622" s="7">
        <f t="shared" si="64"/>
        <v>3.677822728944465E-4</v>
      </c>
      <c r="F622" s="7">
        <f t="shared" si="65"/>
        <v>8.2815734989648039E-3</v>
      </c>
      <c r="G622" s="7">
        <f t="shared" si="67"/>
        <v>11</v>
      </c>
      <c r="H622" s="14">
        <f t="shared" si="66"/>
        <v>4.0456050018389117E-3</v>
      </c>
    </row>
    <row r="623" spans="1:8" ht="25.5" x14ac:dyDescent="0.2">
      <c r="A623" s="26"/>
      <c r="B623" s="28" t="s">
        <v>591</v>
      </c>
      <c r="C623" s="31">
        <v>2</v>
      </c>
      <c r="D623" s="6">
        <v>31</v>
      </c>
      <c r="E623" s="7">
        <f t="shared" si="64"/>
        <v>7.35564545788893E-4</v>
      </c>
      <c r="F623" s="7">
        <f t="shared" si="65"/>
        <v>2.139406487232574E-2</v>
      </c>
      <c r="G623" s="7">
        <f t="shared" si="67"/>
        <v>14.5</v>
      </c>
      <c r="H623" s="14">
        <f t="shared" si="66"/>
        <v>1.0665685913938948E-2</v>
      </c>
    </row>
    <row r="624" spans="1:8" ht="25.5" x14ac:dyDescent="0.2">
      <c r="A624" s="26"/>
      <c r="B624" s="28" t="s">
        <v>592</v>
      </c>
      <c r="C624" s="31">
        <v>10</v>
      </c>
      <c r="D624" s="6">
        <v>0</v>
      </c>
      <c r="E624" s="7">
        <f t="shared" si="64"/>
        <v>3.677822728944465E-3</v>
      </c>
      <c r="F624" s="7" t="str">
        <f t="shared" si="65"/>
        <v/>
      </c>
      <c r="G624" s="7">
        <f t="shared" si="67"/>
        <v>-1</v>
      </c>
      <c r="H624" s="14">
        <f t="shared" si="66"/>
        <v>-3.677822728944465E-3</v>
      </c>
    </row>
    <row r="625" spans="1:8" x14ac:dyDescent="0.2">
      <c r="A625" s="26"/>
      <c r="B625" s="28" t="s">
        <v>593</v>
      </c>
      <c r="C625" s="31">
        <v>306</v>
      </c>
      <c r="D625" s="6">
        <v>108</v>
      </c>
      <c r="E625" s="7">
        <f t="shared" si="64"/>
        <v>0.11254137550570062</v>
      </c>
      <c r="F625" s="7">
        <f t="shared" si="65"/>
        <v>7.4534161490683232E-2</v>
      </c>
      <c r="G625" s="7">
        <f t="shared" si="67"/>
        <v>-0.6470588235294118</v>
      </c>
      <c r="H625" s="14">
        <f t="shared" si="66"/>
        <v>-7.2820890033100411E-2</v>
      </c>
    </row>
    <row r="626" spans="1:8" x14ac:dyDescent="0.2">
      <c r="A626" s="26"/>
      <c r="B626" s="28" t="s">
        <v>594</v>
      </c>
      <c r="C626" s="31">
        <v>0</v>
      </c>
      <c r="D626" s="6">
        <v>1</v>
      </c>
      <c r="E626" s="7" t="str">
        <f t="shared" si="64"/>
        <v/>
      </c>
      <c r="F626" s="7">
        <f t="shared" si="65"/>
        <v>6.9013112491373362E-4</v>
      </c>
      <c r="G626" s="7">
        <f t="shared" si="67"/>
        <v>1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24</v>
      </c>
      <c r="D627" s="6">
        <v>0</v>
      </c>
      <c r="E627" s="7">
        <f t="shared" si="64"/>
        <v>8.826774549466716E-3</v>
      </c>
      <c r="F627" s="7" t="str">
        <f t="shared" si="65"/>
        <v/>
      </c>
      <c r="G627" s="7">
        <f t="shared" si="67"/>
        <v>-1</v>
      </c>
      <c r="H627" s="14">
        <f t="shared" si="66"/>
        <v>-8.826774549466716E-3</v>
      </c>
    </row>
    <row r="628" spans="1:8" ht="16.5" customHeight="1" x14ac:dyDescent="0.2">
      <c r="A628" s="26"/>
      <c r="B628" s="28" t="s">
        <v>596</v>
      </c>
      <c r="C628" s="31">
        <v>1</v>
      </c>
      <c r="D628" s="6">
        <v>20</v>
      </c>
      <c r="E628" s="7">
        <f t="shared" si="64"/>
        <v>3.677822728944465E-4</v>
      </c>
      <c r="F628" s="7">
        <f t="shared" si="65"/>
        <v>1.3802622498274672E-2</v>
      </c>
      <c r="G628" s="7">
        <f t="shared" si="67"/>
        <v>19</v>
      </c>
      <c r="H628" s="14">
        <f t="shared" si="66"/>
        <v>6.9878631849944837E-3</v>
      </c>
    </row>
    <row r="629" spans="1:8" ht="26.25" thickBot="1" x14ac:dyDescent="0.25">
      <c r="A629" s="26"/>
      <c r="B629" s="29" t="s">
        <v>597</v>
      </c>
      <c r="C629" s="32">
        <v>23</v>
      </c>
      <c r="D629" s="15">
        <v>48</v>
      </c>
      <c r="E629" s="16">
        <f t="shared" si="64"/>
        <v>8.4589922765722688E-3</v>
      </c>
      <c r="F629" s="16">
        <f t="shared" si="65"/>
        <v>3.3126293995859216E-2</v>
      </c>
      <c r="G629" s="16">
        <f t="shared" si="67"/>
        <v>1.0869565217391304</v>
      </c>
      <c r="H629" s="17">
        <f t="shared" si="66"/>
        <v>9.1945568223611614E-3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.75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610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611</v>
      </c>
      <c r="C8" s="10">
        <f>+C19+C76+C181+C362+C601</f>
        <v>5853</v>
      </c>
      <c r="D8" s="10">
        <f>+D19+D76+D181+D362+D601</f>
        <v>7584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0.29574577139928243</v>
      </c>
      <c r="H8" s="24">
        <f t="shared" ref="H8:H13" si="1">+IF(OR(AND(E8=""),(G8="")),"",E8*G8)</f>
        <v>0.29574577139928243</v>
      </c>
    </row>
    <row r="9" spans="1:8" x14ac:dyDescent="0.2">
      <c r="A9" s="26"/>
      <c r="B9" s="21" t="s">
        <v>6</v>
      </c>
      <c r="C9" s="18">
        <f>+C19</f>
        <v>47</v>
      </c>
      <c r="D9" s="11">
        <f>+D19</f>
        <v>51</v>
      </c>
      <c r="E9" s="12">
        <f t="shared" ref="E9:F13" si="2">+C9/C$8</f>
        <v>8.0300700495472416E-3</v>
      </c>
      <c r="F9" s="12">
        <f t="shared" si="2"/>
        <v>6.7246835443037977E-3</v>
      </c>
      <c r="G9" s="12">
        <f t="shared" si="0"/>
        <v>8.5106382978723402E-2</v>
      </c>
      <c r="H9" s="13">
        <f t="shared" si="1"/>
        <v>6.8341021698274391E-4</v>
      </c>
    </row>
    <row r="10" spans="1:8" x14ac:dyDescent="0.2">
      <c r="A10" s="26"/>
      <c r="B10" s="22" t="s">
        <v>7</v>
      </c>
      <c r="C10" s="19">
        <f>+C76</f>
        <v>1025</v>
      </c>
      <c r="D10" s="6">
        <f>+D76</f>
        <v>1008</v>
      </c>
      <c r="E10" s="7">
        <f t="shared" si="2"/>
        <v>0.17512386810182812</v>
      </c>
      <c r="F10" s="7">
        <f t="shared" si="2"/>
        <v>0.13291139240506328</v>
      </c>
      <c r="G10" s="7">
        <f t="shared" si="0"/>
        <v>-1.6585365853658537E-2</v>
      </c>
      <c r="H10" s="14">
        <f t="shared" si="1"/>
        <v>-2.9044934221766614E-3</v>
      </c>
    </row>
    <row r="11" spans="1:8" ht="25.5" x14ac:dyDescent="0.2">
      <c r="A11" s="26"/>
      <c r="B11" s="22" t="s">
        <v>8</v>
      </c>
      <c r="C11" s="19">
        <f>+C181</f>
        <v>856</v>
      </c>
      <c r="D11" s="6">
        <f>+D181</f>
        <v>806</v>
      </c>
      <c r="E11" s="7">
        <f t="shared" si="2"/>
        <v>0.14624978643430719</v>
      </c>
      <c r="F11" s="7">
        <f t="shared" si="2"/>
        <v>0.10627637130801688</v>
      </c>
      <c r="G11" s="7">
        <f t="shared" si="0"/>
        <v>-5.8411214953271028E-2</v>
      </c>
      <c r="H11" s="14">
        <f t="shared" si="1"/>
        <v>-8.5426277122842981E-3</v>
      </c>
    </row>
    <row r="12" spans="1:8" x14ac:dyDescent="0.2">
      <c r="A12" s="26"/>
      <c r="B12" s="22" t="s">
        <v>9</v>
      </c>
      <c r="C12" s="19">
        <f>+C362</f>
        <v>3109</v>
      </c>
      <c r="D12" s="6">
        <f>+D362</f>
        <v>4500</v>
      </c>
      <c r="E12" s="7">
        <f t="shared" si="2"/>
        <v>0.53118059114983773</v>
      </c>
      <c r="F12" s="7">
        <f t="shared" si="2"/>
        <v>0.59335443037974689</v>
      </c>
      <c r="G12" s="7">
        <f t="shared" si="0"/>
        <v>0.44741074300418143</v>
      </c>
      <c r="H12" s="14">
        <f t="shared" si="1"/>
        <v>0.23765590295574923</v>
      </c>
    </row>
    <row r="13" spans="1:8" ht="15.75" thickBot="1" x14ac:dyDescent="0.25">
      <c r="A13" s="26"/>
      <c r="B13" s="23" t="s">
        <v>10</v>
      </c>
      <c r="C13" s="20">
        <f>+C601</f>
        <v>816</v>
      </c>
      <c r="D13" s="15">
        <f>+D601</f>
        <v>1219</v>
      </c>
      <c r="E13" s="16">
        <f t="shared" si="2"/>
        <v>0.13941568426447976</v>
      </c>
      <c r="F13" s="16">
        <f t="shared" si="2"/>
        <v>0.16073312236286919</v>
      </c>
      <c r="G13" s="16">
        <f t="shared" si="0"/>
        <v>0.49387254901960786</v>
      </c>
      <c r="H13" s="17">
        <f t="shared" si="1"/>
        <v>6.8853579361011455E-2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47</v>
      </c>
      <c r="D19" s="10">
        <f>SUM(D20:D70)</f>
        <v>51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8.5106382978723402E-2</v>
      </c>
      <c r="H19" s="24">
        <f t="shared" ref="H19:H50" si="5">+IF(OR(AND(E19=""),(G19="")),"",E19*G19)</f>
        <v>8.5106382978723402E-2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1</v>
      </c>
      <c r="E21" s="7" t="str">
        <f t="shared" si="3"/>
        <v/>
      </c>
      <c r="F21" s="7">
        <f t="shared" si="4"/>
        <v>1.9607843137254902E-2</v>
      </c>
      <c r="G21" s="7">
        <f t="shared" si="6"/>
        <v>1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1</v>
      </c>
      <c r="D24" s="6">
        <v>0</v>
      </c>
      <c r="E24" s="7">
        <f t="shared" si="3"/>
        <v>2.1276595744680851E-2</v>
      </c>
      <c r="F24" s="7" t="str">
        <f t="shared" si="4"/>
        <v/>
      </c>
      <c r="G24" s="7">
        <f t="shared" si="6"/>
        <v>-1</v>
      </c>
      <c r="H24" s="14">
        <f t="shared" si="5"/>
        <v>-2.1276595744680851E-2</v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2</v>
      </c>
      <c r="E27" s="7" t="str">
        <f t="shared" si="3"/>
        <v/>
      </c>
      <c r="F27" s="7">
        <f t="shared" si="4"/>
        <v>3.9215686274509803E-2</v>
      </c>
      <c r="G27" s="7">
        <f t="shared" si="6"/>
        <v>1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1</v>
      </c>
      <c r="D28" s="6">
        <v>1</v>
      </c>
      <c r="E28" s="7">
        <f t="shared" si="3"/>
        <v>2.1276595744680851E-2</v>
      </c>
      <c r="F28" s="7">
        <f t="shared" si="4"/>
        <v>1.9607843137254902E-2</v>
      </c>
      <c r="G28" s="7">
        <f t="shared" si="6"/>
        <v>0</v>
      </c>
      <c r="H28" s="14">
        <f t="shared" si="5"/>
        <v>0</v>
      </c>
    </row>
    <row r="29" spans="1:8" x14ac:dyDescent="0.2">
      <c r="A29" s="26"/>
      <c r="B29" s="22" t="s">
        <v>21</v>
      </c>
      <c r="C29" s="19">
        <v>0</v>
      </c>
      <c r="D29" s="6">
        <v>4</v>
      </c>
      <c r="E29" s="7" t="str">
        <f t="shared" si="3"/>
        <v/>
      </c>
      <c r="F29" s="7">
        <f t="shared" si="4"/>
        <v>7.8431372549019607E-2</v>
      </c>
      <c r="G29" s="7">
        <f t="shared" si="6"/>
        <v>1</v>
      </c>
      <c r="H29" s="14" t="str">
        <f t="shared" si="5"/>
        <v/>
      </c>
    </row>
    <row r="30" spans="1:8" x14ac:dyDescent="0.2">
      <c r="A30" s="26"/>
      <c r="B30" s="22" t="s">
        <v>22</v>
      </c>
      <c r="C30" s="19">
        <v>6</v>
      </c>
      <c r="D30" s="6">
        <v>11</v>
      </c>
      <c r="E30" s="7">
        <f t="shared" si="3"/>
        <v>0.1276595744680851</v>
      </c>
      <c r="F30" s="7">
        <f t="shared" si="4"/>
        <v>0.21568627450980393</v>
      </c>
      <c r="G30" s="7">
        <f t="shared" si="6"/>
        <v>0.83333333333333337</v>
      </c>
      <c r="H30" s="14">
        <f t="shared" si="5"/>
        <v>0.10638297872340426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14" t="str">
        <f t="shared" si="5"/>
        <v/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0</v>
      </c>
      <c r="D36" s="6">
        <v>3</v>
      </c>
      <c r="E36" s="7" t="str">
        <f t="shared" si="3"/>
        <v/>
      </c>
      <c r="F36" s="7">
        <f t="shared" si="4"/>
        <v>5.8823529411764705E-2</v>
      </c>
      <c r="G36" s="7">
        <f t="shared" si="6"/>
        <v>1</v>
      </c>
      <c r="H36" s="14" t="str">
        <f t="shared" si="5"/>
        <v/>
      </c>
    </row>
    <row r="37" spans="1:8" ht="25.5" x14ac:dyDescent="0.2">
      <c r="A37" s="26"/>
      <c r="B37" s="22" t="s">
        <v>29</v>
      </c>
      <c r="C37" s="19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14" t="str">
        <f t="shared" si="5"/>
        <v/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2</v>
      </c>
      <c r="D44" s="6">
        <v>1</v>
      </c>
      <c r="E44" s="7">
        <f t="shared" si="3"/>
        <v>4.2553191489361701E-2</v>
      </c>
      <c r="F44" s="7">
        <f t="shared" si="4"/>
        <v>1.9607843137254902E-2</v>
      </c>
      <c r="G44" s="7">
        <f t="shared" si="6"/>
        <v>-0.5</v>
      </c>
      <c r="H44" s="14">
        <f t="shared" si="5"/>
        <v>-2.1276595744680851E-2</v>
      </c>
    </row>
    <row r="45" spans="1:8" ht="25.5" x14ac:dyDescent="0.2">
      <c r="A45" s="26"/>
      <c r="B45" s="22" t="s">
        <v>37</v>
      </c>
      <c r="C45" s="19">
        <v>1</v>
      </c>
      <c r="D45" s="6">
        <v>1</v>
      </c>
      <c r="E45" s="7">
        <f t="shared" si="3"/>
        <v>2.1276595744680851E-2</v>
      </c>
      <c r="F45" s="7">
        <f t="shared" si="4"/>
        <v>1.9607843137254902E-2</v>
      </c>
      <c r="G45" s="7">
        <f t="shared" si="6"/>
        <v>0</v>
      </c>
      <c r="H45" s="14">
        <f t="shared" si="5"/>
        <v>0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10</v>
      </c>
      <c r="D50" s="6">
        <v>11</v>
      </c>
      <c r="E50" s="7">
        <f t="shared" si="3"/>
        <v>0.21276595744680851</v>
      </c>
      <c r="F50" s="7">
        <f t="shared" si="4"/>
        <v>0.21568627450980393</v>
      </c>
      <c r="G50" s="7">
        <f t="shared" si="6"/>
        <v>0.1</v>
      </c>
      <c r="H50" s="14">
        <f t="shared" si="5"/>
        <v>2.1276595744680854E-2</v>
      </c>
    </row>
    <row r="51" spans="1:8" x14ac:dyDescent="0.2">
      <c r="A51" s="26"/>
      <c r="B51" s="22" t="s">
        <v>43</v>
      </c>
      <c r="C51" s="19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14" t="str">
        <f t="shared" ref="H51:H70" si="9">+IF(OR(AND(E51=""),(G51="")),"",E51*G51)</f>
        <v/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1</v>
      </c>
      <c r="D53" s="6">
        <v>0</v>
      </c>
      <c r="E53" s="7">
        <f t="shared" si="7"/>
        <v>2.1276595744680851E-2</v>
      </c>
      <c r="F53" s="7" t="str">
        <f t="shared" si="8"/>
        <v/>
      </c>
      <c r="G53" s="7">
        <f t="shared" si="10"/>
        <v>-1</v>
      </c>
      <c r="H53" s="14">
        <f t="shared" si="9"/>
        <v>-2.1276595744680851E-2</v>
      </c>
    </row>
    <row r="54" spans="1:8" x14ac:dyDescent="0.2">
      <c r="A54" s="26"/>
      <c r="B54" s="22" t="s">
        <v>46</v>
      </c>
      <c r="C54" s="19">
        <v>10</v>
      </c>
      <c r="D54" s="6">
        <v>7</v>
      </c>
      <c r="E54" s="7">
        <f t="shared" si="7"/>
        <v>0.21276595744680851</v>
      </c>
      <c r="F54" s="7">
        <f t="shared" si="8"/>
        <v>0.13725490196078433</v>
      </c>
      <c r="G54" s="7">
        <f t="shared" si="10"/>
        <v>-0.3</v>
      </c>
      <c r="H54" s="14">
        <f t="shared" si="9"/>
        <v>-6.3829787234042548E-2</v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1</v>
      </c>
      <c r="D59" s="6">
        <v>0</v>
      </c>
      <c r="E59" s="7">
        <f t="shared" si="7"/>
        <v>2.1276595744680851E-2</v>
      </c>
      <c r="F59" s="7" t="str">
        <f t="shared" si="8"/>
        <v/>
      </c>
      <c r="G59" s="7">
        <f t="shared" si="10"/>
        <v>-1</v>
      </c>
      <c r="H59" s="14">
        <f t="shared" si="9"/>
        <v>-2.1276595744680851E-2</v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1</v>
      </c>
      <c r="D61" s="6">
        <v>1</v>
      </c>
      <c r="E61" s="7">
        <f t="shared" si="7"/>
        <v>2.1276595744680851E-2</v>
      </c>
      <c r="F61" s="7">
        <f t="shared" si="8"/>
        <v>1.9607843137254902E-2</v>
      </c>
      <c r="G61" s="7">
        <f t="shared" si="10"/>
        <v>0</v>
      </c>
      <c r="H61" s="14">
        <f t="shared" si="9"/>
        <v>0</v>
      </c>
    </row>
    <row r="62" spans="1:8" x14ac:dyDescent="0.2">
      <c r="A62" s="26"/>
      <c r="B62" s="22" t="s">
        <v>54</v>
      </c>
      <c r="C62" s="19">
        <v>1</v>
      </c>
      <c r="D62" s="6">
        <v>0</v>
      </c>
      <c r="E62" s="7">
        <f t="shared" si="7"/>
        <v>2.1276595744680851E-2</v>
      </c>
      <c r="F62" s="7" t="str">
        <f t="shared" si="8"/>
        <v/>
      </c>
      <c r="G62" s="7">
        <f t="shared" si="10"/>
        <v>-1</v>
      </c>
      <c r="H62" s="14">
        <f t="shared" si="9"/>
        <v>-2.1276595744680851E-2</v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9</v>
      </c>
      <c r="D64" s="6">
        <v>5</v>
      </c>
      <c r="E64" s="7">
        <f t="shared" si="7"/>
        <v>0.19148936170212766</v>
      </c>
      <c r="F64" s="7">
        <f t="shared" si="8"/>
        <v>9.8039215686274508E-2</v>
      </c>
      <c r="G64" s="7">
        <f t="shared" si="10"/>
        <v>-0.44444444444444442</v>
      </c>
      <c r="H64" s="14">
        <f t="shared" si="9"/>
        <v>-8.5106382978723402E-2</v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14" t="str">
        <f t="shared" si="9"/>
        <v/>
      </c>
    </row>
    <row r="68" spans="1:8" x14ac:dyDescent="0.2">
      <c r="A68" s="26"/>
      <c r="B68" s="22" t="s">
        <v>60</v>
      </c>
      <c r="C68" s="19">
        <v>0</v>
      </c>
      <c r="D68" s="6">
        <v>2</v>
      </c>
      <c r="E68" s="7" t="str">
        <f t="shared" si="7"/>
        <v/>
      </c>
      <c r="F68" s="7">
        <f t="shared" si="8"/>
        <v>3.9215686274509803E-2</v>
      </c>
      <c r="G68" s="7">
        <f t="shared" si="10"/>
        <v>1</v>
      </c>
      <c r="H68" s="14" t="str">
        <f t="shared" si="9"/>
        <v/>
      </c>
    </row>
    <row r="69" spans="1:8" x14ac:dyDescent="0.2">
      <c r="A69" s="26"/>
      <c r="B69" s="22" t="s">
        <v>61</v>
      </c>
      <c r="C69" s="19">
        <v>3</v>
      </c>
      <c r="D69" s="6">
        <v>1</v>
      </c>
      <c r="E69" s="7">
        <f t="shared" si="7"/>
        <v>6.3829787234042548E-2</v>
      </c>
      <c r="F69" s="7">
        <f t="shared" si="8"/>
        <v>1.9607843137254902E-2</v>
      </c>
      <c r="G69" s="7">
        <f t="shared" si="10"/>
        <v>-0.66666666666666663</v>
      </c>
      <c r="H69" s="14">
        <f t="shared" si="9"/>
        <v>-4.2553191489361694E-2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1025</v>
      </c>
      <c r="D76" s="10">
        <f>SUM(D77:D175)</f>
        <v>1008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-1.6585365853658537E-2</v>
      </c>
      <c r="H76" s="24">
        <f t="shared" ref="H76:H107" si="13">+IF(OR(AND(E76=""),(G76="")),"",E76*G76)</f>
        <v>-1.6585365853658537E-2</v>
      </c>
    </row>
    <row r="77" spans="1:8" x14ac:dyDescent="0.2">
      <c r="A77" s="26"/>
      <c r="B77" s="27" t="s">
        <v>63</v>
      </c>
      <c r="C77" s="30">
        <v>59</v>
      </c>
      <c r="D77" s="11">
        <v>26</v>
      </c>
      <c r="E77" s="12">
        <f t="shared" si="11"/>
        <v>5.75609756097561E-2</v>
      </c>
      <c r="F77" s="12">
        <f t="shared" si="12"/>
        <v>2.5793650793650792E-2</v>
      </c>
      <c r="G77" s="12">
        <f t="shared" ref="G77:G108" si="14">+IF(AND(C77=0,D77=0)," ",IF(C77=0,1,IF(D77=0,-1,(D77-C77)/C77)))</f>
        <v>-0.55932203389830504</v>
      </c>
      <c r="H77" s="13">
        <f t="shared" si="13"/>
        <v>-3.2195121951219513E-2</v>
      </c>
    </row>
    <row r="78" spans="1:8" x14ac:dyDescent="0.2">
      <c r="A78" s="26"/>
      <c r="B78" s="28" t="s">
        <v>64</v>
      </c>
      <c r="C78" s="31">
        <v>5</v>
      </c>
      <c r="D78" s="6">
        <v>4</v>
      </c>
      <c r="E78" s="7">
        <f t="shared" si="11"/>
        <v>4.8780487804878049E-3</v>
      </c>
      <c r="F78" s="7">
        <f t="shared" si="12"/>
        <v>3.968253968253968E-3</v>
      </c>
      <c r="G78" s="7">
        <f t="shared" si="14"/>
        <v>-0.2</v>
      </c>
      <c r="H78" s="14">
        <f t="shared" si="13"/>
        <v>-9.7560975609756097E-4</v>
      </c>
    </row>
    <row r="79" spans="1:8" x14ac:dyDescent="0.2">
      <c r="A79" s="26"/>
      <c r="B79" s="28" t="s">
        <v>65</v>
      </c>
      <c r="C79" s="31">
        <v>2</v>
      </c>
      <c r="D79" s="6">
        <v>2</v>
      </c>
      <c r="E79" s="7">
        <f t="shared" si="11"/>
        <v>1.9512195121951219E-3</v>
      </c>
      <c r="F79" s="7">
        <f t="shared" si="12"/>
        <v>1.984126984126984E-3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168</v>
      </c>
      <c r="D80" s="6">
        <v>42</v>
      </c>
      <c r="E80" s="7">
        <f t="shared" si="11"/>
        <v>0.16390243902439025</v>
      </c>
      <c r="F80" s="7">
        <f t="shared" si="12"/>
        <v>4.1666666666666664E-2</v>
      </c>
      <c r="G80" s="7">
        <f t="shared" si="14"/>
        <v>-0.75</v>
      </c>
      <c r="H80" s="14">
        <f t="shared" si="13"/>
        <v>-0.12292682926829268</v>
      </c>
    </row>
    <row r="81" spans="1:8" ht="25.5" x14ac:dyDescent="0.2">
      <c r="A81" s="26"/>
      <c r="B81" s="28" t="s">
        <v>67</v>
      </c>
      <c r="C81" s="31">
        <v>31</v>
      </c>
      <c r="D81" s="6">
        <v>18</v>
      </c>
      <c r="E81" s="7">
        <f t="shared" si="11"/>
        <v>3.0243902439024389E-2</v>
      </c>
      <c r="F81" s="7">
        <f t="shared" si="12"/>
        <v>1.7857142857142856E-2</v>
      </c>
      <c r="G81" s="7">
        <f t="shared" si="14"/>
        <v>-0.41935483870967744</v>
      </c>
      <c r="H81" s="14">
        <f t="shared" si="13"/>
        <v>-1.2682926829268294E-2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10</v>
      </c>
      <c r="D83" s="6">
        <v>1</v>
      </c>
      <c r="E83" s="7">
        <f t="shared" si="11"/>
        <v>9.7560975609756097E-3</v>
      </c>
      <c r="F83" s="7">
        <f t="shared" si="12"/>
        <v>9.9206349206349201E-4</v>
      </c>
      <c r="G83" s="7">
        <f t="shared" si="14"/>
        <v>-0.9</v>
      </c>
      <c r="H83" s="14">
        <f t="shared" si="13"/>
        <v>-8.7804878048780496E-3</v>
      </c>
    </row>
    <row r="84" spans="1:8" x14ac:dyDescent="0.2">
      <c r="A84" s="26"/>
      <c r="B84" s="28" t="s">
        <v>70</v>
      </c>
      <c r="C84" s="31">
        <v>1</v>
      </c>
      <c r="D84" s="6">
        <v>0</v>
      </c>
      <c r="E84" s="7">
        <f t="shared" si="11"/>
        <v>9.7560975609756097E-4</v>
      </c>
      <c r="F84" s="7" t="str">
        <f t="shared" si="12"/>
        <v/>
      </c>
      <c r="G84" s="7">
        <f t="shared" si="14"/>
        <v>-1</v>
      </c>
      <c r="H84" s="14">
        <f t="shared" si="13"/>
        <v>-9.7560975609756097E-4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2</v>
      </c>
      <c r="D87" s="6">
        <v>1</v>
      </c>
      <c r="E87" s="7">
        <f t="shared" si="11"/>
        <v>1.9512195121951219E-3</v>
      </c>
      <c r="F87" s="7">
        <f t="shared" si="12"/>
        <v>9.9206349206349201E-4</v>
      </c>
      <c r="G87" s="7">
        <f t="shared" si="14"/>
        <v>-0.5</v>
      </c>
      <c r="H87" s="14">
        <f t="shared" si="13"/>
        <v>-9.7560975609756097E-4</v>
      </c>
    </row>
    <row r="88" spans="1:8" x14ac:dyDescent="0.2">
      <c r="A88" s="26"/>
      <c r="B88" s="28" t="s">
        <v>74</v>
      </c>
      <c r="C88" s="31">
        <v>4</v>
      </c>
      <c r="D88" s="6">
        <v>1</v>
      </c>
      <c r="E88" s="7">
        <f t="shared" si="11"/>
        <v>3.9024390243902439E-3</v>
      </c>
      <c r="F88" s="7">
        <f t="shared" si="12"/>
        <v>9.9206349206349201E-4</v>
      </c>
      <c r="G88" s="7">
        <f t="shared" si="14"/>
        <v>-0.75</v>
      </c>
      <c r="H88" s="14">
        <f t="shared" si="13"/>
        <v>-2.9268292682926829E-3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3</v>
      </c>
      <c r="D91" s="6">
        <v>0</v>
      </c>
      <c r="E91" s="7">
        <f t="shared" si="11"/>
        <v>2.9268292682926829E-3</v>
      </c>
      <c r="F91" s="7" t="str">
        <f t="shared" si="12"/>
        <v/>
      </c>
      <c r="G91" s="7">
        <f t="shared" si="14"/>
        <v>-1</v>
      </c>
      <c r="H91" s="14">
        <f t="shared" si="13"/>
        <v>-2.9268292682926829E-3</v>
      </c>
    </row>
    <row r="92" spans="1:8" x14ac:dyDescent="0.2">
      <c r="A92" s="26"/>
      <c r="B92" s="28" t="s">
        <v>78</v>
      </c>
      <c r="C92" s="31">
        <v>5</v>
      </c>
      <c r="D92" s="6">
        <v>7</v>
      </c>
      <c r="E92" s="7">
        <f t="shared" si="11"/>
        <v>4.8780487804878049E-3</v>
      </c>
      <c r="F92" s="7">
        <f t="shared" si="12"/>
        <v>6.9444444444444441E-3</v>
      </c>
      <c r="G92" s="7">
        <f t="shared" si="14"/>
        <v>0.4</v>
      </c>
      <c r="H92" s="14">
        <f t="shared" si="13"/>
        <v>1.9512195121951219E-3</v>
      </c>
    </row>
    <row r="93" spans="1:8" x14ac:dyDescent="0.2">
      <c r="A93" s="26"/>
      <c r="B93" s="28" t="s">
        <v>79</v>
      </c>
      <c r="C93" s="31">
        <v>3</v>
      </c>
      <c r="D93" s="6">
        <v>3</v>
      </c>
      <c r="E93" s="7">
        <f t="shared" si="11"/>
        <v>2.9268292682926829E-3</v>
      </c>
      <c r="F93" s="7">
        <f t="shared" si="12"/>
        <v>2.976190476190476E-3</v>
      </c>
      <c r="G93" s="7">
        <f t="shared" si="14"/>
        <v>0</v>
      </c>
      <c r="H93" s="14">
        <f t="shared" si="13"/>
        <v>0</v>
      </c>
    </row>
    <row r="94" spans="1:8" x14ac:dyDescent="0.2">
      <c r="A94" s="26"/>
      <c r="B94" s="28" t="s">
        <v>80</v>
      </c>
      <c r="C94" s="31">
        <v>5</v>
      </c>
      <c r="D94" s="6">
        <v>2</v>
      </c>
      <c r="E94" s="7">
        <f t="shared" si="11"/>
        <v>4.8780487804878049E-3</v>
      </c>
      <c r="F94" s="7">
        <f t="shared" si="12"/>
        <v>1.984126984126984E-3</v>
      </c>
      <c r="G94" s="7">
        <f t="shared" si="14"/>
        <v>-0.6</v>
      </c>
      <c r="H94" s="14">
        <f t="shared" si="13"/>
        <v>-2.9268292682926829E-3</v>
      </c>
    </row>
    <row r="95" spans="1:8" x14ac:dyDescent="0.2">
      <c r="A95" s="26"/>
      <c r="B95" s="28" t="s">
        <v>81</v>
      </c>
      <c r="C95" s="31">
        <v>5</v>
      </c>
      <c r="D95" s="6">
        <v>2</v>
      </c>
      <c r="E95" s="7">
        <f t="shared" si="11"/>
        <v>4.8780487804878049E-3</v>
      </c>
      <c r="F95" s="7">
        <f t="shared" si="12"/>
        <v>1.984126984126984E-3</v>
      </c>
      <c r="G95" s="7">
        <f t="shared" si="14"/>
        <v>-0.6</v>
      </c>
      <c r="H95" s="14">
        <f t="shared" si="13"/>
        <v>-2.9268292682926829E-3</v>
      </c>
    </row>
    <row r="96" spans="1:8" x14ac:dyDescent="0.2">
      <c r="A96" s="26"/>
      <c r="B96" s="28" t="s">
        <v>82</v>
      </c>
      <c r="C96" s="31">
        <v>3</v>
      </c>
      <c r="D96" s="6">
        <v>11</v>
      </c>
      <c r="E96" s="7">
        <f t="shared" si="11"/>
        <v>2.9268292682926829E-3</v>
      </c>
      <c r="F96" s="7">
        <f t="shared" si="12"/>
        <v>1.0912698412698412E-2</v>
      </c>
      <c r="G96" s="7">
        <f t="shared" si="14"/>
        <v>2.6666666666666665</v>
      </c>
      <c r="H96" s="14">
        <f t="shared" si="13"/>
        <v>7.8048780487804878E-3</v>
      </c>
    </row>
    <row r="97" spans="1:8" x14ac:dyDescent="0.2">
      <c r="A97" s="26"/>
      <c r="B97" s="28" t="s">
        <v>83</v>
      </c>
      <c r="C97" s="31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32</v>
      </c>
      <c r="D98" s="6">
        <v>46</v>
      </c>
      <c r="E98" s="7">
        <f t="shared" si="11"/>
        <v>3.1219512195121951E-2</v>
      </c>
      <c r="F98" s="7">
        <f t="shared" si="12"/>
        <v>4.5634920634920632E-2</v>
      </c>
      <c r="G98" s="7">
        <f t="shared" si="14"/>
        <v>0.4375</v>
      </c>
      <c r="H98" s="14">
        <f t="shared" si="13"/>
        <v>1.3658536585365854E-2</v>
      </c>
    </row>
    <row r="99" spans="1:8" x14ac:dyDescent="0.2">
      <c r="A99" s="26"/>
      <c r="B99" s="28" t="s">
        <v>85</v>
      </c>
      <c r="C99" s="31">
        <v>9</v>
      </c>
      <c r="D99" s="6">
        <v>22</v>
      </c>
      <c r="E99" s="7">
        <f t="shared" si="11"/>
        <v>8.7804878048780496E-3</v>
      </c>
      <c r="F99" s="7">
        <f t="shared" si="12"/>
        <v>2.1825396825396824E-2</v>
      </c>
      <c r="G99" s="7">
        <f t="shared" si="14"/>
        <v>1.4444444444444444</v>
      </c>
      <c r="H99" s="14">
        <f t="shared" si="13"/>
        <v>1.2682926829268294E-2</v>
      </c>
    </row>
    <row r="100" spans="1:8" x14ac:dyDescent="0.2">
      <c r="A100" s="26"/>
      <c r="B100" s="28" t="s">
        <v>86</v>
      </c>
      <c r="C100" s="31">
        <v>22</v>
      </c>
      <c r="D100" s="6">
        <v>10</v>
      </c>
      <c r="E100" s="7">
        <f t="shared" si="11"/>
        <v>2.1463414634146343E-2</v>
      </c>
      <c r="F100" s="7">
        <f t="shared" si="12"/>
        <v>9.9206349206349201E-3</v>
      </c>
      <c r="G100" s="7">
        <f t="shared" si="14"/>
        <v>-0.54545454545454541</v>
      </c>
      <c r="H100" s="14">
        <f t="shared" si="13"/>
        <v>-1.1707317073170732E-2</v>
      </c>
    </row>
    <row r="101" spans="1:8" x14ac:dyDescent="0.2">
      <c r="A101" s="26"/>
      <c r="B101" s="28" t="s">
        <v>87</v>
      </c>
      <c r="C101" s="31">
        <v>2</v>
      </c>
      <c r="D101" s="6">
        <v>0</v>
      </c>
      <c r="E101" s="7">
        <f t="shared" si="11"/>
        <v>1.9512195121951219E-3</v>
      </c>
      <c r="F101" s="7" t="str">
        <f t="shared" si="12"/>
        <v/>
      </c>
      <c r="G101" s="7">
        <f t="shared" si="14"/>
        <v>-1</v>
      </c>
      <c r="H101" s="14">
        <f t="shared" si="13"/>
        <v>-1.9512195121951219E-3</v>
      </c>
    </row>
    <row r="102" spans="1:8" x14ac:dyDescent="0.2">
      <c r="A102" s="26"/>
      <c r="B102" s="28" t="s">
        <v>88</v>
      </c>
      <c r="C102" s="31">
        <v>7</v>
      </c>
      <c r="D102" s="6">
        <v>3</v>
      </c>
      <c r="E102" s="7">
        <f t="shared" si="11"/>
        <v>6.8292682926829268E-3</v>
      </c>
      <c r="F102" s="7">
        <f t="shared" si="12"/>
        <v>2.976190476190476E-3</v>
      </c>
      <c r="G102" s="7">
        <f t="shared" si="14"/>
        <v>-0.5714285714285714</v>
      </c>
      <c r="H102" s="14">
        <f t="shared" si="13"/>
        <v>-3.9024390243902439E-3</v>
      </c>
    </row>
    <row r="103" spans="1:8" x14ac:dyDescent="0.2">
      <c r="A103" s="26"/>
      <c r="B103" s="28" t="s">
        <v>89</v>
      </c>
      <c r="C103" s="31">
        <v>3</v>
      </c>
      <c r="D103" s="6">
        <v>0</v>
      </c>
      <c r="E103" s="7">
        <f t="shared" si="11"/>
        <v>2.9268292682926829E-3</v>
      </c>
      <c r="F103" s="7" t="str">
        <f t="shared" si="12"/>
        <v/>
      </c>
      <c r="G103" s="7">
        <f t="shared" si="14"/>
        <v>-1</v>
      </c>
      <c r="H103" s="14">
        <f t="shared" si="13"/>
        <v>-2.9268292682926829E-3</v>
      </c>
    </row>
    <row r="104" spans="1:8" x14ac:dyDescent="0.2">
      <c r="A104" s="26"/>
      <c r="B104" s="28" t="s">
        <v>90</v>
      </c>
      <c r="C104" s="31">
        <v>1</v>
      </c>
      <c r="D104" s="6">
        <v>0</v>
      </c>
      <c r="E104" s="7">
        <f t="shared" si="11"/>
        <v>9.7560975609756097E-4</v>
      </c>
      <c r="F104" s="7" t="str">
        <f t="shared" si="12"/>
        <v/>
      </c>
      <c r="G104" s="7">
        <f t="shared" si="14"/>
        <v>-1</v>
      </c>
      <c r="H104" s="14">
        <f t="shared" si="13"/>
        <v>-9.7560975609756097E-4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26</v>
      </c>
      <c r="D106" s="6">
        <v>25</v>
      </c>
      <c r="E106" s="7">
        <f t="shared" si="11"/>
        <v>2.5365853658536587E-2</v>
      </c>
      <c r="F106" s="7">
        <f t="shared" si="12"/>
        <v>2.48015873015873E-2</v>
      </c>
      <c r="G106" s="7">
        <f t="shared" si="14"/>
        <v>-3.8461538461538464E-2</v>
      </c>
      <c r="H106" s="14">
        <f t="shared" si="13"/>
        <v>-9.7560975609756108E-4</v>
      </c>
    </row>
    <row r="107" spans="1:8" x14ac:dyDescent="0.2">
      <c r="A107" s="26"/>
      <c r="B107" s="28" t="s">
        <v>93</v>
      </c>
      <c r="C107" s="31">
        <v>0</v>
      </c>
      <c r="D107" s="6">
        <v>2</v>
      </c>
      <c r="E107" s="7" t="str">
        <f t="shared" si="11"/>
        <v/>
      </c>
      <c r="F107" s="7">
        <f t="shared" si="12"/>
        <v>1.984126984126984E-3</v>
      </c>
      <c r="G107" s="7">
        <f t="shared" si="14"/>
        <v>1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4</v>
      </c>
      <c r="D108" s="6">
        <v>11</v>
      </c>
      <c r="E108" s="7">
        <f t="shared" ref="E108:E139" si="15">+IF(C108=0,"",C108/C$76)</f>
        <v>3.9024390243902439E-3</v>
      </c>
      <c r="F108" s="7">
        <f t="shared" ref="F108:F139" si="16">+IF(D108=0,"",D108/D$76)</f>
        <v>1.0912698412698412E-2</v>
      </c>
      <c r="G108" s="7">
        <f t="shared" si="14"/>
        <v>1.75</v>
      </c>
      <c r="H108" s="14">
        <f t="shared" ref="H108:H139" si="17">+IF(OR(AND(E108=""),(G108="")),"",E108*G108)</f>
        <v>6.8292682926829268E-3</v>
      </c>
    </row>
    <row r="109" spans="1:8" x14ac:dyDescent="0.2">
      <c r="A109" s="26"/>
      <c r="B109" s="28" t="s">
        <v>95</v>
      </c>
      <c r="C109" s="31">
        <v>7</v>
      </c>
      <c r="D109" s="6">
        <v>5</v>
      </c>
      <c r="E109" s="7">
        <f t="shared" si="15"/>
        <v>6.8292682926829268E-3</v>
      </c>
      <c r="F109" s="7">
        <f t="shared" si="16"/>
        <v>4.96031746031746E-3</v>
      </c>
      <c r="G109" s="7">
        <f t="shared" ref="G109:G140" si="18">+IF(AND(C109=0,D109=0)," ",IF(C109=0,1,IF(D109=0,-1,(D109-C109)/C109)))</f>
        <v>-0.2857142857142857</v>
      </c>
      <c r="H109" s="14">
        <f t="shared" si="17"/>
        <v>-1.9512195121951219E-3</v>
      </c>
    </row>
    <row r="110" spans="1:8" x14ac:dyDescent="0.2">
      <c r="A110" s="26"/>
      <c r="B110" s="28" t="s">
        <v>96</v>
      </c>
      <c r="C110" s="31">
        <v>11</v>
      </c>
      <c r="D110" s="6">
        <v>7</v>
      </c>
      <c r="E110" s="7">
        <f t="shared" si="15"/>
        <v>1.0731707317073172E-2</v>
      </c>
      <c r="F110" s="7">
        <f t="shared" si="16"/>
        <v>6.9444444444444441E-3</v>
      </c>
      <c r="G110" s="7">
        <f t="shared" si="18"/>
        <v>-0.36363636363636365</v>
      </c>
      <c r="H110" s="14">
        <f t="shared" si="17"/>
        <v>-3.9024390243902443E-3</v>
      </c>
    </row>
    <row r="111" spans="1:8" x14ac:dyDescent="0.2">
      <c r="A111" s="26"/>
      <c r="B111" s="28" t="s">
        <v>97</v>
      </c>
      <c r="C111" s="31">
        <v>19</v>
      </c>
      <c r="D111" s="6">
        <v>12</v>
      </c>
      <c r="E111" s="7">
        <f t="shared" si="15"/>
        <v>1.8536585365853658E-2</v>
      </c>
      <c r="F111" s="7">
        <f t="shared" si="16"/>
        <v>1.1904761904761904E-2</v>
      </c>
      <c r="G111" s="7">
        <f t="shared" si="18"/>
        <v>-0.36842105263157893</v>
      </c>
      <c r="H111" s="14">
        <f t="shared" si="17"/>
        <v>-6.829268292682926E-3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5</v>
      </c>
      <c r="D113" s="6">
        <v>2</v>
      </c>
      <c r="E113" s="7">
        <f t="shared" si="15"/>
        <v>4.8780487804878049E-3</v>
      </c>
      <c r="F113" s="7">
        <f t="shared" si="16"/>
        <v>1.984126984126984E-3</v>
      </c>
      <c r="G113" s="7">
        <f t="shared" si="18"/>
        <v>-0.6</v>
      </c>
      <c r="H113" s="14">
        <f t="shared" si="17"/>
        <v>-2.9268292682926829E-3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14" t="str">
        <f t="shared" si="17"/>
        <v/>
      </c>
    </row>
    <row r="116" spans="1:8" x14ac:dyDescent="0.2">
      <c r="A116" s="26"/>
      <c r="B116" s="28" t="s">
        <v>102</v>
      </c>
      <c r="C116" s="31">
        <v>0</v>
      </c>
      <c r="D116" s="6">
        <v>5</v>
      </c>
      <c r="E116" s="7" t="str">
        <f t="shared" si="15"/>
        <v/>
      </c>
      <c r="F116" s="7">
        <f t="shared" si="16"/>
        <v>4.96031746031746E-3</v>
      </c>
      <c r="G116" s="7">
        <f t="shared" si="18"/>
        <v>1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18</v>
      </c>
      <c r="D118" s="6">
        <v>3</v>
      </c>
      <c r="E118" s="7">
        <f t="shared" si="15"/>
        <v>1.7560975609756099E-2</v>
      </c>
      <c r="F118" s="7">
        <f t="shared" si="16"/>
        <v>2.976190476190476E-3</v>
      </c>
      <c r="G118" s="7">
        <f t="shared" si="18"/>
        <v>-0.83333333333333337</v>
      </c>
      <c r="H118" s="14">
        <f t="shared" si="17"/>
        <v>-1.4634146341463417E-2</v>
      </c>
    </row>
    <row r="119" spans="1:8" ht="25.5" x14ac:dyDescent="0.2">
      <c r="A119" s="26"/>
      <c r="B119" s="28" t="s">
        <v>105</v>
      </c>
      <c r="C119" s="31">
        <v>4</v>
      </c>
      <c r="D119" s="6">
        <v>4</v>
      </c>
      <c r="E119" s="7">
        <f t="shared" si="15"/>
        <v>3.9024390243902439E-3</v>
      </c>
      <c r="F119" s="7">
        <f t="shared" si="16"/>
        <v>3.968253968253968E-3</v>
      </c>
      <c r="G119" s="7">
        <f t="shared" si="18"/>
        <v>0</v>
      </c>
      <c r="H119" s="14">
        <f t="shared" si="17"/>
        <v>0</v>
      </c>
    </row>
    <row r="120" spans="1:8" ht="25.5" x14ac:dyDescent="0.2">
      <c r="A120" s="26"/>
      <c r="B120" s="28" t="s">
        <v>106</v>
      </c>
      <c r="C120" s="31">
        <v>6</v>
      </c>
      <c r="D120" s="6">
        <v>7</v>
      </c>
      <c r="E120" s="7">
        <f t="shared" si="15"/>
        <v>5.8536585365853658E-3</v>
      </c>
      <c r="F120" s="7">
        <f t="shared" si="16"/>
        <v>6.9444444444444441E-3</v>
      </c>
      <c r="G120" s="7">
        <f t="shared" si="18"/>
        <v>0.16666666666666666</v>
      </c>
      <c r="H120" s="14">
        <f t="shared" si="17"/>
        <v>9.7560975609756097E-4</v>
      </c>
    </row>
    <row r="121" spans="1:8" x14ac:dyDescent="0.2">
      <c r="A121" s="26"/>
      <c r="B121" s="28" t="s">
        <v>107</v>
      </c>
      <c r="C121" s="31">
        <v>8</v>
      </c>
      <c r="D121" s="6">
        <v>5</v>
      </c>
      <c r="E121" s="7">
        <f t="shared" si="15"/>
        <v>7.8048780487804878E-3</v>
      </c>
      <c r="F121" s="7">
        <f t="shared" si="16"/>
        <v>4.96031746031746E-3</v>
      </c>
      <c r="G121" s="7">
        <f t="shared" si="18"/>
        <v>-0.375</v>
      </c>
      <c r="H121" s="14">
        <f t="shared" si="17"/>
        <v>-2.9268292682926829E-3</v>
      </c>
    </row>
    <row r="122" spans="1:8" x14ac:dyDescent="0.2">
      <c r="A122" s="26"/>
      <c r="B122" s="28" t="s">
        <v>108</v>
      </c>
      <c r="C122" s="31">
        <v>30</v>
      </c>
      <c r="D122" s="6">
        <v>19</v>
      </c>
      <c r="E122" s="7">
        <f t="shared" si="15"/>
        <v>2.9268292682926831E-2</v>
      </c>
      <c r="F122" s="7">
        <f t="shared" si="16"/>
        <v>1.8849206349206348E-2</v>
      </c>
      <c r="G122" s="7">
        <f t="shared" si="18"/>
        <v>-0.36666666666666664</v>
      </c>
      <c r="H122" s="14">
        <f t="shared" si="17"/>
        <v>-1.073170731707317E-2</v>
      </c>
    </row>
    <row r="123" spans="1:8" x14ac:dyDescent="0.2">
      <c r="A123" s="26"/>
      <c r="B123" s="28" t="s">
        <v>109</v>
      </c>
      <c r="C123" s="31">
        <v>8</v>
      </c>
      <c r="D123" s="6">
        <v>8</v>
      </c>
      <c r="E123" s="7">
        <f t="shared" si="15"/>
        <v>7.8048780487804878E-3</v>
      </c>
      <c r="F123" s="7">
        <f t="shared" si="16"/>
        <v>7.9365079365079361E-3</v>
      </c>
      <c r="G123" s="7">
        <f t="shared" si="18"/>
        <v>0</v>
      </c>
      <c r="H123" s="14">
        <f t="shared" si="17"/>
        <v>0</v>
      </c>
    </row>
    <row r="124" spans="1:8" x14ac:dyDescent="0.2">
      <c r="A124" s="26"/>
      <c r="B124" s="28" t="s">
        <v>110</v>
      </c>
      <c r="C124" s="31">
        <v>3</v>
      </c>
      <c r="D124" s="6">
        <v>11</v>
      </c>
      <c r="E124" s="7">
        <f t="shared" si="15"/>
        <v>2.9268292682926829E-3</v>
      </c>
      <c r="F124" s="7">
        <f t="shared" si="16"/>
        <v>1.0912698412698412E-2</v>
      </c>
      <c r="G124" s="7">
        <f t="shared" si="18"/>
        <v>2.6666666666666665</v>
      </c>
      <c r="H124" s="14">
        <f t="shared" si="17"/>
        <v>7.8048780487804878E-3</v>
      </c>
    </row>
    <row r="125" spans="1:8" x14ac:dyDescent="0.2">
      <c r="A125" s="26"/>
      <c r="B125" s="28" t="s">
        <v>111</v>
      </c>
      <c r="C125" s="31">
        <v>1</v>
      </c>
      <c r="D125" s="6">
        <v>7</v>
      </c>
      <c r="E125" s="7">
        <f t="shared" si="15"/>
        <v>9.7560975609756097E-4</v>
      </c>
      <c r="F125" s="7">
        <f t="shared" si="16"/>
        <v>6.9444444444444441E-3</v>
      </c>
      <c r="G125" s="7">
        <f t="shared" si="18"/>
        <v>6</v>
      </c>
      <c r="H125" s="14">
        <f t="shared" si="17"/>
        <v>5.8536585365853658E-3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2</v>
      </c>
      <c r="D127" s="6">
        <v>8</v>
      </c>
      <c r="E127" s="7">
        <f t="shared" si="15"/>
        <v>1.9512195121951219E-3</v>
      </c>
      <c r="F127" s="7">
        <f t="shared" si="16"/>
        <v>7.9365079365079361E-3</v>
      </c>
      <c r="G127" s="7">
        <f t="shared" si="18"/>
        <v>3</v>
      </c>
      <c r="H127" s="14">
        <f t="shared" si="17"/>
        <v>5.8536585365853658E-3</v>
      </c>
    </row>
    <row r="128" spans="1:8" x14ac:dyDescent="0.2">
      <c r="A128" s="26"/>
      <c r="B128" s="28" t="s">
        <v>114</v>
      </c>
      <c r="C128" s="31">
        <v>1</v>
      </c>
      <c r="D128" s="6">
        <v>2</v>
      </c>
      <c r="E128" s="7">
        <f t="shared" si="15"/>
        <v>9.7560975609756097E-4</v>
      </c>
      <c r="F128" s="7">
        <f t="shared" si="16"/>
        <v>1.984126984126984E-3</v>
      </c>
      <c r="G128" s="7">
        <f t="shared" si="18"/>
        <v>1</v>
      </c>
      <c r="H128" s="14">
        <f t="shared" si="17"/>
        <v>9.7560975609756097E-4</v>
      </c>
    </row>
    <row r="129" spans="1:8" x14ac:dyDescent="0.2">
      <c r="A129" s="26"/>
      <c r="B129" s="28" t="s">
        <v>115</v>
      </c>
      <c r="C129" s="31">
        <v>1</v>
      </c>
      <c r="D129" s="6">
        <v>23</v>
      </c>
      <c r="E129" s="7">
        <f t="shared" si="15"/>
        <v>9.7560975609756097E-4</v>
      </c>
      <c r="F129" s="7">
        <f t="shared" si="16"/>
        <v>2.2817460317460316E-2</v>
      </c>
      <c r="G129" s="7">
        <f t="shared" si="18"/>
        <v>22</v>
      </c>
      <c r="H129" s="14">
        <f t="shared" si="17"/>
        <v>2.146341463414634E-2</v>
      </c>
    </row>
    <row r="130" spans="1:8" x14ac:dyDescent="0.2">
      <c r="A130" s="26"/>
      <c r="B130" s="28" t="s">
        <v>116</v>
      </c>
      <c r="C130" s="31">
        <v>0</v>
      </c>
      <c r="D130" s="6">
        <v>11</v>
      </c>
      <c r="E130" s="7" t="str">
        <f t="shared" si="15"/>
        <v/>
      </c>
      <c r="F130" s="7">
        <f t="shared" si="16"/>
        <v>1.0912698412698412E-2</v>
      </c>
      <c r="G130" s="7">
        <f t="shared" si="18"/>
        <v>1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9</v>
      </c>
      <c r="E131" s="7" t="str">
        <f t="shared" si="15"/>
        <v/>
      </c>
      <c r="F131" s="7">
        <f t="shared" si="16"/>
        <v>8.9285714285714281E-3</v>
      </c>
      <c r="G131" s="7">
        <f t="shared" si="18"/>
        <v>1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36</v>
      </c>
      <c r="D132" s="6">
        <v>32</v>
      </c>
      <c r="E132" s="7">
        <f t="shared" si="15"/>
        <v>3.5121951219512199E-2</v>
      </c>
      <c r="F132" s="7">
        <f t="shared" si="16"/>
        <v>3.1746031746031744E-2</v>
      </c>
      <c r="G132" s="7">
        <f t="shared" si="18"/>
        <v>-0.1111111111111111</v>
      </c>
      <c r="H132" s="14">
        <f t="shared" si="17"/>
        <v>-3.9024390243902439E-3</v>
      </c>
    </row>
    <row r="133" spans="1:8" x14ac:dyDescent="0.2">
      <c r="A133" s="26"/>
      <c r="B133" s="28" t="s">
        <v>119</v>
      </c>
      <c r="C133" s="31">
        <v>2</v>
      </c>
      <c r="D133" s="6">
        <v>1</v>
      </c>
      <c r="E133" s="7">
        <f t="shared" si="15"/>
        <v>1.9512195121951219E-3</v>
      </c>
      <c r="F133" s="7">
        <f t="shared" si="16"/>
        <v>9.9206349206349201E-4</v>
      </c>
      <c r="G133" s="7">
        <f t="shared" si="18"/>
        <v>-0.5</v>
      </c>
      <c r="H133" s="14">
        <f t="shared" si="17"/>
        <v>-9.7560975609756097E-4</v>
      </c>
    </row>
    <row r="134" spans="1:8" x14ac:dyDescent="0.2">
      <c r="A134" s="26"/>
      <c r="B134" s="28" t="s">
        <v>120</v>
      </c>
      <c r="C134" s="31">
        <v>15</v>
      </c>
      <c r="D134" s="6">
        <v>13</v>
      </c>
      <c r="E134" s="7">
        <f t="shared" si="15"/>
        <v>1.4634146341463415E-2</v>
      </c>
      <c r="F134" s="7">
        <f t="shared" si="16"/>
        <v>1.2896825396825396E-2</v>
      </c>
      <c r="G134" s="7">
        <f t="shared" si="18"/>
        <v>-0.13333333333333333</v>
      </c>
      <c r="H134" s="14">
        <f t="shared" si="17"/>
        <v>-1.9512195121951219E-3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6</v>
      </c>
      <c r="D136" s="6">
        <v>2</v>
      </c>
      <c r="E136" s="7">
        <f t="shared" si="15"/>
        <v>5.8536585365853658E-3</v>
      </c>
      <c r="F136" s="7">
        <f t="shared" si="16"/>
        <v>1.984126984126984E-3</v>
      </c>
      <c r="G136" s="7">
        <f t="shared" si="18"/>
        <v>-0.66666666666666663</v>
      </c>
      <c r="H136" s="14">
        <f t="shared" si="17"/>
        <v>-3.9024390243902439E-3</v>
      </c>
    </row>
    <row r="137" spans="1:8" x14ac:dyDescent="0.2">
      <c r="A137" s="26"/>
      <c r="B137" s="28" t="s">
        <v>123</v>
      </c>
      <c r="C137" s="31">
        <v>13</v>
      </c>
      <c r="D137" s="6">
        <v>6</v>
      </c>
      <c r="E137" s="7">
        <f t="shared" si="15"/>
        <v>1.2682926829268294E-2</v>
      </c>
      <c r="F137" s="7">
        <f t="shared" si="16"/>
        <v>5.9523809523809521E-3</v>
      </c>
      <c r="G137" s="7">
        <f t="shared" si="18"/>
        <v>-0.53846153846153844</v>
      </c>
      <c r="H137" s="14">
        <f t="shared" si="17"/>
        <v>-6.8292682926829268E-3</v>
      </c>
    </row>
    <row r="138" spans="1:8" x14ac:dyDescent="0.2">
      <c r="A138" s="26"/>
      <c r="B138" s="28" t="s">
        <v>124</v>
      </c>
      <c r="C138" s="31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14" t="str">
        <f t="shared" si="17"/>
        <v/>
      </c>
    </row>
    <row r="139" spans="1:8" ht="18" customHeight="1" x14ac:dyDescent="0.2">
      <c r="A139" s="26"/>
      <c r="B139" s="28" t="s">
        <v>125</v>
      </c>
      <c r="C139" s="31">
        <v>369</v>
      </c>
      <c r="D139" s="6">
        <v>409</v>
      </c>
      <c r="E139" s="7">
        <f t="shared" si="15"/>
        <v>0.36</v>
      </c>
      <c r="F139" s="7">
        <f t="shared" si="16"/>
        <v>0.40575396825396826</v>
      </c>
      <c r="G139" s="7">
        <f t="shared" si="18"/>
        <v>0.10840108401084012</v>
      </c>
      <c r="H139" s="14">
        <f t="shared" si="17"/>
        <v>3.9024390243902439E-2</v>
      </c>
    </row>
    <row r="140" spans="1:8" x14ac:dyDescent="0.2">
      <c r="A140" s="26"/>
      <c r="B140" s="28" t="s">
        <v>126</v>
      </c>
      <c r="C140" s="31">
        <v>10</v>
      </c>
      <c r="D140" s="6">
        <v>26</v>
      </c>
      <c r="E140" s="7">
        <f t="shared" ref="E140:E175" si="19">+IF(C140=0,"",C140/C$76)</f>
        <v>9.7560975609756097E-3</v>
      </c>
      <c r="F140" s="7">
        <f t="shared" ref="F140:F175" si="20">+IF(D140=0,"",D140/D$76)</f>
        <v>2.5793650793650792E-2</v>
      </c>
      <c r="G140" s="7">
        <f t="shared" si="18"/>
        <v>1.6</v>
      </c>
      <c r="H140" s="14">
        <f t="shared" ref="H140:H171" si="21">+IF(OR(AND(E140=""),(G140="")),"",E140*G140)</f>
        <v>1.5609756097560976E-2</v>
      </c>
    </row>
    <row r="141" spans="1:8" x14ac:dyDescent="0.2">
      <c r="A141" s="26"/>
      <c r="B141" s="28" t="s">
        <v>127</v>
      </c>
      <c r="C141" s="31">
        <v>1</v>
      </c>
      <c r="D141" s="6">
        <v>12</v>
      </c>
      <c r="E141" s="7">
        <f t="shared" si="19"/>
        <v>9.7560975609756097E-4</v>
      </c>
      <c r="F141" s="7">
        <f t="shared" si="20"/>
        <v>1.1904761904761904E-2</v>
      </c>
      <c r="G141" s="7">
        <f t="shared" ref="G141:G175" si="22">+IF(AND(C141=0,D141=0)," ",IF(C141=0,1,IF(D141=0,-1,(D141-C141)/C141)))</f>
        <v>11</v>
      </c>
      <c r="H141" s="14">
        <f t="shared" si="21"/>
        <v>1.073170731707317E-2</v>
      </c>
    </row>
    <row r="142" spans="1:8" x14ac:dyDescent="0.2">
      <c r="A142" s="26"/>
      <c r="B142" s="28" t="s">
        <v>128</v>
      </c>
      <c r="C142" s="31">
        <v>0</v>
      </c>
      <c r="D142" s="6">
        <v>1</v>
      </c>
      <c r="E142" s="7" t="str">
        <f t="shared" si="19"/>
        <v/>
      </c>
      <c r="F142" s="7">
        <f t="shared" si="20"/>
        <v>9.9206349206349201E-4</v>
      </c>
      <c r="G142" s="7">
        <f t="shared" si="22"/>
        <v>1</v>
      </c>
      <c r="H142" s="14" t="str">
        <f t="shared" si="21"/>
        <v/>
      </c>
    </row>
    <row r="143" spans="1:8" x14ac:dyDescent="0.2">
      <c r="A143" s="26"/>
      <c r="B143" s="28" t="s">
        <v>129</v>
      </c>
      <c r="C143" s="31">
        <v>12</v>
      </c>
      <c r="D143" s="6">
        <v>3</v>
      </c>
      <c r="E143" s="7">
        <f t="shared" si="19"/>
        <v>1.1707317073170732E-2</v>
      </c>
      <c r="F143" s="7">
        <f t="shared" si="20"/>
        <v>2.976190476190476E-3</v>
      </c>
      <c r="G143" s="7">
        <f t="shared" si="22"/>
        <v>-0.75</v>
      </c>
      <c r="H143" s="14">
        <f t="shared" si="21"/>
        <v>-8.7804878048780496E-3</v>
      </c>
    </row>
    <row r="144" spans="1:8" x14ac:dyDescent="0.2">
      <c r="A144" s="26"/>
      <c r="B144" s="28" t="s">
        <v>130</v>
      </c>
      <c r="C144" s="31">
        <v>1</v>
      </c>
      <c r="D144" s="6">
        <v>0</v>
      </c>
      <c r="E144" s="7">
        <f t="shared" si="19"/>
        <v>9.7560975609756097E-4</v>
      </c>
      <c r="F144" s="7" t="str">
        <f t="shared" si="20"/>
        <v/>
      </c>
      <c r="G144" s="7">
        <f t="shared" si="22"/>
        <v>-1</v>
      </c>
      <c r="H144" s="14">
        <f t="shared" si="21"/>
        <v>-9.7560975609756097E-4</v>
      </c>
    </row>
    <row r="145" spans="1:8" x14ac:dyDescent="0.2">
      <c r="A145" s="26"/>
      <c r="B145" s="28" t="s">
        <v>131</v>
      </c>
      <c r="C145" s="31">
        <v>5</v>
      </c>
      <c r="D145" s="6">
        <v>2</v>
      </c>
      <c r="E145" s="7">
        <f t="shared" si="19"/>
        <v>4.8780487804878049E-3</v>
      </c>
      <c r="F145" s="7">
        <f t="shared" si="20"/>
        <v>1.984126984126984E-3</v>
      </c>
      <c r="G145" s="7">
        <f t="shared" si="22"/>
        <v>-0.6</v>
      </c>
      <c r="H145" s="14">
        <f t="shared" si="21"/>
        <v>-2.9268292682926829E-3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1</v>
      </c>
      <c r="D147" s="6">
        <v>2</v>
      </c>
      <c r="E147" s="7">
        <f t="shared" si="19"/>
        <v>9.7560975609756097E-4</v>
      </c>
      <c r="F147" s="7">
        <f t="shared" si="20"/>
        <v>1.984126984126984E-3</v>
      </c>
      <c r="G147" s="7">
        <f t="shared" si="22"/>
        <v>1</v>
      </c>
      <c r="H147" s="14">
        <f t="shared" si="21"/>
        <v>9.7560975609756097E-4</v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2</v>
      </c>
      <c r="E149" s="7" t="str">
        <f t="shared" si="19"/>
        <v/>
      </c>
      <c r="F149" s="7">
        <f t="shared" si="20"/>
        <v>1.984126984126984E-3</v>
      </c>
      <c r="G149" s="7">
        <f t="shared" si="22"/>
        <v>1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1</v>
      </c>
      <c r="D150" s="6">
        <v>10</v>
      </c>
      <c r="E150" s="7">
        <f t="shared" si="19"/>
        <v>9.7560975609756097E-4</v>
      </c>
      <c r="F150" s="7">
        <f t="shared" si="20"/>
        <v>9.9206349206349201E-3</v>
      </c>
      <c r="G150" s="7">
        <f t="shared" si="22"/>
        <v>9</v>
      </c>
      <c r="H150" s="14">
        <f t="shared" si="21"/>
        <v>8.7804878048780496E-3</v>
      </c>
    </row>
    <row r="151" spans="1:8" ht="25.5" x14ac:dyDescent="0.2">
      <c r="A151" s="26"/>
      <c r="B151" s="28" t="s">
        <v>137</v>
      </c>
      <c r="C151" s="31">
        <v>0</v>
      </c>
      <c r="D151" s="6">
        <v>1</v>
      </c>
      <c r="E151" s="7" t="str">
        <f t="shared" si="19"/>
        <v/>
      </c>
      <c r="F151" s="7">
        <f t="shared" si="20"/>
        <v>9.9206349206349201E-4</v>
      </c>
      <c r="G151" s="7">
        <f t="shared" si="22"/>
        <v>1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1</v>
      </c>
      <c r="E152" s="7" t="str">
        <f t="shared" si="19"/>
        <v/>
      </c>
      <c r="F152" s="7">
        <f t="shared" si="20"/>
        <v>9.9206349206349201E-4</v>
      </c>
      <c r="G152" s="7">
        <f t="shared" si="22"/>
        <v>1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1</v>
      </c>
      <c r="D161" s="6">
        <v>2</v>
      </c>
      <c r="E161" s="7">
        <f t="shared" si="19"/>
        <v>9.7560975609756097E-4</v>
      </c>
      <c r="F161" s="7">
        <f t="shared" si="20"/>
        <v>1.984126984126984E-3</v>
      </c>
      <c r="G161" s="7">
        <f t="shared" si="22"/>
        <v>1</v>
      </c>
      <c r="H161" s="14">
        <f t="shared" si="21"/>
        <v>9.7560975609756097E-4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1</v>
      </c>
      <c r="E163" s="7" t="str">
        <f t="shared" si="19"/>
        <v/>
      </c>
      <c r="F163" s="7">
        <f t="shared" si="20"/>
        <v>9.9206349206349201E-4</v>
      </c>
      <c r="G163" s="7">
        <f t="shared" si="22"/>
        <v>1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1</v>
      </c>
      <c r="D164" s="6">
        <v>1</v>
      </c>
      <c r="E164" s="7">
        <f t="shared" si="19"/>
        <v>9.7560975609756097E-4</v>
      </c>
      <c r="F164" s="7">
        <f t="shared" si="20"/>
        <v>9.9206349206349201E-4</v>
      </c>
      <c r="G164" s="7">
        <f t="shared" si="22"/>
        <v>0</v>
      </c>
      <c r="H164" s="14">
        <f t="shared" si="21"/>
        <v>0</v>
      </c>
    </row>
    <row r="165" spans="1:8" ht="25.5" x14ac:dyDescent="0.2">
      <c r="A165" s="26"/>
      <c r="B165" s="28" t="s">
        <v>151</v>
      </c>
      <c r="C165" s="31">
        <v>2</v>
      </c>
      <c r="D165" s="6">
        <v>0</v>
      </c>
      <c r="E165" s="7">
        <f t="shared" si="19"/>
        <v>1.9512195121951219E-3</v>
      </c>
      <c r="F165" s="7" t="str">
        <f t="shared" si="20"/>
        <v/>
      </c>
      <c r="G165" s="7">
        <f t="shared" si="22"/>
        <v>-1</v>
      </c>
      <c r="H165" s="14">
        <f t="shared" si="21"/>
        <v>-1.9512195121951219E-3</v>
      </c>
    </row>
    <row r="166" spans="1:8" x14ac:dyDescent="0.2">
      <c r="A166" s="26"/>
      <c r="B166" s="28" t="s">
        <v>152</v>
      </c>
      <c r="C166" s="31">
        <v>2</v>
      </c>
      <c r="D166" s="6">
        <v>55</v>
      </c>
      <c r="E166" s="7">
        <f t="shared" si="19"/>
        <v>1.9512195121951219E-3</v>
      </c>
      <c r="F166" s="7">
        <f t="shared" si="20"/>
        <v>5.4563492063492064E-2</v>
      </c>
      <c r="G166" s="7">
        <f t="shared" si="22"/>
        <v>26.5</v>
      </c>
      <c r="H166" s="14">
        <f t="shared" si="21"/>
        <v>5.1707317073170729E-2</v>
      </c>
    </row>
    <row r="167" spans="1:8" x14ac:dyDescent="0.2">
      <c r="A167" s="26"/>
      <c r="B167" s="28" t="s">
        <v>153</v>
      </c>
      <c r="C167" s="31">
        <v>0</v>
      </c>
      <c r="D167" s="6">
        <v>1</v>
      </c>
      <c r="E167" s="7" t="str">
        <f t="shared" si="19"/>
        <v/>
      </c>
      <c r="F167" s="7">
        <f t="shared" si="20"/>
        <v>9.9206349206349201E-4</v>
      </c>
      <c r="G167" s="7">
        <f t="shared" si="22"/>
        <v>1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31</v>
      </c>
      <c r="E170" s="7" t="str">
        <f t="shared" si="19"/>
        <v/>
      </c>
      <c r="F170" s="7">
        <f t="shared" si="20"/>
        <v>3.0753968253968252E-2</v>
      </c>
      <c r="G170" s="7">
        <f t="shared" si="22"/>
        <v>1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1</v>
      </c>
      <c r="D171" s="6">
        <v>0</v>
      </c>
      <c r="E171" s="7">
        <f t="shared" si="19"/>
        <v>9.7560975609756097E-4</v>
      </c>
      <c r="F171" s="7" t="str">
        <f t="shared" si="20"/>
        <v/>
      </c>
      <c r="G171" s="7">
        <f t="shared" si="22"/>
        <v>-1</v>
      </c>
      <c r="H171" s="14">
        <f t="shared" si="21"/>
        <v>-9.7560975609756097E-4</v>
      </c>
    </row>
    <row r="172" spans="1:8" x14ac:dyDescent="0.2">
      <c r="A172" s="26"/>
      <c r="B172" s="28" t="s">
        <v>158</v>
      </c>
      <c r="C172" s="31">
        <v>8</v>
      </c>
      <c r="D172" s="6">
        <v>7</v>
      </c>
      <c r="E172" s="7">
        <f t="shared" si="19"/>
        <v>7.8048780487804878E-3</v>
      </c>
      <c r="F172" s="7">
        <f t="shared" si="20"/>
        <v>6.9444444444444441E-3</v>
      </c>
      <c r="G172" s="7">
        <f t="shared" si="22"/>
        <v>-0.125</v>
      </c>
      <c r="H172" s="14">
        <f t="shared" ref="H172:H175" si="23">+IF(OR(AND(E172=""),(G172="")),"",E172*G172)</f>
        <v>-9.7560975609756097E-4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2</v>
      </c>
      <c r="D174" s="6">
        <v>0</v>
      </c>
      <c r="E174" s="7">
        <f t="shared" si="19"/>
        <v>1.9512195121951219E-3</v>
      </c>
      <c r="F174" s="7" t="str">
        <f t="shared" si="20"/>
        <v/>
      </c>
      <c r="G174" s="7">
        <f t="shared" si="22"/>
        <v>-1</v>
      </c>
      <c r="H174" s="14">
        <f t="shared" si="23"/>
        <v>-1.9512195121951219E-3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856</v>
      </c>
      <c r="D181" s="10">
        <f>SUM(D182:D356)</f>
        <v>806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-5.8411214953271028E-2</v>
      </c>
      <c r="H181" s="24">
        <f t="shared" ref="H181:H212" si="26">+IF(OR(AND(E181=""),(G181="")),"",E181*G181)</f>
        <v>-5.8411214953271028E-2</v>
      </c>
    </row>
    <row r="182" spans="1:8" x14ac:dyDescent="0.2">
      <c r="A182" s="26"/>
      <c r="B182" s="27" t="s">
        <v>162</v>
      </c>
      <c r="C182" s="30">
        <v>2</v>
      </c>
      <c r="D182" s="11">
        <v>3</v>
      </c>
      <c r="E182" s="12">
        <f t="shared" si="24"/>
        <v>2.3364485981308409E-3</v>
      </c>
      <c r="F182" s="12">
        <f t="shared" si="25"/>
        <v>3.7220843672456576E-3</v>
      </c>
      <c r="G182" s="12">
        <f t="shared" ref="G182:G213" si="27">+IF(AND(C182=0,D182=0)," ",IF(C182=0,1,IF(D182=0,-1,(D182-C182)/C182)))</f>
        <v>0.5</v>
      </c>
      <c r="H182" s="13">
        <f t="shared" si="26"/>
        <v>1.1682242990654205E-3</v>
      </c>
    </row>
    <row r="183" spans="1:8" x14ac:dyDescent="0.2">
      <c r="A183" s="26"/>
      <c r="B183" s="28" t="s">
        <v>163</v>
      </c>
      <c r="C183" s="31">
        <v>9</v>
      </c>
      <c r="D183" s="6">
        <v>3</v>
      </c>
      <c r="E183" s="7">
        <f t="shared" si="24"/>
        <v>1.0514018691588784E-2</v>
      </c>
      <c r="F183" s="7">
        <f t="shared" si="25"/>
        <v>3.7220843672456576E-3</v>
      </c>
      <c r="G183" s="7">
        <f t="shared" si="27"/>
        <v>-0.66666666666666663</v>
      </c>
      <c r="H183" s="14">
        <f t="shared" si="26"/>
        <v>-7.0093457943925224E-3</v>
      </c>
    </row>
    <row r="184" spans="1:8" ht="38.25" x14ac:dyDescent="0.2">
      <c r="A184" s="26"/>
      <c r="B184" s="28" t="s">
        <v>164</v>
      </c>
      <c r="C184" s="31">
        <v>0</v>
      </c>
      <c r="D184" s="6">
        <v>4</v>
      </c>
      <c r="E184" s="7" t="str">
        <f t="shared" si="24"/>
        <v/>
      </c>
      <c r="F184" s="7">
        <f t="shared" si="25"/>
        <v>4.9627791563275434E-3</v>
      </c>
      <c r="G184" s="7">
        <f t="shared" si="27"/>
        <v>1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11</v>
      </c>
      <c r="D186" s="6">
        <v>9</v>
      </c>
      <c r="E186" s="7">
        <f t="shared" si="24"/>
        <v>1.2850467289719626E-2</v>
      </c>
      <c r="F186" s="7">
        <f t="shared" si="25"/>
        <v>1.1166253101736972E-2</v>
      </c>
      <c r="G186" s="7">
        <f t="shared" si="27"/>
        <v>-0.18181818181818182</v>
      </c>
      <c r="H186" s="14">
        <f t="shared" si="26"/>
        <v>-2.3364485981308409E-3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46</v>
      </c>
      <c r="D188" s="6">
        <v>44</v>
      </c>
      <c r="E188" s="7">
        <f t="shared" si="24"/>
        <v>5.3738317757009345E-2</v>
      </c>
      <c r="F188" s="7">
        <f t="shared" si="25"/>
        <v>5.4590570719602979E-2</v>
      </c>
      <c r="G188" s="7">
        <f t="shared" si="27"/>
        <v>-4.3478260869565216E-2</v>
      </c>
      <c r="H188" s="14">
        <f t="shared" si="26"/>
        <v>-2.3364485981308409E-3</v>
      </c>
    </row>
    <row r="189" spans="1:8" x14ac:dyDescent="0.2">
      <c r="A189" s="26"/>
      <c r="B189" s="28" t="s">
        <v>169</v>
      </c>
      <c r="C189" s="31">
        <v>0</v>
      </c>
      <c r="D189" s="6">
        <v>6</v>
      </c>
      <c r="E189" s="7" t="str">
        <f t="shared" si="24"/>
        <v/>
      </c>
      <c r="F189" s="7">
        <f t="shared" si="25"/>
        <v>7.4441687344913151E-3</v>
      </c>
      <c r="G189" s="7">
        <f t="shared" si="27"/>
        <v>1</v>
      </c>
      <c r="H189" s="14" t="str">
        <f t="shared" si="26"/>
        <v/>
      </c>
    </row>
    <row r="190" spans="1:8" x14ac:dyDescent="0.2">
      <c r="A190" s="26"/>
      <c r="B190" s="28" t="s">
        <v>170</v>
      </c>
      <c r="C190" s="31">
        <v>3</v>
      </c>
      <c r="D190" s="6">
        <v>3</v>
      </c>
      <c r="E190" s="7">
        <f t="shared" si="24"/>
        <v>3.5046728971962616E-3</v>
      </c>
      <c r="F190" s="7">
        <f t="shared" si="25"/>
        <v>3.7220843672456576E-3</v>
      </c>
      <c r="G190" s="7">
        <f t="shared" si="27"/>
        <v>0</v>
      </c>
      <c r="H190" s="14">
        <f t="shared" si="26"/>
        <v>0</v>
      </c>
    </row>
    <row r="191" spans="1:8" x14ac:dyDescent="0.2">
      <c r="A191" s="26"/>
      <c r="B191" s="28" t="s">
        <v>171</v>
      </c>
      <c r="C191" s="31">
        <v>3</v>
      </c>
      <c r="D191" s="6">
        <v>1</v>
      </c>
      <c r="E191" s="7">
        <f t="shared" si="24"/>
        <v>3.5046728971962616E-3</v>
      </c>
      <c r="F191" s="7">
        <f t="shared" si="25"/>
        <v>1.2406947890818859E-3</v>
      </c>
      <c r="G191" s="7">
        <f t="shared" si="27"/>
        <v>-0.66666666666666663</v>
      </c>
      <c r="H191" s="14">
        <f t="shared" si="26"/>
        <v>-2.3364485981308409E-3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1</v>
      </c>
      <c r="D193" s="6">
        <v>0</v>
      </c>
      <c r="E193" s="7">
        <f t="shared" si="24"/>
        <v>1.1682242990654205E-3</v>
      </c>
      <c r="F193" s="7" t="str">
        <f t="shared" si="25"/>
        <v/>
      </c>
      <c r="G193" s="7">
        <f t="shared" si="27"/>
        <v>-1</v>
      </c>
      <c r="H193" s="14">
        <f t="shared" si="26"/>
        <v>-1.1682242990654205E-3</v>
      </c>
    </row>
    <row r="194" spans="1:8" x14ac:dyDescent="0.2">
      <c r="A194" s="26"/>
      <c r="B194" s="28" t="s">
        <v>174</v>
      </c>
      <c r="C194" s="31">
        <v>0</v>
      </c>
      <c r="D194" s="6">
        <v>1</v>
      </c>
      <c r="E194" s="7" t="str">
        <f t="shared" si="24"/>
        <v/>
      </c>
      <c r="F194" s="7">
        <f t="shared" si="25"/>
        <v>1.2406947890818859E-3</v>
      </c>
      <c r="G194" s="7">
        <f t="shared" si="27"/>
        <v>1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2</v>
      </c>
      <c r="D195" s="6">
        <v>8</v>
      </c>
      <c r="E195" s="7">
        <f t="shared" si="24"/>
        <v>2.3364485981308409E-3</v>
      </c>
      <c r="F195" s="7">
        <f t="shared" si="25"/>
        <v>9.9255583126550868E-3</v>
      </c>
      <c r="G195" s="7">
        <f t="shared" si="27"/>
        <v>3</v>
      </c>
      <c r="H195" s="14">
        <f t="shared" si="26"/>
        <v>7.0093457943925224E-3</v>
      </c>
    </row>
    <row r="196" spans="1:8" x14ac:dyDescent="0.2">
      <c r="A196" s="26"/>
      <c r="B196" s="28" t="s">
        <v>176</v>
      </c>
      <c r="C196" s="31">
        <v>8</v>
      </c>
      <c r="D196" s="6">
        <v>13</v>
      </c>
      <c r="E196" s="7">
        <f t="shared" si="24"/>
        <v>9.3457943925233638E-3</v>
      </c>
      <c r="F196" s="7">
        <f t="shared" si="25"/>
        <v>1.6129032258064516E-2</v>
      </c>
      <c r="G196" s="7">
        <f t="shared" si="27"/>
        <v>0.625</v>
      </c>
      <c r="H196" s="14">
        <f t="shared" si="26"/>
        <v>5.8411214953271026E-3</v>
      </c>
    </row>
    <row r="197" spans="1:8" ht="25.5" x14ac:dyDescent="0.2">
      <c r="A197" s="26"/>
      <c r="B197" s="28" t="s">
        <v>177</v>
      </c>
      <c r="C197" s="31">
        <v>63</v>
      </c>
      <c r="D197" s="6">
        <v>18</v>
      </c>
      <c r="E197" s="7">
        <f t="shared" si="24"/>
        <v>7.359813084112149E-2</v>
      </c>
      <c r="F197" s="7">
        <f t="shared" si="25"/>
        <v>2.2332506203473945E-2</v>
      </c>
      <c r="G197" s="7">
        <f t="shared" si="27"/>
        <v>-0.7142857142857143</v>
      </c>
      <c r="H197" s="14">
        <f t="shared" si="26"/>
        <v>-5.2570093457943924E-2</v>
      </c>
    </row>
    <row r="198" spans="1:8" ht="25.5" x14ac:dyDescent="0.2">
      <c r="A198" s="26"/>
      <c r="B198" s="28" t="s">
        <v>178</v>
      </c>
      <c r="C198" s="31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14" t="str">
        <f t="shared" si="26"/>
        <v/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1</v>
      </c>
      <c r="D200" s="6">
        <v>0</v>
      </c>
      <c r="E200" s="7">
        <f t="shared" si="24"/>
        <v>1.1682242990654205E-3</v>
      </c>
      <c r="F200" s="7" t="str">
        <f t="shared" si="25"/>
        <v/>
      </c>
      <c r="G200" s="7">
        <f t="shared" si="27"/>
        <v>-1</v>
      </c>
      <c r="H200" s="14">
        <f t="shared" si="26"/>
        <v>-1.1682242990654205E-3</v>
      </c>
    </row>
    <row r="201" spans="1:8" x14ac:dyDescent="0.2">
      <c r="A201" s="26"/>
      <c r="B201" s="28" t="s">
        <v>181</v>
      </c>
      <c r="C201" s="31">
        <v>0</v>
      </c>
      <c r="D201" s="6">
        <v>1</v>
      </c>
      <c r="E201" s="7" t="str">
        <f t="shared" si="24"/>
        <v/>
      </c>
      <c r="F201" s="7">
        <f t="shared" si="25"/>
        <v>1.2406947890818859E-3</v>
      </c>
      <c r="G201" s="7">
        <f t="shared" si="27"/>
        <v>1</v>
      </c>
      <c r="H201" s="14" t="str">
        <f t="shared" si="26"/>
        <v/>
      </c>
    </row>
    <row r="202" spans="1:8" ht="16.5" customHeight="1" x14ac:dyDescent="0.2">
      <c r="A202" s="26"/>
      <c r="B202" s="28" t="s">
        <v>182</v>
      </c>
      <c r="C202" s="31">
        <v>31</v>
      </c>
      <c r="D202" s="6">
        <v>2</v>
      </c>
      <c r="E202" s="7">
        <f t="shared" si="24"/>
        <v>3.6214953271028034E-2</v>
      </c>
      <c r="F202" s="7">
        <f t="shared" si="25"/>
        <v>2.4813895781637717E-3</v>
      </c>
      <c r="G202" s="7">
        <f t="shared" si="27"/>
        <v>-0.93548387096774188</v>
      </c>
      <c r="H202" s="14">
        <f t="shared" si="26"/>
        <v>-3.3878504672897193E-2</v>
      </c>
    </row>
    <row r="203" spans="1:8" x14ac:dyDescent="0.2">
      <c r="A203" s="26"/>
      <c r="B203" s="28" t="s">
        <v>183</v>
      </c>
      <c r="C203" s="31">
        <v>15</v>
      </c>
      <c r="D203" s="6">
        <v>12</v>
      </c>
      <c r="E203" s="7">
        <f t="shared" si="24"/>
        <v>1.7523364485981307E-2</v>
      </c>
      <c r="F203" s="7">
        <f t="shared" si="25"/>
        <v>1.488833746898263E-2</v>
      </c>
      <c r="G203" s="7">
        <f t="shared" si="27"/>
        <v>-0.2</v>
      </c>
      <c r="H203" s="14">
        <f t="shared" si="26"/>
        <v>-3.5046728971962616E-3</v>
      </c>
    </row>
    <row r="204" spans="1:8" x14ac:dyDescent="0.2">
      <c r="A204" s="26"/>
      <c r="B204" s="28" t="s">
        <v>184</v>
      </c>
      <c r="C204" s="31">
        <v>20</v>
      </c>
      <c r="D204" s="6">
        <v>19</v>
      </c>
      <c r="E204" s="7">
        <f t="shared" si="24"/>
        <v>2.336448598130841E-2</v>
      </c>
      <c r="F204" s="7">
        <f t="shared" si="25"/>
        <v>2.3573200992555832E-2</v>
      </c>
      <c r="G204" s="7">
        <f t="shared" si="27"/>
        <v>-0.05</v>
      </c>
      <c r="H204" s="14">
        <f t="shared" si="26"/>
        <v>-1.1682242990654205E-3</v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14" t="str">
        <f t="shared" si="26"/>
        <v/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21</v>
      </c>
      <c r="D208" s="6">
        <v>11</v>
      </c>
      <c r="E208" s="7">
        <f t="shared" si="24"/>
        <v>2.4532710280373831E-2</v>
      </c>
      <c r="F208" s="7">
        <f t="shared" si="25"/>
        <v>1.3647642679900745E-2</v>
      </c>
      <c r="G208" s="7">
        <f t="shared" si="27"/>
        <v>-0.47619047619047616</v>
      </c>
      <c r="H208" s="14">
        <f t="shared" si="26"/>
        <v>-1.1682242990654205E-2</v>
      </c>
    </row>
    <row r="209" spans="1:8" x14ac:dyDescent="0.2">
      <c r="A209" s="26"/>
      <c r="B209" s="28" t="s">
        <v>189</v>
      </c>
      <c r="C209" s="31">
        <v>10</v>
      </c>
      <c r="D209" s="6">
        <v>8</v>
      </c>
      <c r="E209" s="7">
        <f t="shared" si="24"/>
        <v>1.1682242990654205E-2</v>
      </c>
      <c r="F209" s="7">
        <f t="shared" si="25"/>
        <v>9.9255583126550868E-3</v>
      </c>
      <c r="G209" s="7">
        <f t="shared" si="27"/>
        <v>-0.2</v>
      </c>
      <c r="H209" s="14">
        <f t="shared" si="26"/>
        <v>-2.3364485981308409E-3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24</v>
      </c>
      <c r="D211" s="6">
        <v>13</v>
      </c>
      <c r="E211" s="7">
        <f t="shared" si="24"/>
        <v>2.8037383177570093E-2</v>
      </c>
      <c r="F211" s="7">
        <f t="shared" si="25"/>
        <v>1.6129032258064516E-2</v>
      </c>
      <c r="G211" s="7">
        <f t="shared" si="27"/>
        <v>-0.45833333333333331</v>
      </c>
      <c r="H211" s="14">
        <f t="shared" si="26"/>
        <v>-1.2850467289719626E-2</v>
      </c>
    </row>
    <row r="212" spans="1:8" x14ac:dyDescent="0.2">
      <c r="A212" s="26"/>
      <c r="B212" s="28" t="s">
        <v>192</v>
      </c>
      <c r="C212" s="31">
        <v>43</v>
      </c>
      <c r="D212" s="6">
        <v>50</v>
      </c>
      <c r="E212" s="7">
        <f t="shared" si="24"/>
        <v>5.0233644859813083E-2</v>
      </c>
      <c r="F212" s="7">
        <f t="shared" si="25"/>
        <v>6.2034739454094295E-2</v>
      </c>
      <c r="G212" s="7">
        <f t="shared" si="27"/>
        <v>0.16279069767441862</v>
      </c>
      <c r="H212" s="14">
        <f t="shared" si="26"/>
        <v>8.1775700934579448E-3</v>
      </c>
    </row>
    <row r="213" spans="1:8" x14ac:dyDescent="0.2">
      <c r="A213" s="26"/>
      <c r="B213" s="28" t="s">
        <v>193</v>
      </c>
      <c r="C213" s="31">
        <v>20</v>
      </c>
      <c r="D213" s="6">
        <v>28</v>
      </c>
      <c r="E213" s="7">
        <f t="shared" ref="E213:E244" si="28">+IF(C213=0,"",C213/C$181)</f>
        <v>2.336448598130841E-2</v>
      </c>
      <c r="F213" s="7">
        <f t="shared" ref="F213:F244" si="29">+IF(D213=0,"",D213/D$181)</f>
        <v>3.4739454094292806E-2</v>
      </c>
      <c r="G213" s="7">
        <f t="shared" si="27"/>
        <v>0.4</v>
      </c>
      <c r="H213" s="14">
        <f t="shared" ref="H213:H244" si="30">+IF(OR(AND(E213=""),(G213="")),"",E213*G213)</f>
        <v>9.3457943925233638E-3</v>
      </c>
    </row>
    <row r="214" spans="1:8" x14ac:dyDescent="0.2">
      <c r="A214" s="26"/>
      <c r="B214" s="28" t="s">
        <v>194</v>
      </c>
      <c r="C214" s="31">
        <v>43</v>
      </c>
      <c r="D214" s="6">
        <v>31</v>
      </c>
      <c r="E214" s="7">
        <f t="shared" si="28"/>
        <v>5.0233644859813083E-2</v>
      </c>
      <c r="F214" s="7">
        <f t="shared" si="29"/>
        <v>3.8461538461538464E-2</v>
      </c>
      <c r="G214" s="7">
        <f t="shared" ref="G214:G245" si="31">+IF(AND(C214=0,D214=0)," ",IF(C214=0,1,IF(D214=0,-1,(D214-C214)/C214)))</f>
        <v>-0.27906976744186046</v>
      </c>
      <c r="H214" s="14">
        <f t="shared" si="30"/>
        <v>-1.4018691588785047E-2</v>
      </c>
    </row>
    <row r="215" spans="1:8" x14ac:dyDescent="0.2">
      <c r="A215" s="26"/>
      <c r="B215" s="28" t="s">
        <v>195</v>
      </c>
      <c r="C215" s="31">
        <v>6</v>
      </c>
      <c r="D215" s="6">
        <v>10</v>
      </c>
      <c r="E215" s="7">
        <f t="shared" si="28"/>
        <v>7.0093457943925233E-3</v>
      </c>
      <c r="F215" s="7">
        <f t="shared" si="29"/>
        <v>1.2406947890818859E-2</v>
      </c>
      <c r="G215" s="7">
        <f t="shared" si="31"/>
        <v>0.66666666666666663</v>
      </c>
      <c r="H215" s="14">
        <f t="shared" si="30"/>
        <v>4.6728971962616819E-3</v>
      </c>
    </row>
    <row r="216" spans="1:8" x14ac:dyDescent="0.2">
      <c r="A216" s="26"/>
      <c r="B216" s="28" t="s">
        <v>196</v>
      </c>
      <c r="C216" s="31">
        <v>3</v>
      </c>
      <c r="D216" s="6">
        <v>13</v>
      </c>
      <c r="E216" s="7">
        <f t="shared" si="28"/>
        <v>3.5046728971962616E-3</v>
      </c>
      <c r="F216" s="7">
        <f t="shared" si="29"/>
        <v>1.6129032258064516E-2</v>
      </c>
      <c r="G216" s="7">
        <f t="shared" si="31"/>
        <v>3.3333333333333335</v>
      </c>
      <c r="H216" s="14">
        <f t="shared" si="30"/>
        <v>1.1682242990654205E-2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21</v>
      </c>
      <c r="D218" s="6">
        <v>15</v>
      </c>
      <c r="E218" s="7">
        <f t="shared" si="28"/>
        <v>2.4532710280373831E-2</v>
      </c>
      <c r="F218" s="7">
        <f t="shared" si="29"/>
        <v>1.8610421836228287E-2</v>
      </c>
      <c r="G218" s="7">
        <f t="shared" si="31"/>
        <v>-0.2857142857142857</v>
      </c>
      <c r="H218" s="14">
        <f t="shared" si="30"/>
        <v>-7.0093457943925224E-3</v>
      </c>
    </row>
    <row r="219" spans="1:8" x14ac:dyDescent="0.2">
      <c r="A219" s="26"/>
      <c r="B219" s="28" t="s">
        <v>199</v>
      </c>
      <c r="C219" s="31">
        <v>20</v>
      </c>
      <c r="D219" s="6">
        <v>11</v>
      </c>
      <c r="E219" s="7">
        <f t="shared" si="28"/>
        <v>2.336448598130841E-2</v>
      </c>
      <c r="F219" s="7">
        <f t="shared" si="29"/>
        <v>1.3647642679900745E-2</v>
      </c>
      <c r="G219" s="7">
        <f t="shared" si="31"/>
        <v>-0.45</v>
      </c>
      <c r="H219" s="14">
        <f t="shared" si="30"/>
        <v>-1.0514018691588784E-2</v>
      </c>
    </row>
    <row r="220" spans="1:8" x14ac:dyDescent="0.2">
      <c r="A220" s="26"/>
      <c r="B220" s="28" t="s">
        <v>200</v>
      </c>
      <c r="C220" s="31">
        <v>10</v>
      </c>
      <c r="D220" s="6">
        <v>6</v>
      </c>
      <c r="E220" s="7">
        <f t="shared" si="28"/>
        <v>1.1682242990654205E-2</v>
      </c>
      <c r="F220" s="7">
        <f t="shared" si="29"/>
        <v>7.4441687344913151E-3</v>
      </c>
      <c r="G220" s="7">
        <f t="shared" si="31"/>
        <v>-0.4</v>
      </c>
      <c r="H220" s="14">
        <f t="shared" si="30"/>
        <v>-4.6728971962616819E-3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45</v>
      </c>
      <c r="D223" s="6">
        <v>56</v>
      </c>
      <c r="E223" s="7">
        <f t="shared" si="28"/>
        <v>5.2570093457943924E-2</v>
      </c>
      <c r="F223" s="7">
        <f t="shared" si="29"/>
        <v>6.9478908188585611E-2</v>
      </c>
      <c r="G223" s="7">
        <f t="shared" si="31"/>
        <v>0.24444444444444444</v>
      </c>
      <c r="H223" s="14">
        <f t="shared" si="30"/>
        <v>1.2850467289719626E-2</v>
      </c>
    </row>
    <row r="224" spans="1:8" x14ac:dyDescent="0.2">
      <c r="A224" s="26"/>
      <c r="B224" s="28" t="s">
        <v>204</v>
      </c>
      <c r="C224" s="31">
        <v>0</v>
      </c>
      <c r="D224" s="6">
        <v>4</v>
      </c>
      <c r="E224" s="7" t="str">
        <f t="shared" si="28"/>
        <v/>
      </c>
      <c r="F224" s="7">
        <f t="shared" si="29"/>
        <v>4.9627791563275434E-3</v>
      </c>
      <c r="G224" s="7">
        <f t="shared" si="31"/>
        <v>1</v>
      </c>
      <c r="H224" s="14" t="str">
        <f t="shared" si="30"/>
        <v/>
      </c>
    </row>
    <row r="225" spans="1:8" ht="25.5" x14ac:dyDescent="0.2">
      <c r="A225" s="26"/>
      <c r="B225" s="28" t="s">
        <v>205</v>
      </c>
      <c r="C225" s="31">
        <v>0</v>
      </c>
      <c r="D225" s="6">
        <v>1</v>
      </c>
      <c r="E225" s="7" t="str">
        <f t="shared" si="28"/>
        <v/>
      </c>
      <c r="F225" s="7">
        <f t="shared" si="29"/>
        <v>1.2406947890818859E-3</v>
      </c>
      <c r="G225" s="7">
        <f t="shared" si="31"/>
        <v>1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35</v>
      </c>
      <c r="D228" s="6">
        <v>56</v>
      </c>
      <c r="E228" s="7">
        <f t="shared" si="28"/>
        <v>4.0887850467289717E-2</v>
      </c>
      <c r="F228" s="7">
        <f t="shared" si="29"/>
        <v>6.9478908188585611E-2</v>
      </c>
      <c r="G228" s="7">
        <f t="shared" si="31"/>
        <v>0.6</v>
      </c>
      <c r="H228" s="14">
        <f t="shared" si="30"/>
        <v>2.4532710280373831E-2</v>
      </c>
    </row>
    <row r="229" spans="1:8" x14ac:dyDescent="0.2">
      <c r="A229" s="26"/>
      <c r="B229" s="28" t="s">
        <v>209</v>
      </c>
      <c r="C229" s="31">
        <v>0</v>
      </c>
      <c r="D229" s="6">
        <v>1</v>
      </c>
      <c r="E229" s="7" t="str">
        <f t="shared" si="28"/>
        <v/>
      </c>
      <c r="F229" s="7">
        <f t="shared" si="29"/>
        <v>1.2406947890818859E-3</v>
      </c>
      <c r="G229" s="7">
        <f t="shared" si="31"/>
        <v>1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1</v>
      </c>
      <c r="D230" s="6">
        <v>0</v>
      </c>
      <c r="E230" s="7">
        <f t="shared" si="28"/>
        <v>1.1682242990654205E-3</v>
      </c>
      <c r="F230" s="7" t="str">
        <f t="shared" si="29"/>
        <v/>
      </c>
      <c r="G230" s="7">
        <f t="shared" si="31"/>
        <v>-1</v>
      </c>
      <c r="H230" s="14">
        <f t="shared" si="30"/>
        <v>-1.1682242990654205E-3</v>
      </c>
    </row>
    <row r="231" spans="1:8" x14ac:dyDescent="0.2">
      <c r="A231" s="26"/>
      <c r="B231" s="28" t="s">
        <v>211</v>
      </c>
      <c r="C231" s="31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2</v>
      </c>
      <c r="D232" s="6">
        <v>1</v>
      </c>
      <c r="E232" s="7">
        <f t="shared" si="28"/>
        <v>2.3364485981308409E-3</v>
      </c>
      <c r="F232" s="7">
        <f t="shared" si="29"/>
        <v>1.2406947890818859E-3</v>
      </c>
      <c r="G232" s="7">
        <f t="shared" si="31"/>
        <v>-0.5</v>
      </c>
      <c r="H232" s="14">
        <f t="shared" si="30"/>
        <v>-1.1682242990654205E-3</v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1</v>
      </c>
      <c r="E234" s="7" t="str">
        <f t="shared" si="28"/>
        <v/>
      </c>
      <c r="F234" s="7">
        <f t="shared" si="29"/>
        <v>1.2406947890818859E-3</v>
      </c>
      <c r="G234" s="7">
        <f t="shared" si="31"/>
        <v>1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21</v>
      </c>
      <c r="D235" s="6">
        <v>51</v>
      </c>
      <c r="E235" s="7">
        <f t="shared" si="28"/>
        <v>2.4532710280373831E-2</v>
      </c>
      <c r="F235" s="7">
        <f t="shared" si="29"/>
        <v>6.3275434243176179E-2</v>
      </c>
      <c r="G235" s="7">
        <f t="shared" si="31"/>
        <v>1.4285714285714286</v>
      </c>
      <c r="H235" s="14">
        <f t="shared" si="30"/>
        <v>3.5046728971962614E-2</v>
      </c>
    </row>
    <row r="236" spans="1:8" x14ac:dyDescent="0.2">
      <c r="A236" s="26"/>
      <c r="B236" s="28" t="s">
        <v>216</v>
      </c>
      <c r="C236" s="31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2</v>
      </c>
      <c r="D237" s="6">
        <v>5</v>
      </c>
      <c r="E237" s="7">
        <f t="shared" si="28"/>
        <v>2.3364485981308409E-3</v>
      </c>
      <c r="F237" s="7">
        <f t="shared" si="29"/>
        <v>6.2034739454094297E-3</v>
      </c>
      <c r="G237" s="7">
        <f t="shared" si="31"/>
        <v>1.5</v>
      </c>
      <c r="H237" s="14">
        <f t="shared" si="30"/>
        <v>3.5046728971962612E-3</v>
      </c>
    </row>
    <row r="238" spans="1:8" x14ac:dyDescent="0.2">
      <c r="A238" s="26"/>
      <c r="B238" s="28" t="s">
        <v>218</v>
      </c>
      <c r="C238" s="31">
        <v>4</v>
      </c>
      <c r="D238" s="6">
        <v>2</v>
      </c>
      <c r="E238" s="7">
        <f t="shared" si="28"/>
        <v>4.6728971962616819E-3</v>
      </c>
      <c r="F238" s="7">
        <f t="shared" si="29"/>
        <v>2.4813895781637717E-3</v>
      </c>
      <c r="G238" s="7">
        <f t="shared" si="31"/>
        <v>-0.5</v>
      </c>
      <c r="H238" s="14">
        <f t="shared" si="30"/>
        <v>-2.3364485981308409E-3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13</v>
      </c>
      <c r="D241" s="6">
        <v>30</v>
      </c>
      <c r="E241" s="7">
        <f t="shared" si="28"/>
        <v>1.5186915887850467E-2</v>
      </c>
      <c r="F241" s="7">
        <f t="shared" si="29"/>
        <v>3.7220843672456573E-2</v>
      </c>
      <c r="G241" s="7">
        <f t="shared" si="31"/>
        <v>1.3076923076923077</v>
      </c>
      <c r="H241" s="14">
        <f t="shared" si="30"/>
        <v>1.9859813084112148E-2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0</v>
      </c>
      <c r="D244" s="6">
        <v>1</v>
      </c>
      <c r="E244" s="7" t="str">
        <f t="shared" si="28"/>
        <v/>
      </c>
      <c r="F244" s="7">
        <f t="shared" si="29"/>
        <v>1.2406947890818859E-3</v>
      </c>
      <c r="G244" s="7">
        <f t="shared" si="31"/>
        <v>1</v>
      </c>
      <c r="H244" s="14" t="str">
        <f t="shared" si="30"/>
        <v/>
      </c>
    </row>
    <row r="245" spans="1:8" ht="25.5" x14ac:dyDescent="0.2">
      <c r="A245" s="26"/>
      <c r="B245" s="28" t="s">
        <v>225</v>
      </c>
      <c r="C245" s="31">
        <v>5</v>
      </c>
      <c r="D245" s="6">
        <v>5</v>
      </c>
      <c r="E245" s="7">
        <f t="shared" ref="E245:E276" si="32">+IF(C245=0,"",C245/C$181)</f>
        <v>5.8411214953271026E-3</v>
      </c>
      <c r="F245" s="7">
        <f t="shared" ref="F245:F276" si="33">+IF(D245=0,"",D245/D$181)</f>
        <v>6.2034739454094297E-3</v>
      </c>
      <c r="G245" s="7">
        <f t="shared" si="31"/>
        <v>0</v>
      </c>
      <c r="H245" s="14">
        <f t="shared" ref="H245:H276" si="34">+IF(OR(AND(E245=""),(G245="")),"",E245*G245)</f>
        <v>0</v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2</v>
      </c>
      <c r="D247" s="6">
        <v>2</v>
      </c>
      <c r="E247" s="7">
        <f t="shared" si="32"/>
        <v>2.3364485981308409E-3</v>
      </c>
      <c r="F247" s="7">
        <f t="shared" si="33"/>
        <v>2.4813895781637717E-3</v>
      </c>
      <c r="G247" s="7">
        <f t="shared" si="35"/>
        <v>0</v>
      </c>
      <c r="H247" s="14">
        <f t="shared" si="34"/>
        <v>0</v>
      </c>
    </row>
    <row r="248" spans="1:8" x14ac:dyDescent="0.2">
      <c r="A248" s="26"/>
      <c r="B248" s="28" t="s">
        <v>228</v>
      </c>
      <c r="C248" s="31">
        <v>5</v>
      </c>
      <c r="D248" s="6">
        <v>8</v>
      </c>
      <c r="E248" s="7">
        <f t="shared" si="32"/>
        <v>5.8411214953271026E-3</v>
      </c>
      <c r="F248" s="7">
        <f t="shared" si="33"/>
        <v>9.9255583126550868E-3</v>
      </c>
      <c r="G248" s="7">
        <f t="shared" si="35"/>
        <v>0.6</v>
      </c>
      <c r="H248" s="14">
        <f t="shared" si="34"/>
        <v>3.5046728971962616E-3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1</v>
      </c>
      <c r="D250" s="6">
        <v>0</v>
      </c>
      <c r="E250" s="7">
        <f t="shared" si="32"/>
        <v>1.1682242990654205E-3</v>
      </c>
      <c r="F250" s="7" t="str">
        <f t="shared" si="33"/>
        <v/>
      </c>
      <c r="G250" s="7">
        <f t="shared" si="35"/>
        <v>-1</v>
      </c>
      <c r="H250" s="14">
        <f t="shared" si="34"/>
        <v>-1.1682242990654205E-3</v>
      </c>
    </row>
    <row r="251" spans="1:8" x14ac:dyDescent="0.2">
      <c r="A251" s="26"/>
      <c r="B251" s="28" t="s">
        <v>231</v>
      </c>
      <c r="C251" s="31">
        <v>28</v>
      </c>
      <c r="D251" s="6">
        <v>14</v>
      </c>
      <c r="E251" s="7">
        <f t="shared" si="32"/>
        <v>3.2710280373831772E-2</v>
      </c>
      <c r="F251" s="7">
        <f t="shared" si="33"/>
        <v>1.7369727047146403E-2</v>
      </c>
      <c r="G251" s="7">
        <f t="shared" si="35"/>
        <v>-0.5</v>
      </c>
      <c r="H251" s="14">
        <f t="shared" si="34"/>
        <v>-1.6355140186915886E-2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2</v>
      </c>
      <c r="D254" s="6">
        <v>2</v>
      </c>
      <c r="E254" s="7">
        <f t="shared" si="32"/>
        <v>2.3364485981308409E-3</v>
      </c>
      <c r="F254" s="7">
        <f t="shared" si="33"/>
        <v>2.4813895781637717E-3</v>
      </c>
      <c r="G254" s="7">
        <f t="shared" si="35"/>
        <v>0</v>
      </c>
      <c r="H254" s="14">
        <f t="shared" si="34"/>
        <v>0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1</v>
      </c>
      <c r="D256" s="6">
        <v>0</v>
      </c>
      <c r="E256" s="7">
        <f t="shared" si="32"/>
        <v>1.1682242990654205E-3</v>
      </c>
      <c r="F256" s="7" t="str">
        <f t="shared" si="33"/>
        <v/>
      </c>
      <c r="G256" s="7">
        <f t="shared" si="35"/>
        <v>-1</v>
      </c>
      <c r="H256" s="14">
        <f t="shared" si="34"/>
        <v>-1.1682242990654205E-3</v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2</v>
      </c>
      <c r="E258" s="7" t="str">
        <f t="shared" si="32"/>
        <v/>
      </c>
      <c r="F258" s="7">
        <f t="shared" si="33"/>
        <v>2.4813895781637717E-3</v>
      </c>
      <c r="G258" s="7">
        <f t="shared" si="35"/>
        <v>1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1</v>
      </c>
      <c r="D259" s="6">
        <v>0</v>
      </c>
      <c r="E259" s="7">
        <f t="shared" si="32"/>
        <v>1.1682242990654205E-3</v>
      </c>
      <c r="F259" s="7" t="str">
        <f t="shared" si="33"/>
        <v/>
      </c>
      <c r="G259" s="7">
        <f t="shared" si="35"/>
        <v>-1</v>
      </c>
      <c r="H259" s="14">
        <f t="shared" si="34"/>
        <v>-1.1682242990654205E-3</v>
      </c>
    </row>
    <row r="260" spans="1:8" x14ac:dyDescent="0.2">
      <c r="A260" s="26"/>
      <c r="B260" s="28" t="s">
        <v>240</v>
      </c>
      <c r="C260" s="31">
        <v>0</v>
      </c>
      <c r="D260" s="6">
        <v>1</v>
      </c>
      <c r="E260" s="7" t="str">
        <f t="shared" si="32"/>
        <v/>
      </c>
      <c r="F260" s="7">
        <f t="shared" si="33"/>
        <v>1.2406947890818859E-3</v>
      </c>
      <c r="G260" s="7">
        <f t="shared" si="35"/>
        <v>1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2</v>
      </c>
      <c r="E261" s="7" t="str">
        <f t="shared" si="32"/>
        <v/>
      </c>
      <c r="F261" s="7">
        <f t="shared" si="33"/>
        <v>2.4813895781637717E-3</v>
      </c>
      <c r="G261" s="7">
        <f t="shared" si="35"/>
        <v>1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2</v>
      </c>
      <c r="D263" s="6">
        <v>1</v>
      </c>
      <c r="E263" s="7">
        <f t="shared" si="32"/>
        <v>2.3364485981308409E-3</v>
      </c>
      <c r="F263" s="7">
        <f t="shared" si="33"/>
        <v>1.2406947890818859E-3</v>
      </c>
      <c r="G263" s="7">
        <f t="shared" si="35"/>
        <v>-0.5</v>
      </c>
      <c r="H263" s="14">
        <f t="shared" si="34"/>
        <v>-1.1682242990654205E-3</v>
      </c>
    </row>
    <row r="264" spans="1:8" x14ac:dyDescent="0.2">
      <c r="A264" s="26"/>
      <c r="B264" s="28" t="s">
        <v>244</v>
      </c>
      <c r="C264" s="31">
        <v>0</v>
      </c>
      <c r="D264" s="6">
        <v>1</v>
      </c>
      <c r="E264" s="7" t="str">
        <f t="shared" si="32"/>
        <v/>
      </c>
      <c r="F264" s="7">
        <f t="shared" si="33"/>
        <v>1.2406947890818859E-3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4</v>
      </c>
      <c r="E265" s="7" t="str">
        <f t="shared" si="32"/>
        <v/>
      </c>
      <c r="F265" s="7">
        <f t="shared" si="33"/>
        <v>4.9627791563275434E-3</v>
      </c>
      <c r="G265" s="7">
        <f t="shared" si="35"/>
        <v>1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1</v>
      </c>
      <c r="E267" s="7" t="str">
        <f t="shared" si="32"/>
        <v/>
      </c>
      <c r="F267" s="7">
        <f t="shared" si="33"/>
        <v>1.2406947890818859E-3</v>
      </c>
      <c r="G267" s="7">
        <f t="shared" si="35"/>
        <v>1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4</v>
      </c>
      <c r="D270" s="6">
        <v>0</v>
      </c>
      <c r="E270" s="7">
        <f t="shared" si="32"/>
        <v>4.6728971962616819E-3</v>
      </c>
      <c r="F270" s="7" t="str">
        <f t="shared" si="33"/>
        <v/>
      </c>
      <c r="G270" s="7">
        <f t="shared" si="35"/>
        <v>-1</v>
      </c>
      <c r="H270" s="14">
        <f t="shared" si="34"/>
        <v>-4.6728971962616819E-3</v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1</v>
      </c>
      <c r="D272" s="6">
        <v>2</v>
      </c>
      <c r="E272" s="7">
        <f t="shared" si="32"/>
        <v>1.1682242990654205E-3</v>
      </c>
      <c r="F272" s="7">
        <f t="shared" si="33"/>
        <v>2.4813895781637717E-3</v>
      </c>
      <c r="G272" s="7">
        <f t="shared" si="35"/>
        <v>1</v>
      </c>
      <c r="H272" s="14">
        <f t="shared" si="34"/>
        <v>1.1682242990654205E-3</v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1</v>
      </c>
      <c r="D274" s="6">
        <v>4</v>
      </c>
      <c r="E274" s="7">
        <f t="shared" si="32"/>
        <v>1.1682242990654205E-3</v>
      </c>
      <c r="F274" s="7">
        <f t="shared" si="33"/>
        <v>4.9627791563275434E-3</v>
      </c>
      <c r="G274" s="7">
        <f t="shared" si="35"/>
        <v>3</v>
      </c>
      <c r="H274" s="14">
        <f t="shared" si="34"/>
        <v>3.5046728971962612E-3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1</v>
      </c>
      <c r="E281" s="7" t="str">
        <f t="shared" si="36"/>
        <v/>
      </c>
      <c r="F281" s="7">
        <f t="shared" si="37"/>
        <v>1.2406947890818859E-3</v>
      </c>
      <c r="G281" s="7">
        <f t="shared" si="39"/>
        <v>1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7</v>
      </c>
      <c r="D285" s="6">
        <v>14</v>
      </c>
      <c r="E285" s="7">
        <f t="shared" si="36"/>
        <v>8.1775700934579431E-3</v>
      </c>
      <c r="F285" s="7">
        <f t="shared" si="37"/>
        <v>1.7369727047146403E-2</v>
      </c>
      <c r="G285" s="7">
        <f t="shared" si="39"/>
        <v>1</v>
      </c>
      <c r="H285" s="14">
        <f t="shared" si="38"/>
        <v>8.1775700934579431E-3</v>
      </c>
    </row>
    <row r="286" spans="1:8" ht="25.5" x14ac:dyDescent="0.2">
      <c r="A286" s="26"/>
      <c r="B286" s="28" t="s">
        <v>266</v>
      </c>
      <c r="C286" s="31">
        <v>28</v>
      </c>
      <c r="D286" s="6">
        <v>16</v>
      </c>
      <c r="E286" s="7">
        <f t="shared" si="36"/>
        <v>3.2710280373831772E-2</v>
      </c>
      <c r="F286" s="7">
        <f t="shared" si="37"/>
        <v>1.9851116625310174E-2</v>
      </c>
      <c r="G286" s="7">
        <f t="shared" si="39"/>
        <v>-0.42857142857142855</v>
      </c>
      <c r="H286" s="14">
        <f t="shared" si="38"/>
        <v>-1.4018691588785045E-2</v>
      </c>
    </row>
    <row r="287" spans="1:8" x14ac:dyDescent="0.2">
      <c r="A287" s="26"/>
      <c r="B287" s="28" t="s">
        <v>267</v>
      </c>
      <c r="C287" s="31">
        <v>5</v>
      </c>
      <c r="D287" s="6">
        <v>4</v>
      </c>
      <c r="E287" s="7">
        <f t="shared" si="36"/>
        <v>5.8411214953271026E-3</v>
      </c>
      <c r="F287" s="7">
        <f t="shared" si="37"/>
        <v>4.9627791563275434E-3</v>
      </c>
      <c r="G287" s="7">
        <f t="shared" si="39"/>
        <v>-0.2</v>
      </c>
      <c r="H287" s="14">
        <f t="shared" si="38"/>
        <v>-1.1682242990654205E-3</v>
      </c>
    </row>
    <row r="288" spans="1:8" x14ac:dyDescent="0.2">
      <c r="A288" s="26"/>
      <c r="B288" s="28" t="s">
        <v>268</v>
      </c>
      <c r="C288" s="31">
        <v>2</v>
      </c>
      <c r="D288" s="6">
        <v>0</v>
      </c>
      <c r="E288" s="7">
        <f t="shared" si="36"/>
        <v>2.3364485981308409E-3</v>
      </c>
      <c r="F288" s="7" t="str">
        <f t="shared" si="37"/>
        <v/>
      </c>
      <c r="G288" s="7">
        <f t="shared" si="39"/>
        <v>-1</v>
      </c>
      <c r="H288" s="14">
        <f t="shared" si="38"/>
        <v>-2.3364485981308409E-3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1</v>
      </c>
      <c r="D290" s="6">
        <v>0</v>
      </c>
      <c r="E290" s="7">
        <f t="shared" si="36"/>
        <v>1.1682242990654205E-3</v>
      </c>
      <c r="F290" s="7" t="str">
        <f t="shared" si="37"/>
        <v/>
      </c>
      <c r="G290" s="7">
        <f t="shared" si="39"/>
        <v>-1</v>
      </c>
      <c r="H290" s="14">
        <f t="shared" si="38"/>
        <v>-1.1682242990654205E-3</v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6</v>
      </c>
      <c r="D292" s="6">
        <v>2</v>
      </c>
      <c r="E292" s="7">
        <f t="shared" si="36"/>
        <v>7.0093457943925233E-3</v>
      </c>
      <c r="F292" s="7">
        <f t="shared" si="37"/>
        <v>2.4813895781637717E-3</v>
      </c>
      <c r="G292" s="7">
        <f t="shared" si="39"/>
        <v>-0.66666666666666663</v>
      </c>
      <c r="H292" s="14">
        <f t="shared" si="38"/>
        <v>-4.6728971962616819E-3</v>
      </c>
    </row>
    <row r="293" spans="1:8" x14ac:dyDescent="0.2">
      <c r="A293" s="26"/>
      <c r="B293" s="28" t="s">
        <v>273</v>
      </c>
      <c r="C293" s="31">
        <v>0</v>
      </c>
      <c r="D293" s="6">
        <v>2</v>
      </c>
      <c r="E293" s="7" t="str">
        <f t="shared" si="36"/>
        <v/>
      </c>
      <c r="F293" s="7">
        <f t="shared" si="37"/>
        <v>2.4813895781637717E-3</v>
      </c>
      <c r="G293" s="7">
        <f t="shared" si="39"/>
        <v>1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2</v>
      </c>
      <c r="D297" s="6">
        <v>0</v>
      </c>
      <c r="E297" s="7">
        <f t="shared" si="36"/>
        <v>2.3364485981308409E-3</v>
      </c>
      <c r="F297" s="7" t="str">
        <f t="shared" si="37"/>
        <v/>
      </c>
      <c r="G297" s="7">
        <f t="shared" si="39"/>
        <v>-1</v>
      </c>
      <c r="H297" s="14">
        <f t="shared" si="38"/>
        <v>-2.3364485981308409E-3</v>
      </c>
    </row>
    <row r="298" spans="1:8" x14ac:dyDescent="0.2">
      <c r="A298" s="26"/>
      <c r="B298" s="28" t="s">
        <v>278</v>
      </c>
      <c r="C298" s="31">
        <v>4</v>
      </c>
      <c r="D298" s="6">
        <v>1</v>
      </c>
      <c r="E298" s="7">
        <f t="shared" si="36"/>
        <v>4.6728971962616819E-3</v>
      </c>
      <c r="F298" s="7">
        <f t="shared" si="37"/>
        <v>1.2406947890818859E-3</v>
      </c>
      <c r="G298" s="7">
        <f t="shared" si="39"/>
        <v>-0.75</v>
      </c>
      <c r="H298" s="14">
        <f t="shared" si="38"/>
        <v>-3.5046728971962612E-3</v>
      </c>
    </row>
    <row r="299" spans="1:8" x14ac:dyDescent="0.2">
      <c r="A299" s="26"/>
      <c r="B299" s="28" t="s">
        <v>279</v>
      </c>
      <c r="C299" s="31">
        <v>15</v>
      </c>
      <c r="D299" s="6">
        <v>18</v>
      </c>
      <c r="E299" s="7">
        <f t="shared" si="36"/>
        <v>1.7523364485981307E-2</v>
      </c>
      <c r="F299" s="7">
        <f t="shared" si="37"/>
        <v>2.2332506203473945E-2</v>
      </c>
      <c r="G299" s="7">
        <f t="shared" si="39"/>
        <v>0.2</v>
      </c>
      <c r="H299" s="14">
        <f t="shared" si="38"/>
        <v>3.5046728971962616E-3</v>
      </c>
    </row>
    <row r="300" spans="1:8" x14ac:dyDescent="0.2">
      <c r="A300" s="26"/>
      <c r="B300" s="28" t="s">
        <v>280</v>
      </c>
      <c r="C300" s="31">
        <v>10</v>
      </c>
      <c r="D300" s="6">
        <v>1</v>
      </c>
      <c r="E300" s="7">
        <f t="shared" si="36"/>
        <v>1.1682242990654205E-2</v>
      </c>
      <c r="F300" s="7">
        <f t="shared" si="37"/>
        <v>1.2406947890818859E-3</v>
      </c>
      <c r="G300" s="7">
        <f t="shared" si="39"/>
        <v>-0.9</v>
      </c>
      <c r="H300" s="14">
        <f t="shared" si="38"/>
        <v>-1.0514018691588784E-2</v>
      </c>
    </row>
    <row r="301" spans="1:8" x14ac:dyDescent="0.2">
      <c r="A301" s="26"/>
      <c r="B301" s="28" t="s">
        <v>281</v>
      </c>
      <c r="C301" s="31">
        <v>1</v>
      </c>
      <c r="D301" s="6">
        <v>1</v>
      </c>
      <c r="E301" s="7">
        <f t="shared" si="36"/>
        <v>1.1682242990654205E-3</v>
      </c>
      <c r="F301" s="7">
        <f t="shared" si="37"/>
        <v>1.2406947890818859E-3</v>
      </c>
      <c r="G301" s="7">
        <f t="shared" si="39"/>
        <v>0</v>
      </c>
      <c r="H301" s="14">
        <f t="shared" si="38"/>
        <v>0</v>
      </c>
    </row>
    <row r="302" spans="1:8" x14ac:dyDescent="0.2">
      <c r="A302" s="26"/>
      <c r="B302" s="28" t="s">
        <v>282</v>
      </c>
      <c r="C302" s="31">
        <v>0</v>
      </c>
      <c r="D302" s="6">
        <v>5</v>
      </c>
      <c r="E302" s="7" t="str">
        <f t="shared" si="36"/>
        <v/>
      </c>
      <c r="F302" s="7">
        <f t="shared" si="37"/>
        <v>6.2034739454094297E-3</v>
      </c>
      <c r="G302" s="7">
        <f t="shared" si="39"/>
        <v>1</v>
      </c>
      <c r="H302" s="14" t="str">
        <f t="shared" si="38"/>
        <v/>
      </c>
    </row>
    <row r="303" spans="1:8" x14ac:dyDescent="0.2">
      <c r="A303" s="26"/>
      <c r="B303" s="28" t="s">
        <v>283</v>
      </c>
      <c r="C303" s="31">
        <v>1</v>
      </c>
      <c r="D303" s="6">
        <v>4</v>
      </c>
      <c r="E303" s="7">
        <f t="shared" si="36"/>
        <v>1.1682242990654205E-3</v>
      </c>
      <c r="F303" s="7">
        <f t="shared" si="37"/>
        <v>4.9627791563275434E-3</v>
      </c>
      <c r="G303" s="7">
        <f t="shared" si="39"/>
        <v>3</v>
      </c>
      <c r="H303" s="14">
        <f t="shared" si="38"/>
        <v>3.5046728971962612E-3</v>
      </c>
    </row>
    <row r="304" spans="1:8" ht="25.5" x14ac:dyDescent="0.2">
      <c r="A304" s="26"/>
      <c r="B304" s="28" t="s">
        <v>284</v>
      </c>
      <c r="C304" s="31">
        <v>1</v>
      </c>
      <c r="D304" s="6">
        <v>1</v>
      </c>
      <c r="E304" s="7">
        <f t="shared" si="36"/>
        <v>1.1682242990654205E-3</v>
      </c>
      <c r="F304" s="7">
        <f t="shared" si="37"/>
        <v>1.2406947890818859E-3</v>
      </c>
      <c r="G304" s="7">
        <f t="shared" si="39"/>
        <v>0</v>
      </c>
      <c r="H304" s="14">
        <f t="shared" si="38"/>
        <v>0</v>
      </c>
    </row>
    <row r="305" spans="1:8" x14ac:dyDescent="0.2">
      <c r="A305" s="26"/>
      <c r="B305" s="28" t="s">
        <v>285</v>
      </c>
      <c r="C305" s="31">
        <v>38</v>
      </c>
      <c r="D305" s="6">
        <v>18</v>
      </c>
      <c r="E305" s="7">
        <f t="shared" si="36"/>
        <v>4.4392523364485979E-2</v>
      </c>
      <c r="F305" s="7">
        <f t="shared" si="37"/>
        <v>2.2332506203473945E-2</v>
      </c>
      <c r="G305" s="7">
        <f t="shared" si="39"/>
        <v>-0.52631578947368418</v>
      </c>
      <c r="H305" s="14">
        <f t="shared" si="38"/>
        <v>-2.336448598130841E-2</v>
      </c>
    </row>
    <row r="306" spans="1:8" x14ac:dyDescent="0.2">
      <c r="A306" s="26"/>
      <c r="B306" s="28" t="s">
        <v>286</v>
      </c>
      <c r="C306" s="31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1</v>
      </c>
      <c r="D307" s="6">
        <v>0</v>
      </c>
      <c r="E307" s="7">
        <f t="shared" si="36"/>
        <v>1.1682242990654205E-3</v>
      </c>
      <c r="F307" s="7" t="str">
        <f t="shared" si="37"/>
        <v/>
      </c>
      <c r="G307" s="7">
        <f t="shared" si="39"/>
        <v>-1</v>
      </c>
      <c r="H307" s="14">
        <f t="shared" si="38"/>
        <v>-1.1682242990654205E-3</v>
      </c>
    </row>
    <row r="308" spans="1:8" x14ac:dyDescent="0.2">
      <c r="A308" s="26"/>
      <c r="B308" s="28" t="s">
        <v>288</v>
      </c>
      <c r="C308" s="31">
        <v>4</v>
      </c>
      <c r="D308" s="6">
        <v>0</v>
      </c>
      <c r="E308" s="7">
        <f t="shared" si="36"/>
        <v>4.6728971962616819E-3</v>
      </c>
      <c r="F308" s="7" t="str">
        <f t="shared" si="37"/>
        <v/>
      </c>
      <c r="G308" s="7">
        <f t="shared" si="39"/>
        <v>-1</v>
      </c>
      <c r="H308" s="14">
        <f t="shared" si="38"/>
        <v>-4.6728971962616819E-3</v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2</v>
      </c>
      <c r="D311" s="6">
        <v>0</v>
      </c>
      <c r="E311" s="7">
        <f t="shared" si="40"/>
        <v>2.3364485981308409E-3</v>
      </c>
      <c r="F311" s="7" t="str">
        <f t="shared" si="41"/>
        <v/>
      </c>
      <c r="G311" s="7">
        <f t="shared" si="43"/>
        <v>-1</v>
      </c>
      <c r="H311" s="14">
        <f t="shared" si="42"/>
        <v>-2.3364485981308409E-3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14</v>
      </c>
      <c r="D313" s="6">
        <v>3</v>
      </c>
      <c r="E313" s="7">
        <f t="shared" si="40"/>
        <v>1.6355140186915886E-2</v>
      </c>
      <c r="F313" s="7">
        <f t="shared" si="41"/>
        <v>3.7220843672456576E-3</v>
      </c>
      <c r="G313" s="7">
        <f t="shared" si="43"/>
        <v>-0.7857142857142857</v>
      </c>
      <c r="H313" s="14">
        <f t="shared" si="42"/>
        <v>-1.2850467289719624E-2</v>
      </c>
    </row>
    <row r="314" spans="1:8" ht="25.5" x14ac:dyDescent="0.2">
      <c r="A314" s="26"/>
      <c r="B314" s="28" t="s">
        <v>294</v>
      </c>
      <c r="C314" s="31">
        <v>28</v>
      </c>
      <c r="D314" s="6">
        <v>21</v>
      </c>
      <c r="E314" s="7">
        <f t="shared" si="40"/>
        <v>3.2710280373831772E-2</v>
      </c>
      <c r="F314" s="7">
        <f t="shared" si="41"/>
        <v>2.6054590570719603E-2</v>
      </c>
      <c r="G314" s="7">
        <f t="shared" si="43"/>
        <v>-0.25</v>
      </c>
      <c r="H314" s="14">
        <f t="shared" si="42"/>
        <v>-8.1775700934579431E-3</v>
      </c>
    </row>
    <row r="315" spans="1:8" x14ac:dyDescent="0.2">
      <c r="A315" s="26"/>
      <c r="B315" s="28" t="s">
        <v>295</v>
      </c>
      <c r="C315" s="31">
        <v>2</v>
      </c>
      <c r="D315" s="6">
        <v>5</v>
      </c>
      <c r="E315" s="7">
        <f t="shared" si="40"/>
        <v>2.3364485981308409E-3</v>
      </c>
      <c r="F315" s="7">
        <f t="shared" si="41"/>
        <v>6.2034739454094297E-3</v>
      </c>
      <c r="G315" s="7">
        <f t="shared" si="43"/>
        <v>1.5</v>
      </c>
      <c r="H315" s="14">
        <f t="shared" si="42"/>
        <v>3.5046728971962612E-3</v>
      </c>
    </row>
    <row r="316" spans="1:8" ht="25.5" x14ac:dyDescent="0.2">
      <c r="A316" s="26"/>
      <c r="B316" s="28" t="s">
        <v>296</v>
      </c>
      <c r="C316" s="31">
        <v>3</v>
      </c>
      <c r="D316" s="6">
        <v>1</v>
      </c>
      <c r="E316" s="7">
        <f t="shared" si="40"/>
        <v>3.5046728971962616E-3</v>
      </c>
      <c r="F316" s="7">
        <f t="shared" si="41"/>
        <v>1.2406947890818859E-3</v>
      </c>
      <c r="G316" s="7">
        <f t="shared" si="43"/>
        <v>-0.66666666666666663</v>
      </c>
      <c r="H316" s="14">
        <f t="shared" si="42"/>
        <v>-2.3364485981308409E-3</v>
      </c>
    </row>
    <row r="317" spans="1:8" x14ac:dyDescent="0.2">
      <c r="A317" s="26"/>
      <c r="B317" s="28" t="s">
        <v>297</v>
      </c>
      <c r="C317" s="31">
        <v>5</v>
      </c>
      <c r="D317" s="6">
        <v>6</v>
      </c>
      <c r="E317" s="7">
        <f t="shared" si="40"/>
        <v>5.8411214953271026E-3</v>
      </c>
      <c r="F317" s="7">
        <f t="shared" si="41"/>
        <v>7.4441687344913151E-3</v>
      </c>
      <c r="G317" s="7">
        <f t="shared" si="43"/>
        <v>0.2</v>
      </c>
      <c r="H317" s="14">
        <f t="shared" si="42"/>
        <v>1.1682242990654205E-3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1</v>
      </c>
      <c r="E319" s="7" t="str">
        <f t="shared" si="40"/>
        <v/>
      </c>
      <c r="F319" s="7">
        <f t="shared" si="41"/>
        <v>1.2406947890818859E-3</v>
      </c>
      <c r="G319" s="7">
        <f t="shared" si="43"/>
        <v>1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4</v>
      </c>
      <c r="D320" s="6">
        <v>13</v>
      </c>
      <c r="E320" s="7">
        <f t="shared" si="40"/>
        <v>4.6728971962616819E-3</v>
      </c>
      <c r="F320" s="7">
        <f t="shared" si="41"/>
        <v>1.6129032258064516E-2</v>
      </c>
      <c r="G320" s="7">
        <f t="shared" si="43"/>
        <v>2.25</v>
      </c>
      <c r="H320" s="14">
        <f t="shared" si="42"/>
        <v>1.0514018691588784E-2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14" t="str">
        <f t="shared" si="42"/>
        <v/>
      </c>
    </row>
    <row r="326" spans="1:8" x14ac:dyDescent="0.2">
      <c r="A326" s="26"/>
      <c r="B326" s="28" t="s">
        <v>306</v>
      </c>
      <c r="C326" s="31">
        <v>1</v>
      </c>
      <c r="D326" s="6">
        <v>0</v>
      </c>
      <c r="E326" s="7">
        <f t="shared" si="40"/>
        <v>1.1682242990654205E-3</v>
      </c>
      <c r="F326" s="7" t="str">
        <f t="shared" si="41"/>
        <v/>
      </c>
      <c r="G326" s="7">
        <f t="shared" si="43"/>
        <v>-1</v>
      </c>
      <c r="H326" s="14">
        <f t="shared" si="42"/>
        <v>-1.1682242990654205E-3</v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3</v>
      </c>
      <c r="D329" s="6">
        <v>9</v>
      </c>
      <c r="E329" s="7">
        <f t="shared" si="40"/>
        <v>3.5046728971962616E-3</v>
      </c>
      <c r="F329" s="7">
        <f t="shared" si="41"/>
        <v>1.1166253101736972E-2</v>
      </c>
      <c r="G329" s="7">
        <f t="shared" si="43"/>
        <v>2</v>
      </c>
      <c r="H329" s="14">
        <f t="shared" si="42"/>
        <v>7.0093457943925233E-3</v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26</v>
      </c>
      <c r="D331" s="6">
        <v>44</v>
      </c>
      <c r="E331" s="7">
        <f t="shared" si="40"/>
        <v>3.0373831775700934E-2</v>
      </c>
      <c r="F331" s="7">
        <f t="shared" si="41"/>
        <v>5.4590570719602979E-2</v>
      </c>
      <c r="G331" s="7">
        <f t="shared" si="43"/>
        <v>0.69230769230769229</v>
      </c>
      <c r="H331" s="14">
        <f t="shared" si="42"/>
        <v>2.1028037383177569E-2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1</v>
      </c>
      <c r="D333" s="6">
        <v>1</v>
      </c>
      <c r="E333" s="7">
        <f t="shared" si="40"/>
        <v>1.1682242990654205E-3</v>
      </c>
      <c r="F333" s="7">
        <f t="shared" si="41"/>
        <v>1.2406947890818859E-3</v>
      </c>
      <c r="G333" s="7">
        <f t="shared" si="43"/>
        <v>0</v>
      </c>
      <c r="H333" s="14">
        <f t="shared" si="42"/>
        <v>0</v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1</v>
      </c>
      <c r="D335" s="6">
        <v>0</v>
      </c>
      <c r="E335" s="7">
        <f t="shared" si="40"/>
        <v>1.1682242990654205E-3</v>
      </c>
      <c r="F335" s="7" t="str">
        <f t="shared" si="41"/>
        <v/>
      </c>
      <c r="G335" s="7">
        <f t="shared" si="43"/>
        <v>-1</v>
      </c>
      <c r="H335" s="14">
        <f t="shared" si="42"/>
        <v>-1.1682242990654205E-3</v>
      </c>
    </row>
    <row r="336" spans="1:8" ht="25.5" x14ac:dyDescent="0.2">
      <c r="A336" s="26"/>
      <c r="B336" s="28" t="s">
        <v>316</v>
      </c>
      <c r="C336" s="31">
        <v>2</v>
      </c>
      <c r="D336" s="6">
        <v>2</v>
      </c>
      <c r="E336" s="7">
        <f t="shared" si="40"/>
        <v>2.3364485981308409E-3</v>
      </c>
      <c r="F336" s="7">
        <f t="shared" si="41"/>
        <v>2.4813895781637717E-3</v>
      </c>
      <c r="G336" s="7">
        <f t="shared" si="43"/>
        <v>0</v>
      </c>
      <c r="H336" s="14">
        <f t="shared" si="42"/>
        <v>0</v>
      </c>
    </row>
    <row r="337" spans="1:8" ht="25.5" x14ac:dyDescent="0.2">
      <c r="A337" s="26"/>
      <c r="B337" s="28" t="s">
        <v>317</v>
      </c>
      <c r="C337" s="31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14" t="str">
        <f t="shared" si="42"/>
        <v/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15</v>
      </c>
      <c r="D340" s="6">
        <v>6</v>
      </c>
      <c r="E340" s="7">
        <f t="shared" si="40"/>
        <v>1.7523364485981307E-2</v>
      </c>
      <c r="F340" s="7">
        <f t="shared" si="41"/>
        <v>7.4441687344913151E-3</v>
      </c>
      <c r="G340" s="7">
        <f t="shared" si="43"/>
        <v>-0.6</v>
      </c>
      <c r="H340" s="14">
        <f t="shared" si="42"/>
        <v>-1.0514018691588784E-2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2</v>
      </c>
      <c r="D345" s="6">
        <v>0</v>
      </c>
      <c r="E345" s="7">
        <f t="shared" si="44"/>
        <v>2.3364485981308409E-3</v>
      </c>
      <c r="F345" s="7" t="str">
        <f t="shared" si="45"/>
        <v/>
      </c>
      <c r="G345" s="7">
        <f t="shared" si="47"/>
        <v>-1</v>
      </c>
      <c r="H345" s="14">
        <f t="shared" si="46"/>
        <v>-2.3364485981308409E-3</v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2</v>
      </c>
      <c r="D347" s="6">
        <v>0</v>
      </c>
      <c r="E347" s="7">
        <f t="shared" si="44"/>
        <v>2.3364485981308409E-3</v>
      </c>
      <c r="F347" s="7" t="str">
        <f t="shared" si="45"/>
        <v/>
      </c>
      <c r="G347" s="7">
        <f t="shared" si="47"/>
        <v>-1</v>
      </c>
      <c r="H347" s="14">
        <f t="shared" si="46"/>
        <v>-2.3364485981308409E-3</v>
      </c>
    </row>
    <row r="348" spans="1:8" ht="25.5" x14ac:dyDescent="0.2">
      <c r="A348" s="26"/>
      <c r="B348" s="28" t="s">
        <v>328</v>
      </c>
      <c r="C348" s="31">
        <v>4</v>
      </c>
      <c r="D348" s="6">
        <v>0</v>
      </c>
      <c r="E348" s="7">
        <f t="shared" si="44"/>
        <v>4.6728971962616819E-3</v>
      </c>
      <c r="F348" s="7" t="str">
        <f t="shared" si="45"/>
        <v/>
      </c>
      <c r="G348" s="7">
        <f t="shared" si="47"/>
        <v>-1</v>
      </c>
      <c r="H348" s="14">
        <f t="shared" si="46"/>
        <v>-4.6728971962616819E-3</v>
      </c>
    </row>
    <row r="349" spans="1:8" x14ac:dyDescent="0.2">
      <c r="A349" s="26"/>
      <c r="B349" s="28" t="s">
        <v>329</v>
      </c>
      <c r="C349" s="31">
        <v>3</v>
      </c>
      <c r="D349" s="6">
        <v>1</v>
      </c>
      <c r="E349" s="7">
        <f t="shared" si="44"/>
        <v>3.5046728971962616E-3</v>
      </c>
      <c r="F349" s="7">
        <f t="shared" si="45"/>
        <v>1.2406947890818859E-3</v>
      </c>
      <c r="G349" s="7">
        <f t="shared" si="47"/>
        <v>-0.66666666666666663</v>
      </c>
      <c r="H349" s="14">
        <f t="shared" si="46"/>
        <v>-2.3364485981308409E-3</v>
      </c>
    </row>
    <row r="350" spans="1:8" ht="25.5" x14ac:dyDescent="0.2">
      <c r="A350" s="26"/>
      <c r="B350" s="28" t="s">
        <v>330</v>
      </c>
      <c r="C350" s="31">
        <v>0</v>
      </c>
      <c r="D350" s="6">
        <v>1</v>
      </c>
      <c r="E350" s="7" t="str">
        <f t="shared" si="44"/>
        <v/>
      </c>
      <c r="F350" s="7">
        <f t="shared" si="45"/>
        <v>1.2406947890818859E-3</v>
      </c>
      <c r="G350" s="7">
        <f t="shared" si="47"/>
        <v>1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1</v>
      </c>
      <c r="E354" s="7" t="str">
        <f t="shared" si="44"/>
        <v/>
      </c>
      <c r="F354" s="7">
        <f t="shared" si="45"/>
        <v>1.2406947890818859E-3</v>
      </c>
      <c r="G354" s="7">
        <f t="shared" si="47"/>
        <v>1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2</v>
      </c>
      <c r="E355" s="7" t="str">
        <f t="shared" si="44"/>
        <v/>
      </c>
      <c r="F355" s="7">
        <f t="shared" si="45"/>
        <v>2.4813895781637717E-3</v>
      </c>
      <c r="G355" s="7">
        <f t="shared" si="47"/>
        <v>1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0</v>
      </c>
      <c r="D356" s="15">
        <v>0</v>
      </c>
      <c r="E356" s="16" t="str">
        <f t="shared" si="44"/>
        <v/>
      </c>
      <c r="F356" s="16" t="str">
        <f t="shared" si="45"/>
        <v/>
      </c>
      <c r="G356" s="16" t="str">
        <f t="shared" si="47"/>
        <v xml:space="preserve"> </v>
      </c>
      <c r="H356" s="17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3109</v>
      </c>
      <c r="D362" s="10">
        <f>SUM(D363:D595)</f>
        <v>4500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0.44741074300418143</v>
      </c>
      <c r="H362" s="24">
        <f t="shared" ref="H362:H425" si="50">+IF(OR(AND(E362=""),(G362="")),"",E362*G362)</f>
        <v>0.44741074300418143</v>
      </c>
    </row>
    <row r="363" spans="1:8" x14ac:dyDescent="0.2">
      <c r="A363" s="26"/>
      <c r="B363" s="27" t="s">
        <v>337</v>
      </c>
      <c r="C363" s="30">
        <v>12</v>
      </c>
      <c r="D363" s="11">
        <v>14</v>
      </c>
      <c r="E363" s="12">
        <f t="shared" si="48"/>
        <v>3.8597619813444837E-3</v>
      </c>
      <c r="F363" s="12">
        <f t="shared" si="49"/>
        <v>3.1111111111111109E-3</v>
      </c>
      <c r="G363" s="12">
        <f t="shared" ref="G363:G426" si="51">+IF(AND(C363=0,D363=0)," ",IF(C363=0,1,IF(D363=0,-1,(D363-C363)/C363)))</f>
        <v>0.16666666666666666</v>
      </c>
      <c r="H363" s="13">
        <f t="shared" si="50"/>
        <v>6.4329366355741395E-4</v>
      </c>
    </row>
    <row r="364" spans="1:8" x14ac:dyDescent="0.2">
      <c r="A364" s="26"/>
      <c r="B364" s="28" t="s">
        <v>338</v>
      </c>
      <c r="C364" s="31">
        <v>8</v>
      </c>
      <c r="D364" s="6">
        <v>9</v>
      </c>
      <c r="E364" s="7">
        <f t="shared" si="48"/>
        <v>2.5731746542296558E-3</v>
      </c>
      <c r="F364" s="7">
        <f t="shared" si="49"/>
        <v>2E-3</v>
      </c>
      <c r="G364" s="7">
        <f t="shared" si="51"/>
        <v>0.125</v>
      </c>
      <c r="H364" s="14">
        <f t="shared" si="50"/>
        <v>3.2164683177870698E-4</v>
      </c>
    </row>
    <row r="365" spans="1:8" x14ac:dyDescent="0.2">
      <c r="A365" s="26"/>
      <c r="B365" s="28" t="s">
        <v>339</v>
      </c>
      <c r="C365" s="31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14" t="str">
        <f t="shared" si="50"/>
        <v/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95</v>
      </c>
      <c r="D368" s="6">
        <v>96</v>
      </c>
      <c r="E368" s="7">
        <f t="shared" si="48"/>
        <v>3.0556449018977163E-2</v>
      </c>
      <c r="F368" s="7">
        <f t="shared" si="49"/>
        <v>2.1333333333333333E-2</v>
      </c>
      <c r="G368" s="7">
        <f t="shared" si="51"/>
        <v>1.0526315789473684E-2</v>
      </c>
      <c r="H368" s="14">
        <f t="shared" si="50"/>
        <v>3.2164683177870698E-4</v>
      </c>
    </row>
    <row r="369" spans="1:8" x14ac:dyDescent="0.2">
      <c r="A369" s="26"/>
      <c r="B369" s="28" t="s">
        <v>343</v>
      </c>
      <c r="C369" s="31">
        <v>8</v>
      </c>
      <c r="D369" s="6">
        <v>1</v>
      </c>
      <c r="E369" s="7">
        <f t="shared" si="48"/>
        <v>2.5731746542296558E-3</v>
      </c>
      <c r="F369" s="7">
        <f t="shared" si="49"/>
        <v>2.2222222222222223E-4</v>
      </c>
      <c r="G369" s="7">
        <f t="shared" si="51"/>
        <v>-0.875</v>
      </c>
      <c r="H369" s="14">
        <f t="shared" si="50"/>
        <v>-2.2515278224509491E-3</v>
      </c>
    </row>
    <row r="370" spans="1:8" x14ac:dyDescent="0.2">
      <c r="A370" s="26"/>
      <c r="B370" s="28" t="s">
        <v>344</v>
      </c>
      <c r="C370" s="31">
        <v>1</v>
      </c>
      <c r="D370" s="6">
        <v>21</v>
      </c>
      <c r="E370" s="7">
        <f t="shared" si="48"/>
        <v>3.2164683177870698E-4</v>
      </c>
      <c r="F370" s="7">
        <f t="shared" si="49"/>
        <v>4.6666666666666671E-3</v>
      </c>
      <c r="G370" s="7">
        <f t="shared" si="51"/>
        <v>20</v>
      </c>
      <c r="H370" s="14">
        <f t="shared" si="50"/>
        <v>6.4329366355741395E-3</v>
      </c>
    </row>
    <row r="371" spans="1:8" x14ac:dyDescent="0.2">
      <c r="A371" s="26"/>
      <c r="B371" s="28" t="s">
        <v>345</v>
      </c>
      <c r="C371" s="31">
        <v>11</v>
      </c>
      <c r="D371" s="6">
        <v>7</v>
      </c>
      <c r="E371" s="7">
        <f t="shared" si="48"/>
        <v>3.538115149565777E-3</v>
      </c>
      <c r="F371" s="7">
        <f t="shared" si="49"/>
        <v>1.5555555555555555E-3</v>
      </c>
      <c r="G371" s="7">
        <f t="shared" si="51"/>
        <v>-0.36363636363636365</v>
      </c>
      <c r="H371" s="14">
        <f t="shared" si="50"/>
        <v>-1.2865873271148281E-3</v>
      </c>
    </row>
    <row r="372" spans="1:8" x14ac:dyDescent="0.2">
      <c r="A372" s="26"/>
      <c r="B372" s="28" t="s">
        <v>346</v>
      </c>
      <c r="C372" s="31">
        <v>0</v>
      </c>
      <c r="D372" s="6">
        <v>4</v>
      </c>
      <c r="E372" s="7" t="str">
        <f t="shared" si="48"/>
        <v/>
      </c>
      <c r="F372" s="7">
        <f t="shared" si="49"/>
        <v>8.8888888888888893E-4</v>
      </c>
      <c r="G372" s="7">
        <f t="shared" si="51"/>
        <v>1</v>
      </c>
      <c r="H372" s="14" t="str">
        <f t="shared" si="50"/>
        <v/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120</v>
      </c>
      <c r="D374" s="6">
        <v>84</v>
      </c>
      <c r="E374" s="7">
        <f t="shared" si="48"/>
        <v>3.8597619813444839E-2</v>
      </c>
      <c r="F374" s="7">
        <f t="shared" si="49"/>
        <v>1.8666666666666668E-2</v>
      </c>
      <c r="G374" s="7">
        <f t="shared" si="51"/>
        <v>-0.3</v>
      </c>
      <c r="H374" s="14">
        <f t="shared" si="50"/>
        <v>-1.1579285944033452E-2</v>
      </c>
    </row>
    <row r="375" spans="1:8" x14ac:dyDescent="0.2">
      <c r="A375" s="26"/>
      <c r="B375" s="28" t="s">
        <v>349</v>
      </c>
      <c r="C375" s="31">
        <v>11</v>
      </c>
      <c r="D375" s="6">
        <v>16</v>
      </c>
      <c r="E375" s="7">
        <f t="shared" si="48"/>
        <v>3.538115149565777E-3</v>
      </c>
      <c r="F375" s="7">
        <f t="shared" si="49"/>
        <v>3.5555555555555557E-3</v>
      </c>
      <c r="G375" s="7">
        <f t="shared" si="51"/>
        <v>0.45454545454545453</v>
      </c>
      <c r="H375" s="14">
        <f t="shared" si="50"/>
        <v>1.6082341588935349E-3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6</v>
      </c>
      <c r="D377" s="6">
        <v>10</v>
      </c>
      <c r="E377" s="7">
        <f t="shared" si="48"/>
        <v>1.9298809906722419E-3</v>
      </c>
      <c r="F377" s="7">
        <f t="shared" si="49"/>
        <v>2.2222222222222222E-3</v>
      </c>
      <c r="G377" s="7">
        <f t="shared" si="51"/>
        <v>0.66666666666666663</v>
      </c>
      <c r="H377" s="14">
        <f t="shared" si="50"/>
        <v>1.2865873271148279E-3</v>
      </c>
    </row>
    <row r="378" spans="1:8" x14ac:dyDescent="0.2">
      <c r="A378" s="26"/>
      <c r="B378" s="28" t="s">
        <v>352</v>
      </c>
      <c r="C378" s="31">
        <v>7</v>
      </c>
      <c r="D378" s="6">
        <v>12</v>
      </c>
      <c r="E378" s="7">
        <f t="shared" si="48"/>
        <v>2.2515278224509491E-3</v>
      </c>
      <c r="F378" s="7">
        <f t="shared" si="49"/>
        <v>2.6666666666666666E-3</v>
      </c>
      <c r="G378" s="7">
        <f t="shared" si="51"/>
        <v>0.7142857142857143</v>
      </c>
      <c r="H378" s="14">
        <f t="shared" si="50"/>
        <v>1.6082341588935351E-3</v>
      </c>
    </row>
    <row r="379" spans="1:8" x14ac:dyDescent="0.2">
      <c r="A379" s="26"/>
      <c r="B379" s="28" t="s">
        <v>353</v>
      </c>
      <c r="C379" s="31">
        <v>0</v>
      </c>
      <c r="D379" s="6">
        <v>1</v>
      </c>
      <c r="E379" s="7" t="str">
        <f t="shared" si="48"/>
        <v/>
      </c>
      <c r="F379" s="7">
        <f t="shared" si="49"/>
        <v>2.2222222222222223E-4</v>
      </c>
      <c r="G379" s="7">
        <f t="shared" si="51"/>
        <v>1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1</v>
      </c>
      <c r="E380" s="7" t="str">
        <f t="shared" si="48"/>
        <v/>
      </c>
      <c r="F380" s="7">
        <f t="shared" si="49"/>
        <v>2.2222222222222223E-4</v>
      </c>
      <c r="G380" s="7">
        <f t="shared" si="51"/>
        <v>1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64</v>
      </c>
      <c r="D382" s="6">
        <v>106</v>
      </c>
      <c r="E382" s="7">
        <f t="shared" si="48"/>
        <v>2.0585397233837247E-2</v>
      </c>
      <c r="F382" s="7">
        <f t="shared" si="49"/>
        <v>2.3555555555555555E-2</v>
      </c>
      <c r="G382" s="7">
        <f t="shared" si="51"/>
        <v>0.65625</v>
      </c>
      <c r="H382" s="14">
        <f t="shared" si="50"/>
        <v>1.3509166934705693E-2</v>
      </c>
    </row>
    <row r="383" spans="1:8" x14ac:dyDescent="0.2">
      <c r="A383" s="26"/>
      <c r="B383" s="28" t="s">
        <v>357</v>
      </c>
      <c r="C383" s="31">
        <v>1</v>
      </c>
      <c r="D383" s="6">
        <v>0</v>
      </c>
      <c r="E383" s="7">
        <f t="shared" si="48"/>
        <v>3.2164683177870698E-4</v>
      </c>
      <c r="F383" s="7" t="str">
        <f t="shared" si="49"/>
        <v/>
      </c>
      <c r="G383" s="7">
        <f t="shared" si="51"/>
        <v>-1</v>
      </c>
      <c r="H383" s="14">
        <f t="shared" si="50"/>
        <v>-3.2164683177870698E-4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3</v>
      </c>
      <c r="D385" s="6">
        <v>22</v>
      </c>
      <c r="E385" s="7">
        <f t="shared" si="48"/>
        <v>9.6494049533612093E-4</v>
      </c>
      <c r="F385" s="7">
        <f t="shared" si="49"/>
        <v>4.8888888888888888E-3</v>
      </c>
      <c r="G385" s="7">
        <f t="shared" si="51"/>
        <v>6.333333333333333</v>
      </c>
      <c r="H385" s="14">
        <f t="shared" si="50"/>
        <v>6.1112898037954319E-3</v>
      </c>
    </row>
    <row r="386" spans="1:8" x14ac:dyDescent="0.2">
      <c r="A386" s="26"/>
      <c r="B386" s="28" t="s">
        <v>360</v>
      </c>
      <c r="C386" s="31">
        <v>100</v>
      </c>
      <c r="D386" s="6">
        <v>77</v>
      </c>
      <c r="E386" s="7">
        <f t="shared" si="48"/>
        <v>3.2164683177870697E-2</v>
      </c>
      <c r="F386" s="7">
        <f t="shared" si="49"/>
        <v>1.7111111111111112E-2</v>
      </c>
      <c r="G386" s="7">
        <f t="shared" si="51"/>
        <v>-0.23</v>
      </c>
      <c r="H386" s="14">
        <f t="shared" si="50"/>
        <v>-7.3978771309102607E-3</v>
      </c>
    </row>
    <row r="387" spans="1:8" x14ac:dyDescent="0.2">
      <c r="A387" s="26"/>
      <c r="B387" s="28" t="s">
        <v>361</v>
      </c>
      <c r="C387" s="31">
        <v>6</v>
      </c>
      <c r="D387" s="6">
        <v>6</v>
      </c>
      <c r="E387" s="7">
        <f t="shared" si="48"/>
        <v>1.9298809906722419E-3</v>
      </c>
      <c r="F387" s="7">
        <f t="shared" si="49"/>
        <v>1.3333333333333333E-3</v>
      </c>
      <c r="G387" s="7">
        <f t="shared" si="51"/>
        <v>0</v>
      </c>
      <c r="H387" s="14">
        <f t="shared" si="50"/>
        <v>0</v>
      </c>
    </row>
    <row r="388" spans="1:8" x14ac:dyDescent="0.2">
      <c r="A388" s="26"/>
      <c r="B388" s="28" t="s">
        <v>362</v>
      </c>
      <c r="C388" s="31">
        <v>0</v>
      </c>
      <c r="D388" s="6">
        <v>7</v>
      </c>
      <c r="E388" s="7" t="str">
        <f t="shared" si="48"/>
        <v/>
      </c>
      <c r="F388" s="7">
        <f t="shared" si="49"/>
        <v>1.5555555555555555E-3</v>
      </c>
      <c r="G388" s="7">
        <f t="shared" si="51"/>
        <v>1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2</v>
      </c>
      <c r="D389" s="6">
        <v>4</v>
      </c>
      <c r="E389" s="7">
        <f t="shared" si="48"/>
        <v>6.4329366355741395E-4</v>
      </c>
      <c r="F389" s="7">
        <f t="shared" si="49"/>
        <v>8.8888888888888893E-4</v>
      </c>
      <c r="G389" s="7">
        <f t="shared" si="51"/>
        <v>1</v>
      </c>
      <c r="H389" s="14">
        <f t="shared" si="50"/>
        <v>6.4329366355741395E-4</v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2</v>
      </c>
      <c r="D391" s="6">
        <v>0</v>
      </c>
      <c r="E391" s="7">
        <f t="shared" si="48"/>
        <v>6.4329366355741395E-4</v>
      </c>
      <c r="F391" s="7" t="str">
        <f t="shared" si="49"/>
        <v/>
      </c>
      <c r="G391" s="7">
        <f t="shared" si="51"/>
        <v>-1</v>
      </c>
      <c r="H391" s="14">
        <f t="shared" si="50"/>
        <v>-6.4329366355741395E-4</v>
      </c>
    </row>
    <row r="392" spans="1:8" x14ac:dyDescent="0.2">
      <c r="A392" s="26"/>
      <c r="B392" s="28" t="s">
        <v>366</v>
      </c>
      <c r="C392" s="31">
        <v>5</v>
      </c>
      <c r="D392" s="6">
        <v>6</v>
      </c>
      <c r="E392" s="7">
        <f t="shared" si="48"/>
        <v>1.6082341588935349E-3</v>
      </c>
      <c r="F392" s="7">
        <f t="shared" si="49"/>
        <v>1.3333333333333333E-3</v>
      </c>
      <c r="G392" s="7">
        <f t="shared" si="51"/>
        <v>0.2</v>
      </c>
      <c r="H392" s="14">
        <f t="shared" si="50"/>
        <v>3.2164683177870698E-4</v>
      </c>
    </row>
    <row r="393" spans="1:8" x14ac:dyDescent="0.2">
      <c r="A393" s="26"/>
      <c r="B393" s="28" t="s">
        <v>367</v>
      </c>
      <c r="C393" s="31">
        <v>28</v>
      </c>
      <c r="D393" s="6">
        <v>30</v>
      </c>
      <c r="E393" s="7">
        <f t="shared" si="48"/>
        <v>9.0061112898037962E-3</v>
      </c>
      <c r="F393" s="7">
        <f t="shared" si="49"/>
        <v>6.6666666666666671E-3</v>
      </c>
      <c r="G393" s="7">
        <f t="shared" si="51"/>
        <v>7.1428571428571425E-2</v>
      </c>
      <c r="H393" s="14">
        <f t="shared" si="50"/>
        <v>6.4329366355741395E-4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14</v>
      </c>
      <c r="D395" s="6">
        <v>4</v>
      </c>
      <c r="E395" s="7">
        <f t="shared" si="48"/>
        <v>4.5030556449018981E-3</v>
      </c>
      <c r="F395" s="7">
        <f t="shared" si="49"/>
        <v>8.8888888888888893E-4</v>
      </c>
      <c r="G395" s="7">
        <f t="shared" si="51"/>
        <v>-0.7142857142857143</v>
      </c>
      <c r="H395" s="14">
        <f t="shared" si="50"/>
        <v>-3.2164683177870702E-3</v>
      </c>
    </row>
    <row r="396" spans="1:8" ht="25.5" x14ac:dyDescent="0.2">
      <c r="A396" s="26"/>
      <c r="B396" s="28" t="s">
        <v>370</v>
      </c>
      <c r="C396" s="31">
        <v>95</v>
      </c>
      <c r="D396" s="6">
        <v>9</v>
      </c>
      <c r="E396" s="7">
        <f t="shared" si="48"/>
        <v>3.0556449018977163E-2</v>
      </c>
      <c r="F396" s="7">
        <f t="shared" si="49"/>
        <v>2E-3</v>
      </c>
      <c r="G396" s="7">
        <f t="shared" si="51"/>
        <v>-0.90526315789473688</v>
      </c>
      <c r="H396" s="14">
        <f t="shared" si="50"/>
        <v>-2.7661627532968802E-2</v>
      </c>
    </row>
    <row r="397" spans="1:8" x14ac:dyDescent="0.2">
      <c r="A397" s="26"/>
      <c r="B397" s="28" t="s">
        <v>371</v>
      </c>
      <c r="C397" s="31">
        <v>33</v>
      </c>
      <c r="D397" s="6">
        <v>122</v>
      </c>
      <c r="E397" s="7">
        <f t="shared" si="48"/>
        <v>1.061434544869733E-2</v>
      </c>
      <c r="F397" s="7">
        <f t="shared" si="49"/>
        <v>2.711111111111111E-2</v>
      </c>
      <c r="G397" s="7">
        <f t="shared" si="51"/>
        <v>2.6969696969696968</v>
      </c>
      <c r="H397" s="14">
        <f t="shared" si="50"/>
        <v>2.8626568028304919E-2</v>
      </c>
    </row>
    <row r="398" spans="1:8" x14ac:dyDescent="0.2">
      <c r="A398" s="26"/>
      <c r="B398" s="28" t="s">
        <v>372</v>
      </c>
      <c r="C398" s="31">
        <v>4</v>
      </c>
      <c r="D398" s="6">
        <v>2</v>
      </c>
      <c r="E398" s="7">
        <f t="shared" si="48"/>
        <v>1.2865873271148279E-3</v>
      </c>
      <c r="F398" s="7">
        <f t="shared" si="49"/>
        <v>4.4444444444444447E-4</v>
      </c>
      <c r="G398" s="7">
        <f t="shared" si="51"/>
        <v>-0.5</v>
      </c>
      <c r="H398" s="14">
        <f t="shared" si="50"/>
        <v>-6.4329366355741395E-4</v>
      </c>
    </row>
    <row r="399" spans="1:8" x14ac:dyDescent="0.2">
      <c r="A399" s="26"/>
      <c r="B399" s="28" t="s">
        <v>373</v>
      </c>
      <c r="C399" s="31">
        <v>1</v>
      </c>
      <c r="D399" s="6">
        <v>4</v>
      </c>
      <c r="E399" s="7">
        <f t="shared" si="48"/>
        <v>3.2164683177870698E-4</v>
      </c>
      <c r="F399" s="7">
        <f t="shared" si="49"/>
        <v>8.8888888888888893E-4</v>
      </c>
      <c r="G399" s="7">
        <f t="shared" si="51"/>
        <v>3</v>
      </c>
      <c r="H399" s="14">
        <f t="shared" si="50"/>
        <v>9.6494049533612093E-4</v>
      </c>
    </row>
    <row r="400" spans="1:8" x14ac:dyDescent="0.2">
      <c r="A400" s="26"/>
      <c r="B400" s="28" t="s">
        <v>374</v>
      </c>
      <c r="C400" s="31">
        <v>3</v>
      </c>
      <c r="D400" s="6">
        <v>1</v>
      </c>
      <c r="E400" s="7">
        <f t="shared" si="48"/>
        <v>9.6494049533612093E-4</v>
      </c>
      <c r="F400" s="7">
        <f t="shared" si="49"/>
        <v>2.2222222222222223E-4</v>
      </c>
      <c r="G400" s="7">
        <f t="shared" si="51"/>
        <v>-0.66666666666666663</v>
      </c>
      <c r="H400" s="14">
        <f t="shared" si="50"/>
        <v>-6.4329366355741395E-4</v>
      </c>
    </row>
    <row r="401" spans="1:8" x14ac:dyDescent="0.2">
      <c r="A401" s="26"/>
      <c r="B401" s="28" t="s">
        <v>375</v>
      </c>
      <c r="C401" s="31">
        <v>39</v>
      </c>
      <c r="D401" s="6">
        <v>62</v>
      </c>
      <c r="E401" s="7">
        <f t="shared" si="48"/>
        <v>1.2544226439369572E-2</v>
      </c>
      <c r="F401" s="7">
        <f t="shared" si="49"/>
        <v>1.3777777777777778E-2</v>
      </c>
      <c r="G401" s="7">
        <f t="shared" si="51"/>
        <v>0.58974358974358976</v>
      </c>
      <c r="H401" s="14">
        <f t="shared" si="50"/>
        <v>7.3978771309102607E-3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3</v>
      </c>
      <c r="D404" s="6">
        <v>21</v>
      </c>
      <c r="E404" s="7">
        <f t="shared" si="48"/>
        <v>9.6494049533612093E-4</v>
      </c>
      <c r="F404" s="7">
        <f t="shared" si="49"/>
        <v>4.6666666666666671E-3</v>
      </c>
      <c r="G404" s="7">
        <f t="shared" si="51"/>
        <v>6</v>
      </c>
      <c r="H404" s="14">
        <f t="shared" si="50"/>
        <v>5.7896429720167251E-3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0</v>
      </c>
      <c r="D407" s="6">
        <v>1</v>
      </c>
      <c r="E407" s="7" t="str">
        <f t="shared" si="48"/>
        <v/>
      </c>
      <c r="F407" s="7">
        <f t="shared" si="49"/>
        <v>2.2222222222222223E-4</v>
      </c>
      <c r="G407" s="7">
        <f t="shared" si="51"/>
        <v>1</v>
      </c>
      <c r="H407" s="14" t="str">
        <f t="shared" si="50"/>
        <v/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523</v>
      </c>
      <c r="D410" s="6">
        <v>509</v>
      </c>
      <c r="E410" s="7">
        <f t="shared" si="48"/>
        <v>0.16822129302026376</v>
      </c>
      <c r="F410" s="7">
        <f t="shared" si="49"/>
        <v>0.11311111111111111</v>
      </c>
      <c r="G410" s="7">
        <f t="shared" si="51"/>
        <v>-2.676864244741874E-2</v>
      </c>
      <c r="H410" s="14">
        <f t="shared" si="50"/>
        <v>-4.5030556449018981E-3</v>
      </c>
    </row>
    <row r="411" spans="1:8" x14ac:dyDescent="0.2">
      <c r="A411" s="26"/>
      <c r="B411" s="28" t="s">
        <v>385</v>
      </c>
      <c r="C411" s="31">
        <v>1</v>
      </c>
      <c r="D411" s="6">
        <v>0</v>
      </c>
      <c r="E411" s="7">
        <f t="shared" si="48"/>
        <v>3.2164683177870698E-4</v>
      </c>
      <c r="F411" s="7" t="str">
        <f t="shared" si="49"/>
        <v/>
      </c>
      <c r="G411" s="7">
        <f t="shared" si="51"/>
        <v>-1</v>
      </c>
      <c r="H411" s="14">
        <f t="shared" si="50"/>
        <v>-3.2164683177870698E-4</v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35</v>
      </c>
      <c r="D413" s="6">
        <v>51</v>
      </c>
      <c r="E413" s="7">
        <f t="shared" si="48"/>
        <v>1.1257639112254744E-2</v>
      </c>
      <c r="F413" s="7">
        <f t="shared" si="49"/>
        <v>1.1333333333333334E-2</v>
      </c>
      <c r="G413" s="7">
        <f t="shared" si="51"/>
        <v>0.45714285714285713</v>
      </c>
      <c r="H413" s="14">
        <f t="shared" si="50"/>
        <v>5.1463493084593108E-3</v>
      </c>
    </row>
    <row r="414" spans="1:8" x14ac:dyDescent="0.2">
      <c r="A414" s="26"/>
      <c r="B414" s="28" t="s">
        <v>388</v>
      </c>
      <c r="C414" s="31">
        <v>75</v>
      </c>
      <c r="D414" s="6">
        <v>195</v>
      </c>
      <c r="E414" s="7">
        <f t="shared" si="48"/>
        <v>2.4123512383403024E-2</v>
      </c>
      <c r="F414" s="7">
        <f t="shared" si="49"/>
        <v>4.3333333333333335E-2</v>
      </c>
      <c r="G414" s="7">
        <f t="shared" si="51"/>
        <v>1.6</v>
      </c>
      <c r="H414" s="14">
        <f t="shared" si="50"/>
        <v>3.8597619813444839E-2</v>
      </c>
    </row>
    <row r="415" spans="1:8" x14ac:dyDescent="0.2">
      <c r="A415" s="26"/>
      <c r="B415" s="28" t="s">
        <v>389</v>
      </c>
      <c r="C415" s="31">
        <v>31</v>
      </c>
      <c r="D415" s="6">
        <v>27</v>
      </c>
      <c r="E415" s="7">
        <f t="shared" si="48"/>
        <v>9.9710517851399165E-3</v>
      </c>
      <c r="F415" s="7">
        <f t="shared" si="49"/>
        <v>6.0000000000000001E-3</v>
      </c>
      <c r="G415" s="7">
        <f t="shared" si="51"/>
        <v>-0.12903225806451613</v>
      </c>
      <c r="H415" s="14">
        <f t="shared" si="50"/>
        <v>-1.2865873271148279E-3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2</v>
      </c>
      <c r="D417" s="6">
        <v>3</v>
      </c>
      <c r="E417" s="7">
        <f t="shared" si="48"/>
        <v>6.4329366355741395E-4</v>
      </c>
      <c r="F417" s="7">
        <f t="shared" si="49"/>
        <v>6.6666666666666664E-4</v>
      </c>
      <c r="G417" s="7">
        <f t="shared" si="51"/>
        <v>0.5</v>
      </c>
      <c r="H417" s="14">
        <f t="shared" si="50"/>
        <v>3.2164683177870698E-4</v>
      </c>
    </row>
    <row r="418" spans="1:8" ht="25.5" x14ac:dyDescent="0.2">
      <c r="A418" s="26"/>
      <c r="B418" s="28" t="s">
        <v>392</v>
      </c>
      <c r="C418" s="31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14" t="str">
        <f t="shared" si="50"/>
        <v/>
      </c>
    </row>
    <row r="419" spans="1:8" x14ac:dyDescent="0.2">
      <c r="A419" s="26"/>
      <c r="B419" s="28" t="s">
        <v>393</v>
      </c>
      <c r="C419" s="31">
        <v>21</v>
      </c>
      <c r="D419" s="6">
        <v>24</v>
      </c>
      <c r="E419" s="7">
        <f t="shared" si="48"/>
        <v>6.7545834673528463E-3</v>
      </c>
      <c r="F419" s="7">
        <f t="shared" si="49"/>
        <v>5.3333333333333332E-3</v>
      </c>
      <c r="G419" s="7">
        <f t="shared" si="51"/>
        <v>0.14285714285714285</v>
      </c>
      <c r="H419" s="14">
        <f t="shared" si="50"/>
        <v>9.6494049533612082E-4</v>
      </c>
    </row>
    <row r="420" spans="1:8" x14ac:dyDescent="0.2">
      <c r="A420" s="26"/>
      <c r="B420" s="28" t="s">
        <v>394</v>
      </c>
      <c r="C420" s="31">
        <v>1</v>
      </c>
      <c r="D420" s="6">
        <v>5</v>
      </c>
      <c r="E420" s="7">
        <f t="shared" si="48"/>
        <v>3.2164683177870698E-4</v>
      </c>
      <c r="F420" s="7">
        <f t="shared" si="49"/>
        <v>1.1111111111111111E-3</v>
      </c>
      <c r="G420" s="7">
        <f t="shared" si="51"/>
        <v>4</v>
      </c>
      <c r="H420" s="14">
        <f t="shared" si="50"/>
        <v>1.2865873271148279E-3</v>
      </c>
    </row>
    <row r="421" spans="1:8" x14ac:dyDescent="0.2">
      <c r="A421" s="26"/>
      <c r="B421" s="28" t="s">
        <v>395</v>
      </c>
      <c r="C421" s="31">
        <v>3</v>
      </c>
      <c r="D421" s="6">
        <v>24</v>
      </c>
      <c r="E421" s="7">
        <f t="shared" si="48"/>
        <v>9.6494049533612093E-4</v>
      </c>
      <c r="F421" s="7">
        <f t="shared" si="49"/>
        <v>5.3333333333333332E-3</v>
      </c>
      <c r="G421" s="7">
        <f t="shared" si="51"/>
        <v>7</v>
      </c>
      <c r="H421" s="14">
        <f t="shared" si="50"/>
        <v>6.7545834673528463E-3</v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5</v>
      </c>
      <c r="D424" s="6">
        <v>5</v>
      </c>
      <c r="E424" s="7">
        <f t="shared" si="48"/>
        <v>1.6082341588935349E-3</v>
      </c>
      <c r="F424" s="7">
        <f t="shared" si="49"/>
        <v>1.1111111111111111E-3</v>
      </c>
      <c r="G424" s="7">
        <f t="shared" si="51"/>
        <v>0</v>
      </c>
      <c r="H424" s="14">
        <f t="shared" si="50"/>
        <v>0</v>
      </c>
    </row>
    <row r="425" spans="1:8" x14ac:dyDescent="0.2">
      <c r="A425" s="26"/>
      <c r="B425" s="28" t="s">
        <v>399</v>
      </c>
      <c r="C425" s="31">
        <v>23</v>
      </c>
      <c r="D425" s="6">
        <v>18</v>
      </c>
      <c r="E425" s="7">
        <f t="shared" si="48"/>
        <v>7.3978771309102607E-3</v>
      </c>
      <c r="F425" s="7">
        <f t="shared" si="49"/>
        <v>4.0000000000000001E-3</v>
      </c>
      <c r="G425" s="7">
        <f t="shared" si="51"/>
        <v>-0.21739130434782608</v>
      </c>
      <c r="H425" s="14">
        <f t="shared" si="50"/>
        <v>-1.6082341588935349E-3</v>
      </c>
    </row>
    <row r="426" spans="1:8" x14ac:dyDescent="0.2">
      <c r="A426" s="26"/>
      <c r="B426" s="28" t="s">
        <v>400</v>
      </c>
      <c r="C426" s="31">
        <v>58</v>
      </c>
      <c r="D426" s="6">
        <v>71</v>
      </c>
      <c r="E426" s="7">
        <f t="shared" ref="E426:E489" si="52">+IF(C426=0,"",C426/C$362)</f>
        <v>1.8655516243165006E-2</v>
      </c>
      <c r="F426" s="7">
        <f t="shared" ref="F426:F489" si="53">+IF(D426=0,"",D426/D$362)</f>
        <v>1.5777777777777779E-2</v>
      </c>
      <c r="G426" s="7">
        <f t="shared" si="51"/>
        <v>0.22413793103448276</v>
      </c>
      <c r="H426" s="14">
        <f t="shared" ref="H426:H489" si="54">+IF(OR(AND(E426=""),(G426="")),"",E426*G426)</f>
        <v>4.1814088131231913E-3</v>
      </c>
    </row>
    <row r="427" spans="1:8" x14ac:dyDescent="0.2">
      <c r="A427" s="26"/>
      <c r="B427" s="28" t="s">
        <v>401</v>
      </c>
      <c r="C427" s="31">
        <v>8</v>
      </c>
      <c r="D427" s="6">
        <v>6</v>
      </c>
      <c r="E427" s="7">
        <f t="shared" si="52"/>
        <v>2.5731746542296558E-3</v>
      </c>
      <c r="F427" s="7">
        <f t="shared" si="53"/>
        <v>1.3333333333333333E-3</v>
      </c>
      <c r="G427" s="7">
        <f t="shared" ref="G427:G490" si="55">+IF(AND(C427=0,D427=0)," ",IF(C427=0,1,IF(D427=0,-1,(D427-C427)/C427)))</f>
        <v>-0.25</v>
      </c>
      <c r="H427" s="14">
        <f t="shared" si="54"/>
        <v>-6.4329366355741395E-4</v>
      </c>
    </row>
    <row r="428" spans="1:8" x14ac:dyDescent="0.2">
      <c r="A428" s="26"/>
      <c r="B428" s="28" t="s">
        <v>402</v>
      </c>
      <c r="C428" s="31">
        <v>27</v>
      </c>
      <c r="D428" s="6">
        <v>58</v>
      </c>
      <c r="E428" s="7">
        <f t="shared" si="52"/>
        <v>8.6844644580250877E-3</v>
      </c>
      <c r="F428" s="7">
        <f t="shared" si="53"/>
        <v>1.2888888888888889E-2</v>
      </c>
      <c r="G428" s="7">
        <f t="shared" si="55"/>
        <v>1.1481481481481481</v>
      </c>
      <c r="H428" s="14">
        <f t="shared" si="54"/>
        <v>9.9710517851399148E-3</v>
      </c>
    </row>
    <row r="429" spans="1:8" x14ac:dyDescent="0.2">
      <c r="A429" s="26"/>
      <c r="B429" s="28" t="s">
        <v>403</v>
      </c>
      <c r="C429" s="31">
        <v>0</v>
      </c>
      <c r="D429" s="6">
        <v>7</v>
      </c>
      <c r="E429" s="7" t="str">
        <f t="shared" si="52"/>
        <v/>
      </c>
      <c r="F429" s="7">
        <f t="shared" si="53"/>
        <v>1.5555555555555555E-3</v>
      </c>
      <c r="G429" s="7">
        <f t="shared" si="55"/>
        <v>1</v>
      </c>
      <c r="H429" s="14" t="str">
        <f t="shared" si="54"/>
        <v/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14" t="str">
        <f t="shared" si="54"/>
        <v/>
      </c>
    </row>
    <row r="434" spans="1:8" x14ac:dyDescent="0.2">
      <c r="A434" s="26"/>
      <c r="B434" s="28" t="s">
        <v>408</v>
      </c>
      <c r="C434" s="31">
        <v>2</v>
      </c>
      <c r="D434" s="6">
        <v>0</v>
      </c>
      <c r="E434" s="7">
        <f t="shared" si="52"/>
        <v>6.4329366355741395E-4</v>
      </c>
      <c r="F434" s="7" t="str">
        <f t="shared" si="53"/>
        <v/>
      </c>
      <c r="G434" s="7">
        <f t="shared" si="55"/>
        <v>-1</v>
      </c>
      <c r="H434" s="14">
        <f t="shared" si="54"/>
        <v>-6.4329366355741395E-4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64</v>
      </c>
      <c r="D437" s="6">
        <v>141</v>
      </c>
      <c r="E437" s="7">
        <f t="shared" si="52"/>
        <v>2.0585397233837247E-2</v>
      </c>
      <c r="F437" s="7">
        <f t="shared" si="53"/>
        <v>3.1333333333333331E-2</v>
      </c>
      <c r="G437" s="7">
        <f t="shared" si="55"/>
        <v>1.203125</v>
      </c>
      <c r="H437" s="14">
        <f t="shared" si="54"/>
        <v>2.4766806046960438E-2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5</v>
      </c>
      <c r="D439" s="6">
        <v>1</v>
      </c>
      <c r="E439" s="7">
        <f t="shared" si="52"/>
        <v>1.6082341588935349E-3</v>
      </c>
      <c r="F439" s="7">
        <f t="shared" si="53"/>
        <v>2.2222222222222223E-4</v>
      </c>
      <c r="G439" s="7">
        <f t="shared" si="55"/>
        <v>-0.8</v>
      </c>
      <c r="H439" s="14">
        <f t="shared" si="54"/>
        <v>-1.2865873271148279E-3</v>
      </c>
    </row>
    <row r="440" spans="1:8" x14ac:dyDescent="0.2">
      <c r="A440" s="26"/>
      <c r="B440" s="28" t="s">
        <v>414</v>
      </c>
      <c r="C440" s="31">
        <v>0</v>
      </c>
      <c r="D440" s="6">
        <v>3</v>
      </c>
      <c r="E440" s="7" t="str">
        <f t="shared" si="52"/>
        <v/>
      </c>
      <c r="F440" s="7">
        <f t="shared" si="53"/>
        <v>6.6666666666666664E-4</v>
      </c>
      <c r="G440" s="7">
        <f t="shared" si="55"/>
        <v>1</v>
      </c>
      <c r="H440" s="14" t="str">
        <f t="shared" si="54"/>
        <v/>
      </c>
    </row>
    <row r="441" spans="1:8" x14ac:dyDescent="0.2">
      <c r="A441" s="26"/>
      <c r="B441" s="28" t="s">
        <v>415</v>
      </c>
      <c r="C441" s="31">
        <v>7</v>
      </c>
      <c r="D441" s="6">
        <v>13</v>
      </c>
      <c r="E441" s="7">
        <f t="shared" si="52"/>
        <v>2.2515278224509491E-3</v>
      </c>
      <c r="F441" s="7">
        <f t="shared" si="53"/>
        <v>2.8888888888888888E-3</v>
      </c>
      <c r="G441" s="7">
        <f t="shared" si="55"/>
        <v>0.8571428571428571</v>
      </c>
      <c r="H441" s="14">
        <f t="shared" si="54"/>
        <v>1.9298809906722419E-3</v>
      </c>
    </row>
    <row r="442" spans="1:8" x14ac:dyDescent="0.2">
      <c r="A442" s="26"/>
      <c r="B442" s="28" t="s">
        <v>416</v>
      </c>
      <c r="C442" s="31">
        <v>1</v>
      </c>
      <c r="D442" s="6">
        <v>1</v>
      </c>
      <c r="E442" s="7">
        <f t="shared" si="52"/>
        <v>3.2164683177870698E-4</v>
      </c>
      <c r="F442" s="7">
        <f t="shared" si="53"/>
        <v>2.2222222222222223E-4</v>
      </c>
      <c r="G442" s="7">
        <f t="shared" si="55"/>
        <v>0</v>
      </c>
      <c r="H442" s="14">
        <f t="shared" si="54"/>
        <v>0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6</v>
      </c>
      <c r="D445" s="6">
        <v>8</v>
      </c>
      <c r="E445" s="7">
        <f t="shared" si="52"/>
        <v>1.9298809906722419E-3</v>
      </c>
      <c r="F445" s="7">
        <f t="shared" si="53"/>
        <v>1.7777777777777779E-3</v>
      </c>
      <c r="G445" s="7">
        <f t="shared" si="55"/>
        <v>0.33333333333333331</v>
      </c>
      <c r="H445" s="14">
        <f t="shared" si="54"/>
        <v>6.4329366355741395E-4</v>
      </c>
    </row>
    <row r="446" spans="1:8" x14ac:dyDescent="0.2">
      <c r="A446" s="26"/>
      <c r="B446" s="28" t="s">
        <v>420</v>
      </c>
      <c r="C446" s="31">
        <v>5</v>
      </c>
      <c r="D446" s="6">
        <v>6</v>
      </c>
      <c r="E446" s="7">
        <f t="shared" si="52"/>
        <v>1.6082341588935349E-3</v>
      </c>
      <c r="F446" s="7">
        <f t="shared" si="53"/>
        <v>1.3333333333333333E-3</v>
      </c>
      <c r="G446" s="7">
        <f t="shared" si="55"/>
        <v>0.2</v>
      </c>
      <c r="H446" s="14">
        <f t="shared" si="54"/>
        <v>3.2164683177870698E-4</v>
      </c>
    </row>
    <row r="447" spans="1:8" x14ac:dyDescent="0.2">
      <c r="A447" s="26"/>
      <c r="B447" s="28" t="s">
        <v>421</v>
      </c>
      <c r="C447" s="31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14" t="str">
        <f t="shared" si="54"/>
        <v/>
      </c>
    </row>
    <row r="448" spans="1:8" x14ac:dyDescent="0.2">
      <c r="A448" s="26"/>
      <c r="B448" s="28" t="s">
        <v>422</v>
      </c>
      <c r="C448" s="31">
        <v>0</v>
      </c>
      <c r="D448" s="6">
        <v>1</v>
      </c>
      <c r="E448" s="7" t="str">
        <f t="shared" si="52"/>
        <v/>
      </c>
      <c r="F448" s="7">
        <f t="shared" si="53"/>
        <v>2.2222222222222223E-4</v>
      </c>
      <c r="G448" s="7">
        <f t="shared" si="55"/>
        <v>1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7</v>
      </c>
      <c r="D450" s="6">
        <v>1</v>
      </c>
      <c r="E450" s="7">
        <f t="shared" si="52"/>
        <v>2.2515278224509491E-3</v>
      </c>
      <c r="F450" s="7">
        <f t="shared" si="53"/>
        <v>2.2222222222222223E-4</v>
      </c>
      <c r="G450" s="7">
        <f t="shared" si="55"/>
        <v>-0.8571428571428571</v>
      </c>
      <c r="H450" s="14">
        <f t="shared" si="54"/>
        <v>-1.9298809906722419E-3</v>
      </c>
    </row>
    <row r="451" spans="1:8" ht="25.5" x14ac:dyDescent="0.2">
      <c r="A451" s="26"/>
      <c r="B451" s="28" t="s">
        <v>425</v>
      </c>
      <c r="C451" s="31">
        <v>25</v>
      </c>
      <c r="D451" s="6">
        <v>18</v>
      </c>
      <c r="E451" s="7">
        <f t="shared" si="52"/>
        <v>8.0411707944676742E-3</v>
      </c>
      <c r="F451" s="7">
        <f t="shared" si="53"/>
        <v>4.0000000000000001E-3</v>
      </c>
      <c r="G451" s="7">
        <f t="shared" si="55"/>
        <v>-0.28000000000000003</v>
      </c>
      <c r="H451" s="14">
        <f t="shared" si="54"/>
        <v>-2.2515278224509491E-3</v>
      </c>
    </row>
    <row r="452" spans="1:8" x14ac:dyDescent="0.2">
      <c r="A452" s="26"/>
      <c r="B452" s="28" t="s">
        <v>426</v>
      </c>
      <c r="C452" s="31">
        <v>339</v>
      </c>
      <c r="D452" s="6">
        <v>82</v>
      </c>
      <c r="E452" s="7">
        <f t="shared" si="52"/>
        <v>0.10903827597298167</v>
      </c>
      <c r="F452" s="7">
        <f t="shared" si="53"/>
        <v>1.8222222222222223E-2</v>
      </c>
      <c r="G452" s="7">
        <f t="shared" si="55"/>
        <v>-0.75811209439528027</v>
      </c>
      <c r="H452" s="14">
        <f t="shared" si="54"/>
        <v>-8.2663235767127696E-2</v>
      </c>
    </row>
    <row r="453" spans="1:8" ht="25.5" x14ac:dyDescent="0.2">
      <c r="A453" s="26"/>
      <c r="B453" s="28" t="s">
        <v>427</v>
      </c>
      <c r="C453" s="31">
        <v>6</v>
      </c>
      <c r="D453" s="6">
        <v>4</v>
      </c>
      <c r="E453" s="7">
        <f t="shared" si="52"/>
        <v>1.9298809906722419E-3</v>
      </c>
      <c r="F453" s="7">
        <f t="shared" si="53"/>
        <v>8.8888888888888893E-4</v>
      </c>
      <c r="G453" s="7">
        <f t="shared" si="55"/>
        <v>-0.33333333333333331</v>
      </c>
      <c r="H453" s="14">
        <f t="shared" si="54"/>
        <v>-6.4329366355741395E-4</v>
      </c>
    </row>
    <row r="454" spans="1:8" ht="25.5" x14ac:dyDescent="0.2">
      <c r="A454" s="26"/>
      <c r="B454" s="28" t="s">
        <v>428</v>
      </c>
      <c r="C454" s="31">
        <v>1</v>
      </c>
      <c r="D454" s="6">
        <v>0</v>
      </c>
      <c r="E454" s="7">
        <f t="shared" si="52"/>
        <v>3.2164683177870698E-4</v>
      </c>
      <c r="F454" s="7" t="str">
        <f t="shared" si="53"/>
        <v/>
      </c>
      <c r="G454" s="7">
        <f t="shared" si="55"/>
        <v>-1</v>
      </c>
      <c r="H454" s="14">
        <f t="shared" si="54"/>
        <v>-3.2164683177870698E-4</v>
      </c>
    </row>
    <row r="455" spans="1:8" x14ac:dyDescent="0.2">
      <c r="A455" s="26"/>
      <c r="B455" s="28" t="s">
        <v>429</v>
      </c>
      <c r="C455" s="31">
        <v>0</v>
      </c>
      <c r="D455" s="6">
        <v>2</v>
      </c>
      <c r="E455" s="7" t="str">
        <f t="shared" si="52"/>
        <v/>
      </c>
      <c r="F455" s="7">
        <f t="shared" si="53"/>
        <v>4.4444444444444447E-4</v>
      </c>
      <c r="G455" s="7">
        <f t="shared" si="55"/>
        <v>1</v>
      </c>
      <c r="H455" s="14" t="str">
        <f t="shared" si="54"/>
        <v/>
      </c>
    </row>
    <row r="456" spans="1:8" x14ac:dyDescent="0.2">
      <c r="A456" s="26"/>
      <c r="B456" s="28" t="s">
        <v>430</v>
      </c>
      <c r="C456" s="31">
        <v>2</v>
      </c>
      <c r="D456" s="6">
        <v>1</v>
      </c>
      <c r="E456" s="7">
        <f t="shared" si="52"/>
        <v>6.4329366355741395E-4</v>
      </c>
      <c r="F456" s="7">
        <f t="shared" si="53"/>
        <v>2.2222222222222223E-4</v>
      </c>
      <c r="G456" s="7">
        <f t="shared" si="55"/>
        <v>-0.5</v>
      </c>
      <c r="H456" s="14">
        <f t="shared" si="54"/>
        <v>-3.2164683177870698E-4</v>
      </c>
    </row>
    <row r="457" spans="1:8" x14ac:dyDescent="0.2">
      <c r="A457" s="26"/>
      <c r="B457" s="28" t="s">
        <v>431</v>
      </c>
      <c r="C457" s="31">
        <v>6</v>
      </c>
      <c r="D457" s="6">
        <v>19</v>
      </c>
      <c r="E457" s="7">
        <f t="shared" si="52"/>
        <v>1.9298809906722419E-3</v>
      </c>
      <c r="F457" s="7">
        <f t="shared" si="53"/>
        <v>4.2222222222222218E-3</v>
      </c>
      <c r="G457" s="7">
        <f t="shared" si="55"/>
        <v>2.1666666666666665</v>
      </c>
      <c r="H457" s="14">
        <f t="shared" si="54"/>
        <v>4.1814088131231905E-3</v>
      </c>
    </row>
    <row r="458" spans="1:8" x14ac:dyDescent="0.2">
      <c r="A458" s="26"/>
      <c r="B458" s="28" t="s">
        <v>432</v>
      </c>
      <c r="C458" s="31">
        <v>25</v>
      </c>
      <c r="D458" s="6">
        <v>6</v>
      </c>
      <c r="E458" s="7">
        <f t="shared" si="52"/>
        <v>8.0411707944676742E-3</v>
      </c>
      <c r="F458" s="7">
        <f t="shared" si="53"/>
        <v>1.3333333333333333E-3</v>
      </c>
      <c r="G458" s="7">
        <f t="shared" si="55"/>
        <v>-0.76</v>
      </c>
      <c r="H458" s="14">
        <f t="shared" si="54"/>
        <v>-6.1112898037954328E-3</v>
      </c>
    </row>
    <row r="459" spans="1:8" x14ac:dyDescent="0.2">
      <c r="A459" s="26"/>
      <c r="B459" s="28" t="s">
        <v>433</v>
      </c>
      <c r="C459" s="31">
        <v>0</v>
      </c>
      <c r="D459" s="6">
        <v>3</v>
      </c>
      <c r="E459" s="7" t="str">
        <f t="shared" si="52"/>
        <v/>
      </c>
      <c r="F459" s="7">
        <f t="shared" si="53"/>
        <v>6.6666666666666664E-4</v>
      </c>
      <c r="G459" s="7">
        <f t="shared" si="55"/>
        <v>1</v>
      </c>
      <c r="H459" s="14" t="str">
        <f t="shared" si="54"/>
        <v/>
      </c>
    </row>
    <row r="460" spans="1:8" x14ac:dyDescent="0.2">
      <c r="A460" s="26"/>
      <c r="B460" s="28" t="s">
        <v>434</v>
      </c>
      <c r="C460" s="31">
        <v>2</v>
      </c>
      <c r="D460" s="6">
        <v>76</v>
      </c>
      <c r="E460" s="7">
        <f t="shared" si="52"/>
        <v>6.4329366355741395E-4</v>
      </c>
      <c r="F460" s="7">
        <f t="shared" si="53"/>
        <v>1.6888888888888887E-2</v>
      </c>
      <c r="G460" s="7">
        <f t="shared" si="55"/>
        <v>37</v>
      </c>
      <c r="H460" s="14">
        <f t="shared" si="54"/>
        <v>2.3801865551624318E-2</v>
      </c>
    </row>
    <row r="461" spans="1:8" x14ac:dyDescent="0.2">
      <c r="A461" s="26"/>
      <c r="B461" s="28" t="s">
        <v>435</v>
      </c>
      <c r="C461" s="31">
        <v>110</v>
      </c>
      <c r="D461" s="6">
        <v>962</v>
      </c>
      <c r="E461" s="7">
        <f t="shared" si="52"/>
        <v>3.5381151495657764E-2</v>
      </c>
      <c r="F461" s="7">
        <f t="shared" si="53"/>
        <v>0.21377777777777779</v>
      </c>
      <c r="G461" s="7">
        <f t="shared" si="55"/>
        <v>7.7454545454545451</v>
      </c>
      <c r="H461" s="14">
        <f t="shared" si="54"/>
        <v>0.27404310067545828</v>
      </c>
    </row>
    <row r="462" spans="1:8" x14ac:dyDescent="0.2">
      <c r="A462" s="26"/>
      <c r="B462" s="28" t="s">
        <v>436</v>
      </c>
      <c r="C462" s="31">
        <v>1</v>
      </c>
      <c r="D462" s="6">
        <v>5</v>
      </c>
      <c r="E462" s="7">
        <f t="shared" si="52"/>
        <v>3.2164683177870698E-4</v>
      </c>
      <c r="F462" s="7">
        <f t="shared" si="53"/>
        <v>1.1111111111111111E-3</v>
      </c>
      <c r="G462" s="7">
        <f t="shared" si="55"/>
        <v>4</v>
      </c>
      <c r="H462" s="14">
        <f t="shared" si="54"/>
        <v>1.2865873271148279E-3</v>
      </c>
    </row>
    <row r="463" spans="1:8" x14ac:dyDescent="0.2">
      <c r="A463" s="26"/>
      <c r="B463" s="28" t="s">
        <v>437</v>
      </c>
      <c r="C463" s="31">
        <v>1</v>
      </c>
      <c r="D463" s="6">
        <v>95</v>
      </c>
      <c r="E463" s="7">
        <f t="shared" si="52"/>
        <v>3.2164683177870698E-4</v>
      </c>
      <c r="F463" s="7">
        <f t="shared" si="53"/>
        <v>2.1111111111111112E-2</v>
      </c>
      <c r="G463" s="7">
        <f t="shared" si="55"/>
        <v>94</v>
      </c>
      <c r="H463" s="14">
        <f t="shared" si="54"/>
        <v>3.0234802187198456E-2</v>
      </c>
    </row>
    <row r="464" spans="1:8" x14ac:dyDescent="0.2">
      <c r="A464" s="26"/>
      <c r="B464" s="28" t="s">
        <v>438</v>
      </c>
      <c r="C464" s="31">
        <v>7</v>
      </c>
      <c r="D464" s="6">
        <v>11</v>
      </c>
      <c r="E464" s="7">
        <f t="shared" si="52"/>
        <v>2.2515278224509491E-3</v>
      </c>
      <c r="F464" s="7">
        <f t="shared" si="53"/>
        <v>2.4444444444444444E-3</v>
      </c>
      <c r="G464" s="7">
        <f t="shared" si="55"/>
        <v>0.5714285714285714</v>
      </c>
      <c r="H464" s="14">
        <f t="shared" si="54"/>
        <v>1.2865873271148279E-3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1</v>
      </c>
      <c r="D466" s="6">
        <v>0</v>
      </c>
      <c r="E466" s="7">
        <f t="shared" si="52"/>
        <v>3.2164683177870698E-4</v>
      </c>
      <c r="F466" s="7" t="str">
        <f t="shared" si="53"/>
        <v/>
      </c>
      <c r="G466" s="7">
        <f t="shared" si="55"/>
        <v>-1</v>
      </c>
      <c r="H466" s="14">
        <f t="shared" si="54"/>
        <v>-3.2164683177870698E-4</v>
      </c>
    </row>
    <row r="467" spans="1:8" x14ac:dyDescent="0.2">
      <c r="A467" s="26"/>
      <c r="B467" s="28" t="s">
        <v>441</v>
      </c>
      <c r="C467" s="31">
        <v>8</v>
      </c>
      <c r="D467" s="6">
        <v>13</v>
      </c>
      <c r="E467" s="7">
        <f t="shared" si="52"/>
        <v>2.5731746542296558E-3</v>
      </c>
      <c r="F467" s="7">
        <f t="shared" si="53"/>
        <v>2.8888888888888888E-3</v>
      </c>
      <c r="G467" s="7">
        <f t="shared" si="55"/>
        <v>0.625</v>
      </c>
      <c r="H467" s="14">
        <f t="shared" si="54"/>
        <v>1.6082341588935349E-3</v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2</v>
      </c>
      <c r="D469" s="6">
        <v>2</v>
      </c>
      <c r="E469" s="7">
        <f t="shared" si="52"/>
        <v>6.4329366355741395E-4</v>
      </c>
      <c r="F469" s="7">
        <f t="shared" si="53"/>
        <v>4.4444444444444447E-4</v>
      </c>
      <c r="G469" s="7">
        <f t="shared" si="55"/>
        <v>0</v>
      </c>
      <c r="H469" s="14">
        <f t="shared" si="54"/>
        <v>0</v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1</v>
      </c>
      <c r="D471" s="6">
        <v>0</v>
      </c>
      <c r="E471" s="7">
        <f t="shared" si="52"/>
        <v>3.2164683177870698E-4</v>
      </c>
      <c r="F471" s="7" t="str">
        <f t="shared" si="53"/>
        <v/>
      </c>
      <c r="G471" s="7">
        <f t="shared" si="55"/>
        <v>-1</v>
      </c>
      <c r="H471" s="14">
        <f t="shared" si="54"/>
        <v>-3.2164683177870698E-4</v>
      </c>
    </row>
    <row r="472" spans="1:8" x14ac:dyDescent="0.2">
      <c r="A472" s="26"/>
      <c r="B472" s="28" t="s">
        <v>446</v>
      </c>
      <c r="C472" s="31">
        <v>16</v>
      </c>
      <c r="D472" s="6">
        <v>15</v>
      </c>
      <c r="E472" s="7">
        <f t="shared" si="52"/>
        <v>5.1463493084593116E-3</v>
      </c>
      <c r="F472" s="7">
        <f t="shared" si="53"/>
        <v>3.3333333333333335E-3</v>
      </c>
      <c r="G472" s="7">
        <f t="shared" si="55"/>
        <v>-6.25E-2</v>
      </c>
      <c r="H472" s="14">
        <f t="shared" si="54"/>
        <v>-3.2164683177870698E-4</v>
      </c>
    </row>
    <row r="473" spans="1:8" x14ac:dyDescent="0.2">
      <c r="A473" s="26"/>
      <c r="B473" s="28" t="s">
        <v>447</v>
      </c>
      <c r="C473" s="31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27</v>
      </c>
      <c r="D474" s="6">
        <v>16</v>
      </c>
      <c r="E474" s="7">
        <f t="shared" si="52"/>
        <v>8.6844644580250877E-3</v>
      </c>
      <c r="F474" s="7">
        <f t="shared" si="53"/>
        <v>3.5555555555555557E-3</v>
      </c>
      <c r="G474" s="7">
        <f t="shared" si="55"/>
        <v>-0.40740740740740738</v>
      </c>
      <c r="H474" s="14">
        <f t="shared" si="54"/>
        <v>-3.5381151495657761E-3</v>
      </c>
    </row>
    <row r="475" spans="1:8" x14ac:dyDescent="0.2">
      <c r="A475" s="26"/>
      <c r="B475" s="28" t="s">
        <v>449</v>
      </c>
      <c r="C475" s="31">
        <v>14</v>
      </c>
      <c r="D475" s="6">
        <v>17</v>
      </c>
      <c r="E475" s="7">
        <f t="shared" si="52"/>
        <v>4.5030556449018981E-3</v>
      </c>
      <c r="F475" s="7">
        <f t="shared" si="53"/>
        <v>3.7777777777777779E-3</v>
      </c>
      <c r="G475" s="7">
        <f t="shared" si="55"/>
        <v>0.21428571428571427</v>
      </c>
      <c r="H475" s="14">
        <f t="shared" si="54"/>
        <v>9.6494049533612093E-4</v>
      </c>
    </row>
    <row r="476" spans="1:8" x14ac:dyDescent="0.2">
      <c r="A476" s="26"/>
      <c r="B476" s="28" t="s">
        <v>450</v>
      </c>
      <c r="C476" s="31">
        <v>6</v>
      </c>
      <c r="D476" s="6">
        <v>28</v>
      </c>
      <c r="E476" s="7">
        <f t="shared" si="52"/>
        <v>1.9298809906722419E-3</v>
      </c>
      <c r="F476" s="7">
        <f t="shared" si="53"/>
        <v>6.2222222222222219E-3</v>
      </c>
      <c r="G476" s="7">
        <f t="shared" si="55"/>
        <v>3.6666666666666665</v>
      </c>
      <c r="H476" s="14">
        <f t="shared" si="54"/>
        <v>7.0762302991315531E-3</v>
      </c>
    </row>
    <row r="477" spans="1:8" ht="25.5" x14ac:dyDescent="0.2">
      <c r="A477" s="26"/>
      <c r="B477" s="28" t="s">
        <v>451</v>
      </c>
      <c r="C477" s="31">
        <v>4</v>
      </c>
      <c r="D477" s="6">
        <v>0</v>
      </c>
      <c r="E477" s="7">
        <f t="shared" si="52"/>
        <v>1.2865873271148279E-3</v>
      </c>
      <c r="F477" s="7" t="str">
        <f t="shared" si="53"/>
        <v/>
      </c>
      <c r="G477" s="7">
        <f t="shared" si="55"/>
        <v>-1</v>
      </c>
      <c r="H477" s="14">
        <f t="shared" si="54"/>
        <v>-1.2865873271148279E-3</v>
      </c>
    </row>
    <row r="478" spans="1:8" ht="25.5" x14ac:dyDescent="0.2">
      <c r="A478" s="26"/>
      <c r="B478" s="28" t="s">
        <v>452</v>
      </c>
      <c r="C478" s="31">
        <v>6</v>
      </c>
      <c r="D478" s="6">
        <v>4</v>
      </c>
      <c r="E478" s="7">
        <f t="shared" si="52"/>
        <v>1.9298809906722419E-3</v>
      </c>
      <c r="F478" s="7">
        <f t="shared" si="53"/>
        <v>8.8888888888888893E-4</v>
      </c>
      <c r="G478" s="7">
        <f t="shared" si="55"/>
        <v>-0.33333333333333331</v>
      </c>
      <c r="H478" s="14">
        <f t="shared" si="54"/>
        <v>-6.4329366355741395E-4</v>
      </c>
    </row>
    <row r="479" spans="1:8" ht="25.5" x14ac:dyDescent="0.2">
      <c r="A479" s="26"/>
      <c r="B479" s="28" t="s">
        <v>453</v>
      </c>
      <c r="C479" s="31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1</v>
      </c>
      <c r="D480" s="6">
        <v>3</v>
      </c>
      <c r="E480" s="7">
        <f t="shared" si="52"/>
        <v>3.2164683177870698E-4</v>
      </c>
      <c r="F480" s="7">
        <f t="shared" si="53"/>
        <v>6.6666666666666664E-4</v>
      </c>
      <c r="G480" s="7">
        <f t="shared" si="55"/>
        <v>2</v>
      </c>
      <c r="H480" s="14">
        <f t="shared" si="54"/>
        <v>6.4329366355741395E-4</v>
      </c>
    </row>
    <row r="481" spans="1:8" ht="25.5" x14ac:dyDescent="0.2">
      <c r="A481" s="26"/>
      <c r="B481" s="28" t="s">
        <v>455</v>
      </c>
      <c r="C481" s="31">
        <v>0</v>
      </c>
      <c r="D481" s="6">
        <v>3</v>
      </c>
      <c r="E481" s="7" t="str">
        <f t="shared" si="52"/>
        <v/>
      </c>
      <c r="F481" s="7">
        <f t="shared" si="53"/>
        <v>6.6666666666666664E-4</v>
      </c>
      <c r="G481" s="7">
        <f t="shared" si="55"/>
        <v>1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4</v>
      </c>
      <c r="D482" s="6">
        <v>26</v>
      </c>
      <c r="E482" s="7">
        <f t="shared" si="52"/>
        <v>1.2865873271148279E-3</v>
      </c>
      <c r="F482" s="7">
        <f t="shared" si="53"/>
        <v>5.7777777777777775E-3</v>
      </c>
      <c r="G482" s="7">
        <f t="shared" si="55"/>
        <v>5.5</v>
      </c>
      <c r="H482" s="14">
        <f t="shared" si="54"/>
        <v>7.0762302991315539E-3</v>
      </c>
    </row>
    <row r="483" spans="1:8" x14ac:dyDescent="0.2">
      <c r="A483" s="26"/>
      <c r="B483" s="28" t="s">
        <v>457</v>
      </c>
      <c r="C483" s="31">
        <v>11</v>
      </c>
      <c r="D483" s="6">
        <v>10</v>
      </c>
      <c r="E483" s="7">
        <f t="shared" si="52"/>
        <v>3.538115149565777E-3</v>
      </c>
      <c r="F483" s="7">
        <f t="shared" si="53"/>
        <v>2.2222222222222222E-3</v>
      </c>
      <c r="G483" s="7">
        <f t="shared" si="55"/>
        <v>-9.0909090909090912E-2</v>
      </c>
      <c r="H483" s="14">
        <f t="shared" si="54"/>
        <v>-3.2164683177870703E-4</v>
      </c>
    </row>
    <row r="484" spans="1:8" x14ac:dyDescent="0.2">
      <c r="A484" s="26"/>
      <c r="B484" s="28" t="s">
        <v>458</v>
      </c>
      <c r="C484" s="31">
        <v>77</v>
      </c>
      <c r="D484" s="6">
        <v>148</v>
      </c>
      <c r="E484" s="7">
        <f t="shared" si="52"/>
        <v>2.4766806046960438E-2</v>
      </c>
      <c r="F484" s="7">
        <f t="shared" si="53"/>
        <v>3.2888888888888891E-2</v>
      </c>
      <c r="G484" s="7">
        <f t="shared" si="55"/>
        <v>0.92207792207792205</v>
      </c>
      <c r="H484" s="14">
        <f t="shared" si="54"/>
        <v>2.2836925056288194E-2</v>
      </c>
    </row>
    <row r="485" spans="1:8" x14ac:dyDescent="0.2">
      <c r="A485" s="26"/>
      <c r="B485" s="28" t="s">
        <v>459</v>
      </c>
      <c r="C485" s="31">
        <v>40</v>
      </c>
      <c r="D485" s="6">
        <v>18</v>
      </c>
      <c r="E485" s="7">
        <f t="shared" si="52"/>
        <v>1.2865873271148279E-2</v>
      </c>
      <c r="F485" s="7">
        <f t="shared" si="53"/>
        <v>4.0000000000000001E-3</v>
      </c>
      <c r="G485" s="7">
        <f t="shared" si="55"/>
        <v>-0.55000000000000004</v>
      </c>
      <c r="H485" s="14">
        <f t="shared" si="54"/>
        <v>-7.0762302991315539E-3</v>
      </c>
    </row>
    <row r="486" spans="1:8" x14ac:dyDescent="0.2">
      <c r="A486" s="26"/>
      <c r="B486" s="28" t="s">
        <v>460</v>
      </c>
      <c r="C486" s="31">
        <v>2</v>
      </c>
      <c r="D486" s="6">
        <v>2</v>
      </c>
      <c r="E486" s="7">
        <f t="shared" si="52"/>
        <v>6.4329366355741395E-4</v>
      </c>
      <c r="F486" s="7">
        <f t="shared" si="53"/>
        <v>4.4444444444444447E-4</v>
      </c>
      <c r="G486" s="7">
        <f t="shared" si="55"/>
        <v>0</v>
      </c>
      <c r="H486" s="14">
        <f t="shared" si="54"/>
        <v>0</v>
      </c>
    </row>
    <row r="487" spans="1:8" x14ac:dyDescent="0.2">
      <c r="A487" s="26"/>
      <c r="B487" s="28" t="s">
        <v>461</v>
      </c>
      <c r="C487" s="31">
        <v>1</v>
      </c>
      <c r="D487" s="6">
        <v>1</v>
      </c>
      <c r="E487" s="7">
        <f t="shared" si="52"/>
        <v>3.2164683177870698E-4</v>
      </c>
      <c r="F487" s="7">
        <f t="shared" si="53"/>
        <v>2.2222222222222223E-4</v>
      </c>
      <c r="G487" s="7">
        <f t="shared" si="55"/>
        <v>0</v>
      </c>
      <c r="H487" s="14">
        <f t="shared" si="54"/>
        <v>0</v>
      </c>
    </row>
    <row r="488" spans="1:8" x14ac:dyDescent="0.2">
      <c r="A488" s="26"/>
      <c r="B488" s="28" t="s">
        <v>462</v>
      </c>
      <c r="C488" s="31">
        <v>8</v>
      </c>
      <c r="D488" s="6">
        <v>7</v>
      </c>
      <c r="E488" s="7">
        <f t="shared" si="52"/>
        <v>2.5731746542296558E-3</v>
      </c>
      <c r="F488" s="7">
        <f t="shared" si="53"/>
        <v>1.5555555555555555E-3</v>
      </c>
      <c r="G488" s="7">
        <f t="shared" si="55"/>
        <v>-0.125</v>
      </c>
      <c r="H488" s="14">
        <f t="shared" si="54"/>
        <v>-3.2164683177870698E-4</v>
      </c>
    </row>
    <row r="489" spans="1:8" x14ac:dyDescent="0.2">
      <c r="A489" s="26"/>
      <c r="B489" s="28" t="s">
        <v>463</v>
      </c>
      <c r="C489" s="31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14" t="str">
        <f t="shared" si="54"/>
        <v/>
      </c>
    </row>
    <row r="490" spans="1:8" x14ac:dyDescent="0.2">
      <c r="A490" s="26"/>
      <c r="B490" s="28" t="s">
        <v>464</v>
      </c>
      <c r="C490" s="31">
        <v>82</v>
      </c>
      <c r="D490" s="6">
        <v>122</v>
      </c>
      <c r="E490" s="7">
        <f t="shared" ref="E490:E553" si="56">+IF(C490=0,"",C490/C$362)</f>
        <v>2.6375040205853972E-2</v>
      </c>
      <c r="F490" s="7">
        <f t="shared" ref="F490:F553" si="57">+IF(D490=0,"",D490/D$362)</f>
        <v>2.711111111111111E-2</v>
      </c>
      <c r="G490" s="7">
        <f t="shared" si="55"/>
        <v>0.48780487804878048</v>
      </c>
      <c r="H490" s="14">
        <f t="shared" ref="H490:H553" si="58">+IF(OR(AND(E490=""),(G490="")),"",E490*G490)</f>
        <v>1.2865873271148279E-2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14" t="str">
        <f t="shared" si="58"/>
        <v/>
      </c>
    </row>
    <row r="493" spans="1:8" x14ac:dyDescent="0.2">
      <c r="A493" s="26"/>
      <c r="B493" s="28" t="s">
        <v>467</v>
      </c>
      <c r="C493" s="31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1</v>
      </c>
      <c r="D494" s="6">
        <v>0</v>
      </c>
      <c r="E494" s="7">
        <f t="shared" si="56"/>
        <v>3.2164683177870698E-4</v>
      </c>
      <c r="F494" s="7" t="str">
        <f t="shared" si="57"/>
        <v/>
      </c>
      <c r="G494" s="7">
        <f t="shared" si="59"/>
        <v>-1</v>
      </c>
      <c r="H494" s="14">
        <f t="shared" si="58"/>
        <v>-3.2164683177870698E-4</v>
      </c>
    </row>
    <row r="495" spans="1:8" x14ac:dyDescent="0.2">
      <c r="A495" s="26"/>
      <c r="B495" s="28" t="s">
        <v>469</v>
      </c>
      <c r="C495" s="31">
        <v>8</v>
      </c>
      <c r="D495" s="6">
        <v>0</v>
      </c>
      <c r="E495" s="7">
        <f t="shared" si="56"/>
        <v>2.5731746542296558E-3</v>
      </c>
      <c r="F495" s="7" t="str">
        <f t="shared" si="57"/>
        <v/>
      </c>
      <c r="G495" s="7">
        <f t="shared" si="59"/>
        <v>-1</v>
      </c>
      <c r="H495" s="14">
        <f t="shared" si="58"/>
        <v>-2.5731746542296558E-3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1</v>
      </c>
      <c r="E497" s="7" t="str">
        <f t="shared" si="56"/>
        <v/>
      </c>
      <c r="F497" s="7">
        <f t="shared" si="57"/>
        <v>2.2222222222222223E-4</v>
      </c>
      <c r="G497" s="7">
        <f t="shared" si="59"/>
        <v>1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25</v>
      </c>
      <c r="D498" s="6">
        <v>44</v>
      </c>
      <c r="E498" s="7">
        <f t="shared" si="56"/>
        <v>8.0411707944676742E-3</v>
      </c>
      <c r="F498" s="7">
        <f t="shared" si="57"/>
        <v>9.7777777777777776E-3</v>
      </c>
      <c r="G498" s="7">
        <f t="shared" si="59"/>
        <v>0.76</v>
      </c>
      <c r="H498" s="14">
        <f t="shared" si="58"/>
        <v>6.1112898037954328E-3</v>
      </c>
    </row>
    <row r="499" spans="1:8" ht="25.5" x14ac:dyDescent="0.2">
      <c r="A499" s="26"/>
      <c r="B499" s="28" t="s">
        <v>473</v>
      </c>
      <c r="C499" s="31">
        <v>0</v>
      </c>
      <c r="D499" s="6">
        <v>1</v>
      </c>
      <c r="E499" s="7" t="str">
        <f t="shared" si="56"/>
        <v/>
      </c>
      <c r="F499" s="7">
        <f t="shared" si="57"/>
        <v>2.2222222222222223E-4</v>
      </c>
      <c r="G499" s="7">
        <f t="shared" si="59"/>
        <v>1</v>
      </c>
      <c r="H499" s="14" t="str">
        <f t="shared" si="58"/>
        <v/>
      </c>
    </row>
    <row r="500" spans="1:8" x14ac:dyDescent="0.2">
      <c r="A500" s="26"/>
      <c r="B500" s="28" t="s">
        <v>474</v>
      </c>
      <c r="C500" s="31">
        <v>3</v>
      </c>
      <c r="D500" s="6">
        <v>11</v>
      </c>
      <c r="E500" s="7">
        <f t="shared" si="56"/>
        <v>9.6494049533612093E-4</v>
      </c>
      <c r="F500" s="7">
        <f t="shared" si="57"/>
        <v>2.4444444444444444E-3</v>
      </c>
      <c r="G500" s="7">
        <f t="shared" si="59"/>
        <v>2.6666666666666665</v>
      </c>
      <c r="H500" s="14">
        <f t="shared" si="58"/>
        <v>2.5731746542296558E-3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9</v>
      </c>
      <c r="D502" s="6">
        <v>3</v>
      </c>
      <c r="E502" s="7">
        <f t="shared" si="56"/>
        <v>2.894821486008363E-3</v>
      </c>
      <c r="F502" s="7">
        <f t="shared" si="57"/>
        <v>6.6666666666666664E-4</v>
      </c>
      <c r="G502" s="7">
        <f t="shared" si="59"/>
        <v>-0.66666666666666663</v>
      </c>
      <c r="H502" s="14">
        <f t="shared" si="58"/>
        <v>-1.9298809906722419E-3</v>
      </c>
    </row>
    <row r="503" spans="1:8" x14ac:dyDescent="0.2">
      <c r="A503" s="26"/>
      <c r="B503" s="28" t="s">
        <v>477</v>
      </c>
      <c r="C503" s="31">
        <v>30</v>
      </c>
      <c r="D503" s="6">
        <v>24</v>
      </c>
      <c r="E503" s="7">
        <f t="shared" si="56"/>
        <v>9.6494049533612097E-3</v>
      </c>
      <c r="F503" s="7">
        <f t="shared" si="57"/>
        <v>5.3333333333333332E-3</v>
      </c>
      <c r="G503" s="7">
        <f t="shared" si="59"/>
        <v>-0.2</v>
      </c>
      <c r="H503" s="14">
        <f t="shared" si="58"/>
        <v>-1.9298809906722421E-3</v>
      </c>
    </row>
    <row r="504" spans="1:8" x14ac:dyDescent="0.2">
      <c r="A504" s="26"/>
      <c r="B504" s="28" t="s">
        <v>478</v>
      </c>
      <c r="C504" s="31">
        <v>1</v>
      </c>
      <c r="D504" s="6">
        <v>100</v>
      </c>
      <c r="E504" s="7">
        <f t="shared" si="56"/>
        <v>3.2164683177870698E-4</v>
      </c>
      <c r="F504" s="7">
        <f t="shared" si="57"/>
        <v>2.2222222222222223E-2</v>
      </c>
      <c r="G504" s="7">
        <f t="shared" si="59"/>
        <v>99</v>
      </c>
      <c r="H504" s="14">
        <f t="shared" si="58"/>
        <v>3.1843036346091994E-2</v>
      </c>
    </row>
    <row r="505" spans="1:8" x14ac:dyDescent="0.2">
      <c r="A505" s="26"/>
      <c r="B505" s="28" t="s">
        <v>479</v>
      </c>
      <c r="C505" s="31">
        <v>4</v>
      </c>
      <c r="D505" s="6">
        <v>10</v>
      </c>
      <c r="E505" s="7">
        <f t="shared" si="56"/>
        <v>1.2865873271148279E-3</v>
      </c>
      <c r="F505" s="7">
        <f t="shared" si="57"/>
        <v>2.2222222222222222E-3</v>
      </c>
      <c r="G505" s="7">
        <f t="shared" si="59"/>
        <v>1.5</v>
      </c>
      <c r="H505" s="14">
        <f t="shared" si="58"/>
        <v>1.9298809906722419E-3</v>
      </c>
    </row>
    <row r="506" spans="1:8" x14ac:dyDescent="0.2">
      <c r="A506" s="26"/>
      <c r="B506" s="28" t="s">
        <v>480</v>
      </c>
      <c r="C506" s="31">
        <v>0</v>
      </c>
      <c r="D506" s="6">
        <v>3</v>
      </c>
      <c r="E506" s="7" t="str">
        <f t="shared" si="56"/>
        <v/>
      </c>
      <c r="F506" s="7">
        <f t="shared" si="57"/>
        <v>6.6666666666666664E-4</v>
      </c>
      <c r="G506" s="7">
        <f t="shared" si="59"/>
        <v>1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21</v>
      </c>
      <c r="D508" s="6">
        <v>16</v>
      </c>
      <c r="E508" s="7">
        <f t="shared" si="56"/>
        <v>6.7545834673528463E-3</v>
      </c>
      <c r="F508" s="7">
        <f t="shared" si="57"/>
        <v>3.5555555555555557E-3</v>
      </c>
      <c r="G508" s="7">
        <f t="shared" si="59"/>
        <v>-0.23809523809523808</v>
      </c>
      <c r="H508" s="14">
        <f t="shared" si="58"/>
        <v>-1.6082341588935347E-3</v>
      </c>
    </row>
    <row r="509" spans="1:8" x14ac:dyDescent="0.2">
      <c r="A509" s="26"/>
      <c r="B509" s="28" t="s">
        <v>483</v>
      </c>
      <c r="C509" s="31">
        <v>21</v>
      </c>
      <c r="D509" s="6">
        <v>13</v>
      </c>
      <c r="E509" s="7">
        <f t="shared" si="56"/>
        <v>6.7545834673528463E-3</v>
      </c>
      <c r="F509" s="7">
        <f t="shared" si="57"/>
        <v>2.8888888888888888E-3</v>
      </c>
      <c r="G509" s="7">
        <f t="shared" si="59"/>
        <v>-0.38095238095238093</v>
      </c>
      <c r="H509" s="14">
        <f t="shared" si="58"/>
        <v>-2.5731746542296554E-3</v>
      </c>
    </row>
    <row r="510" spans="1:8" x14ac:dyDescent="0.2">
      <c r="A510" s="26"/>
      <c r="B510" s="28" t="s">
        <v>484</v>
      </c>
      <c r="C510" s="31">
        <v>1</v>
      </c>
      <c r="D510" s="6">
        <v>0</v>
      </c>
      <c r="E510" s="7">
        <f t="shared" si="56"/>
        <v>3.2164683177870698E-4</v>
      </c>
      <c r="F510" s="7" t="str">
        <f t="shared" si="57"/>
        <v/>
      </c>
      <c r="G510" s="7">
        <f t="shared" si="59"/>
        <v>-1</v>
      </c>
      <c r="H510" s="14">
        <f t="shared" si="58"/>
        <v>-3.2164683177870698E-4</v>
      </c>
    </row>
    <row r="511" spans="1:8" ht="25.5" x14ac:dyDescent="0.2">
      <c r="A511" s="26"/>
      <c r="B511" s="28" t="s">
        <v>485</v>
      </c>
      <c r="C511" s="31">
        <v>18</v>
      </c>
      <c r="D511" s="6">
        <v>9</v>
      </c>
      <c r="E511" s="7">
        <f t="shared" si="56"/>
        <v>5.789642972016726E-3</v>
      </c>
      <c r="F511" s="7">
        <f t="shared" si="57"/>
        <v>2E-3</v>
      </c>
      <c r="G511" s="7">
        <f t="shared" si="59"/>
        <v>-0.5</v>
      </c>
      <c r="H511" s="14">
        <f t="shared" si="58"/>
        <v>-2.894821486008363E-3</v>
      </c>
    </row>
    <row r="512" spans="1:8" x14ac:dyDescent="0.2">
      <c r="A512" s="26"/>
      <c r="B512" s="28" t="s">
        <v>486</v>
      </c>
      <c r="C512" s="31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14" t="str">
        <f t="shared" si="58"/>
        <v/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7</v>
      </c>
      <c r="D514" s="6">
        <v>6</v>
      </c>
      <c r="E514" s="7">
        <f t="shared" si="56"/>
        <v>2.2515278224509491E-3</v>
      </c>
      <c r="F514" s="7">
        <f t="shared" si="57"/>
        <v>1.3333333333333333E-3</v>
      </c>
      <c r="G514" s="7">
        <f t="shared" si="59"/>
        <v>-0.14285714285714285</v>
      </c>
      <c r="H514" s="14">
        <f t="shared" si="58"/>
        <v>-3.2164683177870698E-4</v>
      </c>
    </row>
    <row r="515" spans="1:8" ht="25.5" x14ac:dyDescent="0.2">
      <c r="A515" s="26"/>
      <c r="B515" s="28" t="s">
        <v>489</v>
      </c>
      <c r="C515" s="31">
        <v>6</v>
      </c>
      <c r="D515" s="6">
        <v>0</v>
      </c>
      <c r="E515" s="7">
        <f t="shared" si="56"/>
        <v>1.9298809906722419E-3</v>
      </c>
      <c r="F515" s="7" t="str">
        <f t="shared" si="57"/>
        <v/>
      </c>
      <c r="G515" s="7">
        <f t="shared" si="59"/>
        <v>-1</v>
      </c>
      <c r="H515" s="14">
        <f t="shared" si="58"/>
        <v>-1.9298809906722419E-3</v>
      </c>
    </row>
    <row r="516" spans="1:8" x14ac:dyDescent="0.2">
      <c r="A516" s="26"/>
      <c r="B516" s="28" t="s">
        <v>490</v>
      </c>
      <c r="C516" s="31">
        <v>0</v>
      </c>
      <c r="D516" s="6">
        <v>2</v>
      </c>
      <c r="E516" s="7" t="str">
        <f t="shared" si="56"/>
        <v/>
      </c>
      <c r="F516" s="7">
        <f t="shared" si="57"/>
        <v>4.4444444444444447E-4</v>
      </c>
      <c r="G516" s="7">
        <f t="shared" si="59"/>
        <v>1</v>
      </c>
      <c r="H516" s="14" t="str">
        <f t="shared" si="58"/>
        <v/>
      </c>
    </row>
    <row r="517" spans="1:8" ht="25.5" x14ac:dyDescent="0.2">
      <c r="A517" s="26"/>
      <c r="B517" s="28" t="s">
        <v>491</v>
      </c>
      <c r="C517" s="31">
        <v>5</v>
      </c>
      <c r="D517" s="6">
        <v>5</v>
      </c>
      <c r="E517" s="7">
        <f t="shared" si="56"/>
        <v>1.6082341588935349E-3</v>
      </c>
      <c r="F517" s="7">
        <f t="shared" si="57"/>
        <v>1.1111111111111111E-3</v>
      </c>
      <c r="G517" s="7">
        <f t="shared" si="59"/>
        <v>0</v>
      </c>
      <c r="H517" s="14">
        <f t="shared" si="58"/>
        <v>0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5</v>
      </c>
      <c r="D519" s="6">
        <v>1</v>
      </c>
      <c r="E519" s="7">
        <f t="shared" si="56"/>
        <v>1.6082341588935349E-3</v>
      </c>
      <c r="F519" s="7">
        <f t="shared" si="57"/>
        <v>2.2222222222222223E-4</v>
      </c>
      <c r="G519" s="7">
        <f t="shared" si="59"/>
        <v>-0.8</v>
      </c>
      <c r="H519" s="14">
        <f t="shared" si="58"/>
        <v>-1.2865873271148279E-3</v>
      </c>
    </row>
    <row r="520" spans="1:8" x14ac:dyDescent="0.2">
      <c r="A520" s="26"/>
      <c r="B520" s="28" t="s">
        <v>494</v>
      </c>
      <c r="C520" s="31">
        <v>1</v>
      </c>
      <c r="D520" s="6">
        <v>0</v>
      </c>
      <c r="E520" s="7">
        <f t="shared" si="56"/>
        <v>3.2164683177870698E-4</v>
      </c>
      <c r="F520" s="7" t="str">
        <f t="shared" si="57"/>
        <v/>
      </c>
      <c r="G520" s="7">
        <f t="shared" si="59"/>
        <v>-1</v>
      </c>
      <c r="H520" s="14">
        <f t="shared" si="58"/>
        <v>-3.2164683177870698E-4</v>
      </c>
    </row>
    <row r="521" spans="1:8" ht="25.5" x14ac:dyDescent="0.2">
      <c r="A521" s="26"/>
      <c r="B521" s="28" t="s">
        <v>495</v>
      </c>
      <c r="C521" s="31">
        <v>16</v>
      </c>
      <c r="D521" s="6">
        <v>0</v>
      </c>
      <c r="E521" s="7">
        <f t="shared" si="56"/>
        <v>5.1463493084593116E-3</v>
      </c>
      <c r="F521" s="7" t="str">
        <f t="shared" si="57"/>
        <v/>
      </c>
      <c r="G521" s="7">
        <f t="shared" si="59"/>
        <v>-1</v>
      </c>
      <c r="H521" s="14">
        <f t="shared" si="58"/>
        <v>-5.1463493084593116E-3</v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2</v>
      </c>
      <c r="D527" s="6">
        <v>8</v>
      </c>
      <c r="E527" s="7">
        <f t="shared" si="56"/>
        <v>6.4329366355741395E-4</v>
      </c>
      <c r="F527" s="7">
        <f t="shared" si="57"/>
        <v>1.7777777777777779E-3</v>
      </c>
      <c r="G527" s="7">
        <f t="shared" si="59"/>
        <v>3</v>
      </c>
      <c r="H527" s="14">
        <f t="shared" si="58"/>
        <v>1.9298809906722419E-3</v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1</v>
      </c>
      <c r="D529" s="6">
        <v>0</v>
      </c>
      <c r="E529" s="7">
        <f t="shared" si="56"/>
        <v>3.2164683177870698E-4</v>
      </c>
      <c r="F529" s="7" t="str">
        <f t="shared" si="57"/>
        <v/>
      </c>
      <c r="G529" s="7">
        <f t="shared" si="59"/>
        <v>-1</v>
      </c>
      <c r="H529" s="14">
        <f t="shared" si="58"/>
        <v>-3.2164683177870698E-4</v>
      </c>
    </row>
    <row r="530" spans="1:8" x14ac:dyDescent="0.2">
      <c r="A530" s="26"/>
      <c r="B530" s="28" t="s">
        <v>504</v>
      </c>
      <c r="C530" s="31">
        <v>115</v>
      </c>
      <c r="D530" s="6">
        <v>39</v>
      </c>
      <c r="E530" s="7">
        <f t="shared" si="56"/>
        <v>3.6989385654551302E-2</v>
      </c>
      <c r="F530" s="7">
        <f t="shared" si="57"/>
        <v>8.6666666666666663E-3</v>
      </c>
      <c r="G530" s="7">
        <f t="shared" si="59"/>
        <v>-0.66086956521739126</v>
      </c>
      <c r="H530" s="14">
        <f t="shared" si="58"/>
        <v>-2.4445159215181728E-2</v>
      </c>
    </row>
    <row r="531" spans="1:8" x14ac:dyDescent="0.2">
      <c r="A531" s="26"/>
      <c r="B531" s="28" t="s">
        <v>505</v>
      </c>
      <c r="C531" s="31">
        <v>5</v>
      </c>
      <c r="D531" s="6">
        <v>4</v>
      </c>
      <c r="E531" s="7">
        <f t="shared" si="56"/>
        <v>1.6082341588935349E-3</v>
      </c>
      <c r="F531" s="7">
        <f t="shared" si="57"/>
        <v>8.8888888888888893E-4</v>
      </c>
      <c r="G531" s="7">
        <f t="shared" si="59"/>
        <v>-0.2</v>
      </c>
      <c r="H531" s="14">
        <f t="shared" si="58"/>
        <v>-3.2164683177870698E-4</v>
      </c>
    </row>
    <row r="532" spans="1:8" ht="28.5" customHeight="1" x14ac:dyDescent="0.2">
      <c r="A532" s="26"/>
      <c r="B532" s="28" t="s">
        <v>506</v>
      </c>
      <c r="C532" s="31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14" t="str">
        <f t="shared" si="58"/>
        <v/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1</v>
      </c>
      <c r="D534" s="6">
        <v>0</v>
      </c>
      <c r="E534" s="7">
        <f t="shared" si="56"/>
        <v>3.2164683177870698E-4</v>
      </c>
      <c r="F534" s="7" t="str">
        <f t="shared" si="57"/>
        <v/>
      </c>
      <c r="G534" s="7">
        <f t="shared" si="59"/>
        <v>-1</v>
      </c>
      <c r="H534" s="14">
        <f t="shared" si="58"/>
        <v>-3.2164683177870698E-4</v>
      </c>
    </row>
    <row r="535" spans="1:8" ht="25.5" x14ac:dyDescent="0.2">
      <c r="A535" s="26"/>
      <c r="B535" s="28" t="s">
        <v>509</v>
      </c>
      <c r="C535" s="31">
        <v>9</v>
      </c>
      <c r="D535" s="6">
        <v>15</v>
      </c>
      <c r="E535" s="7">
        <f t="shared" si="56"/>
        <v>2.894821486008363E-3</v>
      </c>
      <c r="F535" s="7">
        <f t="shared" si="57"/>
        <v>3.3333333333333335E-3</v>
      </c>
      <c r="G535" s="7">
        <f t="shared" si="59"/>
        <v>0.66666666666666663</v>
      </c>
      <c r="H535" s="14">
        <f t="shared" si="58"/>
        <v>1.9298809906722419E-3</v>
      </c>
    </row>
    <row r="536" spans="1:8" x14ac:dyDescent="0.2">
      <c r="A536" s="26"/>
      <c r="B536" s="28" t="s">
        <v>510</v>
      </c>
      <c r="C536" s="31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14" t="str">
        <f t="shared" si="58"/>
        <v/>
      </c>
    </row>
    <row r="537" spans="1:8" ht="25.5" x14ac:dyDescent="0.2">
      <c r="A537" s="26"/>
      <c r="B537" s="28" t="s">
        <v>511</v>
      </c>
      <c r="C537" s="31">
        <v>3</v>
      </c>
      <c r="D537" s="6">
        <v>7</v>
      </c>
      <c r="E537" s="7">
        <f t="shared" si="56"/>
        <v>9.6494049533612093E-4</v>
      </c>
      <c r="F537" s="7">
        <f t="shared" si="57"/>
        <v>1.5555555555555555E-3</v>
      </c>
      <c r="G537" s="7">
        <f t="shared" si="59"/>
        <v>1.3333333333333333</v>
      </c>
      <c r="H537" s="14">
        <f t="shared" si="58"/>
        <v>1.2865873271148279E-3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5</v>
      </c>
      <c r="D540" s="6">
        <v>5</v>
      </c>
      <c r="E540" s="7">
        <f t="shared" si="56"/>
        <v>1.6082341588935349E-3</v>
      </c>
      <c r="F540" s="7">
        <f t="shared" si="57"/>
        <v>1.1111111111111111E-3</v>
      </c>
      <c r="G540" s="7">
        <f t="shared" si="59"/>
        <v>0</v>
      </c>
      <c r="H540" s="14">
        <f t="shared" si="58"/>
        <v>0</v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2</v>
      </c>
      <c r="D543" s="6">
        <v>0</v>
      </c>
      <c r="E543" s="7">
        <f t="shared" si="56"/>
        <v>6.4329366355741395E-4</v>
      </c>
      <c r="F543" s="7" t="str">
        <f t="shared" si="57"/>
        <v/>
      </c>
      <c r="G543" s="7">
        <f t="shared" si="59"/>
        <v>-1</v>
      </c>
      <c r="H543" s="14">
        <f t="shared" si="58"/>
        <v>-6.4329366355741395E-4</v>
      </c>
    </row>
    <row r="544" spans="1:8" ht="25.5" x14ac:dyDescent="0.2">
      <c r="A544" s="26"/>
      <c r="B544" s="28" t="s">
        <v>518</v>
      </c>
      <c r="C544" s="31">
        <v>1</v>
      </c>
      <c r="D544" s="6">
        <v>1</v>
      </c>
      <c r="E544" s="7">
        <f t="shared" si="56"/>
        <v>3.2164683177870698E-4</v>
      </c>
      <c r="F544" s="7">
        <f t="shared" si="57"/>
        <v>2.2222222222222223E-4</v>
      </c>
      <c r="G544" s="7">
        <f t="shared" si="59"/>
        <v>0</v>
      </c>
      <c r="H544" s="14">
        <f t="shared" si="58"/>
        <v>0</v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1</v>
      </c>
      <c r="E546" s="7" t="str">
        <f t="shared" si="56"/>
        <v/>
      </c>
      <c r="F546" s="7">
        <f t="shared" si="57"/>
        <v>2.2222222222222223E-4</v>
      </c>
      <c r="G546" s="7">
        <f t="shared" si="59"/>
        <v>1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5</v>
      </c>
      <c r="D548" s="6">
        <v>0</v>
      </c>
      <c r="E548" s="7">
        <f t="shared" si="56"/>
        <v>1.6082341588935349E-3</v>
      </c>
      <c r="F548" s="7" t="str">
        <f t="shared" si="57"/>
        <v/>
      </c>
      <c r="G548" s="7">
        <f t="shared" si="59"/>
        <v>-1</v>
      </c>
      <c r="H548" s="14">
        <f t="shared" si="58"/>
        <v>-1.6082341588935349E-3</v>
      </c>
    </row>
    <row r="549" spans="1:8" x14ac:dyDescent="0.2">
      <c r="A549" s="26"/>
      <c r="B549" s="28" t="s">
        <v>523</v>
      </c>
      <c r="C549" s="31">
        <v>2</v>
      </c>
      <c r="D549" s="6">
        <v>1</v>
      </c>
      <c r="E549" s="7">
        <f t="shared" si="56"/>
        <v>6.4329366355741395E-4</v>
      </c>
      <c r="F549" s="7">
        <f t="shared" si="57"/>
        <v>2.2222222222222223E-4</v>
      </c>
      <c r="G549" s="7">
        <f t="shared" si="59"/>
        <v>-0.5</v>
      </c>
      <c r="H549" s="14">
        <f t="shared" si="58"/>
        <v>-3.2164683177870698E-4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3</v>
      </c>
      <c r="E551" s="7" t="str">
        <f t="shared" si="56"/>
        <v/>
      </c>
      <c r="F551" s="7">
        <f t="shared" si="57"/>
        <v>6.6666666666666664E-4</v>
      </c>
      <c r="G551" s="7">
        <f t="shared" si="59"/>
        <v>1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8</v>
      </c>
      <c r="D552" s="6">
        <v>16</v>
      </c>
      <c r="E552" s="7">
        <f t="shared" si="56"/>
        <v>2.5731746542296558E-3</v>
      </c>
      <c r="F552" s="7">
        <f t="shared" si="57"/>
        <v>3.5555555555555557E-3</v>
      </c>
      <c r="G552" s="7">
        <f t="shared" si="59"/>
        <v>1</v>
      </c>
      <c r="H552" s="14">
        <f t="shared" si="58"/>
        <v>2.5731746542296558E-3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0</v>
      </c>
      <c r="D554" s="6">
        <v>2</v>
      </c>
      <c r="E554" s="7" t="str">
        <f t="shared" ref="E554:E595" si="60">+IF(C554=0,"",C554/C$362)</f>
        <v/>
      </c>
      <c r="F554" s="7">
        <f t="shared" ref="F554:F595" si="61">+IF(D554=0,"",D554/D$362)</f>
        <v>4.4444444444444447E-4</v>
      </c>
      <c r="G554" s="7">
        <f t="shared" si="59"/>
        <v>1</v>
      </c>
      <c r="H554" s="14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1">
        <v>11</v>
      </c>
      <c r="D555" s="6">
        <v>41</v>
      </c>
      <c r="E555" s="7">
        <f t="shared" si="60"/>
        <v>3.538115149565777E-3</v>
      </c>
      <c r="F555" s="7">
        <f t="shared" si="61"/>
        <v>9.1111111111111115E-3</v>
      </c>
      <c r="G555" s="7">
        <f t="shared" ref="G555:G595" si="63">+IF(AND(C555=0,D555=0)," ",IF(C555=0,1,IF(D555=0,-1,(D555-C555)/C555)))</f>
        <v>2.7272727272727271</v>
      </c>
      <c r="H555" s="14">
        <f t="shared" si="62"/>
        <v>9.6494049533612097E-3</v>
      </c>
    </row>
    <row r="556" spans="1:8" ht="25.5" x14ac:dyDescent="0.2">
      <c r="A556" s="26"/>
      <c r="B556" s="28" t="s">
        <v>530</v>
      </c>
      <c r="C556" s="31">
        <v>2</v>
      </c>
      <c r="D556" s="6">
        <v>1</v>
      </c>
      <c r="E556" s="7">
        <f t="shared" si="60"/>
        <v>6.4329366355741395E-4</v>
      </c>
      <c r="F556" s="7">
        <f t="shared" si="61"/>
        <v>2.2222222222222223E-4</v>
      </c>
      <c r="G556" s="7">
        <f t="shared" si="63"/>
        <v>-0.5</v>
      </c>
      <c r="H556" s="14">
        <f t="shared" si="62"/>
        <v>-3.2164683177870698E-4</v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8</v>
      </c>
      <c r="D558" s="6">
        <v>21</v>
      </c>
      <c r="E558" s="7">
        <f t="shared" si="60"/>
        <v>2.5731746542296558E-3</v>
      </c>
      <c r="F558" s="7">
        <f t="shared" si="61"/>
        <v>4.6666666666666671E-3</v>
      </c>
      <c r="G558" s="7">
        <f t="shared" si="63"/>
        <v>1.625</v>
      </c>
      <c r="H558" s="14">
        <f t="shared" si="62"/>
        <v>4.1814088131231905E-3</v>
      </c>
    </row>
    <row r="559" spans="1:8" x14ac:dyDescent="0.2">
      <c r="A559" s="26"/>
      <c r="B559" s="28" t="s">
        <v>533</v>
      </c>
      <c r="C559" s="31">
        <v>43</v>
      </c>
      <c r="D559" s="6">
        <v>11</v>
      </c>
      <c r="E559" s="7">
        <f t="shared" si="60"/>
        <v>1.3830813766484399E-2</v>
      </c>
      <c r="F559" s="7">
        <f t="shared" si="61"/>
        <v>2.4444444444444444E-3</v>
      </c>
      <c r="G559" s="7">
        <f t="shared" si="63"/>
        <v>-0.7441860465116279</v>
      </c>
      <c r="H559" s="14">
        <f t="shared" si="62"/>
        <v>-1.0292698616918623E-2</v>
      </c>
    </row>
    <row r="560" spans="1:8" x14ac:dyDescent="0.2">
      <c r="A560" s="26"/>
      <c r="B560" s="28" t="s">
        <v>534</v>
      </c>
      <c r="C560" s="31">
        <v>0</v>
      </c>
      <c r="D560" s="6">
        <v>3</v>
      </c>
      <c r="E560" s="7" t="str">
        <f t="shared" si="60"/>
        <v/>
      </c>
      <c r="F560" s="7">
        <f t="shared" si="61"/>
        <v>6.6666666666666664E-4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8</v>
      </c>
      <c r="E561" s="7" t="str">
        <f t="shared" si="60"/>
        <v/>
      </c>
      <c r="F561" s="7">
        <f t="shared" si="61"/>
        <v>1.7777777777777779E-3</v>
      </c>
      <c r="G561" s="7">
        <f t="shared" si="63"/>
        <v>1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5</v>
      </c>
      <c r="D562" s="6">
        <v>11</v>
      </c>
      <c r="E562" s="7">
        <f t="shared" si="60"/>
        <v>1.6082341588935349E-3</v>
      </c>
      <c r="F562" s="7">
        <f t="shared" si="61"/>
        <v>2.4444444444444444E-3</v>
      </c>
      <c r="G562" s="7">
        <f t="shared" si="63"/>
        <v>1.2</v>
      </c>
      <c r="H562" s="14">
        <f t="shared" si="62"/>
        <v>1.9298809906722419E-3</v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14" t="str">
        <f t="shared" si="62"/>
        <v/>
      </c>
    </row>
    <row r="565" spans="1:8" x14ac:dyDescent="0.2">
      <c r="A565" s="26"/>
      <c r="B565" s="28" t="s">
        <v>539</v>
      </c>
      <c r="C565" s="31">
        <v>0</v>
      </c>
      <c r="D565" s="6">
        <v>1</v>
      </c>
      <c r="E565" s="7" t="str">
        <f t="shared" si="60"/>
        <v/>
      </c>
      <c r="F565" s="7">
        <f t="shared" si="61"/>
        <v>2.2222222222222223E-4</v>
      </c>
      <c r="G565" s="7">
        <f t="shared" si="63"/>
        <v>1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1</v>
      </c>
      <c r="D566" s="6">
        <v>0</v>
      </c>
      <c r="E566" s="7">
        <f t="shared" si="60"/>
        <v>3.2164683177870698E-4</v>
      </c>
      <c r="F566" s="7" t="str">
        <f t="shared" si="61"/>
        <v/>
      </c>
      <c r="G566" s="7">
        <f t="shared" si="63"/>
        <v>-1</v>
      </c>
      <c r="H566" s="14">
        <f t="shared" si="62"/>
        <v>-3.2164683177870698E-4</v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6</v>
      </c>
      <c r="D568" s="6">
        <v>9</v>
      </c>
      <c r="E568" s="7">
        <f t="shared" si="60"/>
        <v>1.9298809906722419E-3</v>
      </c>
      <c r="F568" s="7">
        <f t="shared" si="61"/>
        <v>2E-3</v>
      </c>
      <c r="G568" s="7">
        <f t="shared" si="63"/>
        <v>0.5</v>
      </c>
      <c r="H568" s="14">
        <f t="shared" si="62"/>
        <v>9.6494049533612093E-4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6</v>
      </c>
      <c r="D571" s="6">
        <v>5</v>
      </c>
      <c r="E571" s="7">
        <f t="shared" si="60"/>
        <v>1.9298809906722419E-3</v>
      </c>
      <c r="F571" s="7">
        <f t="shared" si="61"/>
        <v>1.1111111111111111E-3</v>
      </c>
      <c r="G571" s="7">
        <f t="shared" si="63"/>
        <v>-0.16666666666666666</v>
      </c>
      <c r="H571" s="14">
        <f t="shared" si="62"/>
        <v>-3.2164683177870698E-4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20</v>
      </c>
      <c r="D574" s="6">
        <v>119</v>
      </c>
      <c r="E574" s="7">
        <f t="shared" si="60"/>
        <v>6.4329366355741395E-3</v>
      </c>
      <c r="F574" s="7">
        <f t="shared" si="61"/>
        <v>2.6444444444444444E-2</v>
      </c>
      <c r="G574" s="7">
        <f t="shared" si="63"/>
        <v>4.95</v>
      </c>
      <c r="H574" s="14">
        <f t="shared" si="62"/>
        <v>3.1843036346091994E-2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8</v>
      </c>
      <c r="D576" s="6">
        <v>0</v>
      </c>
      <c r="E576" s="7">
        <f t="shared" si="60"/>
        <v>2.5731746542296558E-3</v>
      </c>
      <c r="F576" s="7" t="str">
        <f t="shared" si="61"/>
        <v/>
      </c>
      <c r="G576" s="7">
        <f t="shared" si="63"/>
        <v>-1</v>
      </c>
      <c r="H576" s="14">
        <f t="shared" si="62"/>
        <v>-2.5731746542296558E-3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67</v>
      </c>
      <c r="D579" s="6">
        <v>76</v>
      </c>
      <c r="E579" s="7">
        <f t="shared" si="60"/>
        <v>2.1550337729173367E-2</v>
      </c>
      <c r="F579" s="7">
        <f t="shared" si="61"/>
        <v>1.6888888888888887E-2</v>
      </c>
      <c r="G579" s="7">
        <f t="shared" si="63"/>
        <v>0.13432835820895522</v>
      </c>
      <c r="H579" s="14">
        <f t="shared" si="62"/>
        <v>2.8948214860083626E-3</v>
      </c>
    </row>
    <row r="580" spans="1:8" ht="25.5" x14ac:dyDescent="0.2">
      <c r="A580" s="26"/>
      <c r="B580" s="28" t="s">
        <v>554</v>
      </c>
      <c r="C580" s="31">
        <v>18</v>
      </c>
      <c r="D580" s="6">
        <v>18</v>
      </c>
      <c r="E580" s="7">
        <f t="shared" si="60"/>
        <v>5.789642972016726E-3</v>
      </c>
      <c r="F580" s="7">
        <f t="shared" si="61"/>
        <v>4.0000000000000001E-3</v>
      </c>
      <c r="G580" s="7">
        <f t="shared" si="63"/>
        <v>0</v>
      </c>
      <c r="H580" s="14">
        <f t="shared" si="62"/>
        <v>0</v>
      </c>
    </row>
    <row r="581" spans="1:8" x14ac:dyDescent="0.2">
      <c r="A581" s="26"/>
      <c r="B581" s="28" t="s">
        <v>555</v>
      </c>
      <c r="C581" s="31">
        <v>73</v>
      </c>
      <c r="D581" s="6">
        <v>105</v>
      </c>
      <c r="E581" s="7">
        <f t="shared" si="60"/>
        <v>2.3480218719845611E-2</v>
      </c>
      <c r="F581" s="7">
        <f t="shared" si="61"/>
        <v>2.3333333333333334E-2</v>
      </c>
      <c r="G581" s="7">
        <f t="shared" si="63"/>
        <v>0.43835616438356162</v>
      </c>
      <c r="H581" s="14">
        <f t="shared" si="62"/>
        <v>1.0292698616918623E-2</v>
      </c>
    </row>
    <row r="582" spans="1:8" x14ac:dyDescent="0.2">
      <c r="A582" s="26"/>
      <c r="B582" s="28" t="s">
        <v>556</v>
      </c>
      <c r="C582" s="31">
        <v>3</v>
      </c>
      <c r="D582" s="6">
        <v>13</v>
      </c>
      <c r="E582" s="7">
        <f t="shared" si="60"/>
        <v>9.6494049533612093E-4</v>
      </c>
      <c r="F582" s="7">
        <f t="shared" si="61"/>
        <v>2.8888888888888888E-3</v>
      </c>
      <c r="G582" s="7">
        <f t="shared" si="63"/>
        <v>3.3333333333333335</v>
      </c>
      <c r="H582" s="14">
        <f t="shared" si="62"/>
        <v>3.2164683177870698E-3</v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2</v>
      </c>
      <c r="E586" s="7" t="str">
        <f t="shared" si="60"/>
        <v/>
      </c>
      <c r="F586" s="7">
        <f t="shared" si="61"/>
        <v>4.4444444444444447E-4</v>
      </c>
      <c r="G586" s="7">
        <f t="shared" si="63"/>
        <v>1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26</v>
      </c>
      <c r="D588" s="6">
        <v>46</v>
      </c>
      <c r="E588" s="7">
        <f t="shared" si="60"/>
        <v>8.362817626246381E-3</v>
      </c>
      <c r="F588" s="7">
        <f t="shared" si="61"/>
        <v>1.0222222222222223E-2</v>
      </c>
      <c r="G588" s="7">
        <f t="shared" si="63"/>
        <v>0.76923076923076927</v>
      </c>
      <c r="H588" s="14">
        <f t="shared" si="62"/>
        <v>6.4329366355741395E-3</v>
      </c>
    </row>
    <row r="589" spans="1:8" x14ac:dyDescent="0.2">
      <c r="A589" s="26"/>
      <c r="B589" s="28" t="s">
        <v>563</v>
      </c>
      <c r="C589" s="31">
        <v>2</v>
      </c>
      <c r="D589" s="6">
        <v>0</v>
      </c>
      <c r="E589" s="7">
        <f t="shared" si="60"/>
        <v>6.4329366355741395E-4</v>
      </c>
      <c r="F589" s="7" t="str">
        <f t="shared" si="61"/>
        <v/>
      </c>
      <c r="G589" s="7">
        <f t="shared" si="63"/>
        <v>-1</v>
      </c>
      <c r="H589" s="14">
        <f t="shared" si="62"/>
        <v>-6.4329366355741395E-4</v>
      </c>
    </row>
    <row r="590" spans="1:8" ht="13.5" customHeight="1" x14ac:dyDescent="0.2">
      <c r="A590" s="26"/>
      <c r="B590" s="28" t="s">
        <v>564</v>
      </c>
      <c r="C590" s="31">
        <v>22</v>
      </c>
      <c r="D590" s="6">
        <v>0</v>
      </c>
      <c r="E590" s="7">
        <f t="shared" si="60"/>
        <v>7.0762302991315539E-3</v>
      </c>
      <c r="F590" s="7" t="str">
        <f t="shared" si="61"/>
        <v/>
      </c>
      <c r="G590" s="7">
        <f t="shared" si="63"/>
        <v>-1</v>
      </c>
      <c r="H590" s="14">
        <f t="shared" si="62"/>
        <v>-7.0762302991315539E-3</v>
      </c>
    </row>
    <row r="591" spans="1:8" x14ac:dyDescent="0.2">
      <c r="A591" s="26"/>
      <c r="B591" s="28" t="s">
        <v>565</v>
      </c>
      <c r="C591" s="31">
        <v>19</v>
      </c>
      <c r="D591" s="6">
        <v>0</v>
      </c>
      <c r="E591" s="7">
        <f t="shared" si="60"/>
        <v>6.1112898037954328E-3</v>
      </c>
      <c r="F591" s="7" t="str">
        <f t="shared" si="61"/>
        <v/>
      </c>
      <c r="G591" s="7">
        <f t="shared" si="63"/>
        <v>-1</v>
      </c>
      <c r="H591" s="14">
        <f t="shared" si="62"/>
        <v>-6.1112898037954328E-3</v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0</v>
      </c>
      <c r="D593" s="6">
        <v>2</v>
      </c>
      <c r="E593" s="7" t="str">
        <f t="shared" si="60"/>
        <v/>
      </c>
      <c r="F593" s="7">
        <f t="shared" si="61"/>
        <v>4.4444444444444447E-4</v>
      </c>
      <c r="G593" s="7">
        <f t="shared" si="63"/>
        <v>1</v>
      </c>
      <c r="H593" s="14" t="str">
        <f t="shared" si="62"/>
        <v/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816</v>
      </c>
      <c r="D601" s="10">
        <f>SUM(D602:D629)</f>
        <v>1219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0.49387254901960786</v>
      </c>
      <c r="H601" s="24">
        <f t="shared" ref="H601:H629" si="66">+IF(OR(AND(E601=""),(G601="")),"",E601*G601)</f>
        <v>0.49387254901960786</v>
      </c>
    </row>
    <row r="602" spans="1:8" x14ac:dyDescent="0.2">
      <c r="A602" s="26"/>
      <c r="B602" s="27" t="s">
        <v>570</v>
      </c>
      <c r="C602" s="30">
        <v>15</v>
      </c>
      <c r="D602" s="11">
        <v>21</v>
      </c>
      <c r="E602" s="12">
        <f t="shared" si="64"/>
        <v>1.8382352941176471E-2</v>
      </c>
      <c r="F602" s="12">
        <f t="shared" si="65"/>
        <v>1.7227235438884332E-2</v>
      </c>
      <c r="G602" s="12">
        <f t="shared" ref="G602:G629" si="67">+IF(AND(C602=0,D602=0)," ",IF(C602=0,1,IF(D602=0,-1,(D602-C602)/C602)))</f>
        <v>0.4</v>
      </c>
      <c r="H602" s="13">
        <f t="shared" si="66"/>
        <v>7.352941176470589E-3</v>
      </c>
    </row>
    <row r="603" spans="1:8" x14ac:dyDescent="0.2">
      <c r="A603" s="26"/>
      <c r="B603" s="28" t="s">
        <v>571</v>
      </c>
      <c r="C603" s="31">
        <v>15</v>
      </c>
      <c r="D603" s="6">
        <v>16</v>
      </c>
      <c r="E603" s="7">
        <f t="shared" si="64"/>
        <v>1.8382352941176471E-2</v>
      </c>
      <c r="F603" s="7">
        <f t="shared" si="65"/>
        <v>1.3125512715340444E-2</v>
      </c>
      <c r="G603" s="7">
        <f t="shared" si="67"/>
        <v>6.6666666666666666E-2</v>
      </c>
      <c r="H603" s="14">
        <f t="shared" si="66"/>
        <v>1.2254901960784314E-3</v>
      </c>
    </row>
    <row r="604" spans="1:8" ht="25.5" x14ac:dyDescent="0.2">
      <c r="A604" s="26"/>
      <c r="B604" s="28" t="s">
        <v>572</v>
      </c>
      <c r="C604" s="31">
        <v>132</v>
      </c>
      <c r="D604" s="6">
        <v>117</v>
      </c>
      <c r="E604" s="7">
        <f t="shared" si="64"/>
        <v>0.16176470588235295</v>
      </c>
      <c r="F604" s="7">
        <f t="shared" si="65"/>
        <v>9.5980311730926984E-2</v>
      </c>
      <c r="G604" s="7">
        <f t="shared" si="67"/>
        <v>-0.11363636363636363</v>
      </c>
      <c r="H604" s="14">
        <f t="shared" si="66"/>
        <v>-1.8382352941176471E-2</v>
      </c>
    </row>
    <row r="605" spans="1:8" x14ac:dyDescent="0.2">
      <c r="A605" s="26"/>
      <c r="B605" s="28" t="s">
        <v>573</v>
      </c>
      <c r="C605" s="31">
        <v>59</v>
      </c>
      <c r="D605" s="6">
        <v>67</v>
      </c>
      <c r="E605" s="7">
        <f t="shared" si="64"/>
        <v>7.2303921568627458E-2</v>
      </c>
      <c r="F605" s="7">
        <f t="shared" si="65"/>
        <v>5.4963084495488104E-2</v>
      </c>
      <c r="G605" s="7">
        <f t="shared" si="67"/>
        <v>0.13559322033898305</v>
      </c>
      <c r="H605" s="14">
        <f t="shared" si="66"/>
        <v>9.8039215686274526E-3</v>
      </c>
    </row>
    <row r="606" spans="1:8" x14ac:dyDescent="0.2">
      <c r="A606" s="26"/>
      <c r="B606" s="28" t="s">
        <v>574</v>
      </c>
      <c r="C606" s="31">
        <v>24</v>
      </c>
      <c r="D606" s="6">
        <v>43</v>
      </c>
      <c r="E606" s="7">
        <f t="shared" si="64"/>
        <v>2.9411764705882353E-2</v>
      </c>
      <c r="F606" s="7">
        <f t="shared" si="65"/>
        <v>3.5274815422477443E-2</v>
      </c>
      <c r="G606" s="7">
        <f t="shared" si="67"/>
        <v>0.79166666666666663</v>
      </c>
      <c r="H606" s="14">
        <f t="shared" si="66"/>
        <v>2.3284313725490193E-2</v>
      </c>
    </row>
    <row r="607" spans="1:8" x14ac:dyDescent="0.2">
      <c r="A607" s="26"/>
      <c r="B607" s="28" t="s">
        <v>575</v>
      </c>
      <c r="C607" s="31">
        <v>2</v>
      </c>
      <c r="D607" s="6">
        <v>0</v>
      </c>
      <c r="E607" s="7">
        <f t="shared" si="64"/>
        <v>2.4509803921568627E-3</v>
      </c>
      <c r="F607" s="7" t="str">
        <f t="shared" si="65"/>
        <v/>
      </c>
      <c r="G607" s="7">
        <f t="shared" si="67"/>
        <v>-1</v>
      </c>
      <c r="H607" s="14">
        <f t="shared" si="66"/>
        <v>-2.4509803921568627E-3</v>
      </c>
    </row>
    <row r="608" spans="1:8" x14ac:dyDescent="0.2">
      <c r="A608" s="26"/>
      <c r="B608" s="28" t="s">
        <v>576</v>
      </c>
      <c r="C608" s="31">
        <v>3</v>
      </c>
      <c r="D608" s="6">
        <v>3</v>
      </c>
      <c r="E608" s="7">
        <f t="shared" si="64"/>
        <v>3.6764705882352941E-3</v>
      </c>
      <c r="F608" s="7">
        <f t="shared" si="65"/>
        <v>2.4610336341263331E-3</v>
      </c>
      <c r="G608" s="7">
        <f t="shared" si="67"/>
        <v>0</v>
      </c>
      <c r="H608" s="14">
        <f t="shared" si="66"/>
        <v>0</v>
      </c>
    </row>
    <row r="609" spans="1:8" x14ac:dyDescent="0.2">
      <c r="A609" s="26"/>
      <c r="B609" s="28" t="s">
        <v>577</v>
      </c>
      <c r="C609" s="31">
        <v>1</v>
      </c>
      <c r="D609" s="6">
        <v>0</v>
      </c>
      <c r="E609" s="7">
        <f t="shared" si="64"/>
        <v>1.2254901960784314E-3</v>
      </c>
      <c r="F609" s="7" t="str">
        <f t="shared" si="65"/>
        <v/>
      </c>
      <c r="G609" s="7">
        <f t="shared" si="67"/>
        <v>-1</v>
      </c>
      <c r="H609" s="14">
        <f t="shared" si="66"/>
        <v>-1.2254901960784314E-3</v>
      </c>
    </row>
    <row r="610" spans="1:8" x14ac:dyDescent="0.2">
      <c r="A610" s="26"/>
      <c r="B610" s="28" t="s">
        <v>578</v>
      </c>
      <c r="C610" s="31">
        <v>3</v>
      </c>
      <c r="D610" s="6">
        <v>0</v>
      </c>
      <c r="E610" s="7">
        <f t="shared" si="64"/>
        <v>3.6764705882352941E-3</v>
      </c>
      <c r="F610" s="7" t="str">
        <f t="shared" si="65"/>
        <v/>
      </c>
      <c r="G610" s="7">
        <f t="shared" si="67"/>
        <v>-1</v>
      </c>
      <c r="H610" s="14">
        <f t="shared" si="66"/>
        <v>-3.6764705882352941E-3</v>
      </c>
    </row>
    <row r="611" spans="1:8" x14ac:dyDescent="0.2">
      <c r="A611" s="26"/>
      <c r="B611" s="28" t="s">
        <v>579</v>
      </c>
      <c r="C611" s="31">
        <v>1</v>
      </c>
      <c r="D611" s="6">
        <v>1</v>
      </c>
      <c r="E611" s="7">
        <f t="shared" si="64"/>
        <v>1.2254901960784314E-3</v>
      </c>
      <c r="F611" s="7">
        <f t="shared" si="65"/>
        <v>8.2034454470877774E-4</v>
      </c>
      <c r="G611" s="7">
        <f t="shared" si="67"/>
        <v>0</v>
      </c>
      <c r="H611" s="14">
        <f t="shared" si="66"/>
        <v>0</v>
      </c>
    </row>
    <row r="612" spans="1:8" x14ac:dyDescent="0.2">
      <c r="A612" s="26"/>
      <c r="B612" s="28" t="s">
        <v>580</v>
      </c>
      <c r="C612" s="31">
        <v>17</v>
      </c>
      <c r="D612" s="6">
        <v>37</v>
      </c>
      <c r="E612" s="7">
        <f t="shared" si="64"/>
        <v>2.0833333333333332E-2</v>
      </c>
      <c r="F612" s="7">
        <f t="shared" si="65"/>
        <v>3.0352748154224774E-2</v>
      </c>
      <c r="G612" s="7">
        <f t="shared" si="67"/>
        <v>1.1764705882352942</v>
      </c>
      <c r="H612" s="14">
        <f t="shared" si="66"/>
        <v>2.4509803921568627E-2</v>
      </c>
    </row>
    <row r="613" spans="1:8" x14ac:dyDescent="0.2">
      <c r="A613" s="26"/>
      <c r="B613" s="28" t="s">
        <v>581</v>
      </c>
      <c r="C613" s="31">
        <v>1</v>
      </c>
      <c r="D613" s="6">
        <v>0</v>
      </c>
      <c r="E613" s="7">
        <f t="shared" si="64"/>
        <v>1.2254901960784314E-3</v>
      </c>
      <c r="F613" s="7" t="str">
        <f t="shared" si="65"/>
        <v/>
      </c>
      <c r="G613" s="7">
        <f t="shared" si="67"/>
        <v>-1</v>
      </c>
      <c r="H613" s="14">
        <f t="shared" si="66"/>
        <v>-1.2254901960784314E-3</v>
      </c>
    </row>
    <row r="614" spans="1:8" x14ac:dyDescent="0.2">
      <c r="A614" s="26"/>
      <c r="B614" s="28" t="s">
        <v>582</v>
      </c>
      <c r="C614" s="31">
        <v>0</v>
      </c>
      <c r="D614" s="6">
        <v>32</v>
      </c>
      <c r="E614" s="7" t="str">
        <f t="shared" si="64"/>
        <v/>
      </c>
      <c r="F614" s="7">
        <f t="shared" si="65"/>
        <v>2.6251025430680888E-2</v>
      </c>
      <c r="G614" s="7">
        <f t="shared" si="67"/>
        <v>1</v>
      </c>
      <c r="H614" s="14" t="str">
        <f t="shared" si="66"/>
        <v/>
      </c>
    </row>
    <row r="615" spans="1:8" x14ac:dyDescent="0.2">
      <c r="A615" s="26"/>
      <c r="B615" s="28" t="s">
        <v>583</v>
      </c>
      <c r="C615" s="31">
        <v>5</v>
      </c>
      <c r="D615" s="6">
        <v>25</v>
      </c>
      <c r="E615" s="7">
        <f t="shared" si="64"/>
        <v>6.1274509803921568E-3</v>
      </c>
      <c r="F615" s="7">
        <f t="shared" si="65"/>
        <v>2.0508613617719443E-2</v>
      </c>
      <c r="G615" s="7">
        <f t="shared" si="67"/>
        <v>4</v>
      </c>
      <c r="H615" s="14">
        <f t="shared" si="66"/>
        <v>2.4509803921568627E-2</v>
      </c>
    </row>
    <row r="616" spans="1:8" ht="25.5" x14ac:dyDescent="0.2">
      <c r="A616" s="26"/>
      <c r="B616" s="28" t="s">
        <v>584</v>
      </c>
      <c r="C616" s="31">
        <v>54</v>
      </c>
      <c r="D616" s="6">
        <v>75</v>
      </c>
      <c r="E616" s="7">
        <f t="shared" si="64"/>
        <v>6.6176470588235295E-2</v>
      </c>
      <c r="F616" s="7">
        <f t="shared" si="65"/>
        <v>6.1525840853158327E-2</v>
      </c>
      <c r="G616" s="7">
        <f t="shared" si="67"/>
        <v>0.3888888888888889</v>
      </c>
      <c r="H616" s="14">
        <f t="shared" si="66"/>
        <v>2.5735294117647061E-2</v>
      </c>
    </row>
    <row r="617" spans="1:8" x14ac:dyDescent="0.2">
      <c r="A617" s="26"/>
      <c r="B617" s="28" t="s">
        <v>585</v>
      </c>
      <c r="C617" s="31">
        <v>1</v>
      </c>
      <c r="D617" s="6">
        <v>6</v>
      </c>
      <c r="E617" s="7">
        <f t="shared" si="64"/>
        <v>1.2254901960784314E-3</v>
      </c>
      <c r="F617" s="7">
        <f t="shared" si="65"/>
        <v>4.9220672682526662E-3</v>
      </c>
      <c r="G617" s="7">
        <f t="shared" si="67"/>
        <v>5</v>
      </c>
      <c r="H617" s="14">
        <f t="shared" si="66"/>
        <v>6.1274509803921568E-3</v>
      </c>
    </row>
    <row r="618" spans="1:8" x14ac:dyDescent="0.2">
      <c r="A618" s="26"/>
      <c r="B618" s="28" t="s">
        <v>586</v>
      </c>
      <c r="C618" s="31">
        <v>14</v>
      </c>
      <c r="D618" s="6">
        <v>41</v>
      </c>
      <c r="E618" s="7">
        <f t="shared" si="64"/>
        <v>1.7156862745098041E-2</v>
      </c>
      <c r="F618" s="7">
        <f t="shared" si="65"/>
        <v>3.3634126333059886E-2</v>
      </c>
      <c r="G618" s="7">
        <f t="shared" si="67"/>
        <v>1.9285714285714286</v>
      </c>
      <c r="H618" s="14">
        <f t="shared" si="66"/>
        <v>3.3088235294117647E-2</v>
      </c>
    </row>
    <row r="619" spans="1:8" x14ac:dyDescent="0.2">
      <c r="A619" s="26"/>
      <c r="B619" s="28" t="s">
        <v>587</v>
      </c>
      <c r="C619" s="31">
        <v>278</v>
      </c>
      <c r="D619" s="6">
        <v>404</v>
      </c>
      <c r="E619" s="7">
        <f t="shared" si="64"/>
        <v>0.34068627450980393</v>
      </c>
      <c r="F619" s="7">
        <f t="shared" si="65"/>
        <v>0.33141919606234621</v>
      </c>
      <c r="G619" s="7">
        <f t="shared" si="67"/>
        <v>0.45323741007194246</v>
      </c>
      <c r="H619" s="14">
        <f t="shared" si="66"/>
        <v>0.15441176470588236</v>
      </c>
    </row>
    <row r="620" spans="1:8" x14ac:dyDescent="0.2">
      <c r="A620" s="26"/>
      <c r="B620" s="28" t="s">
        <v>588</v>
      </c>
      <c r="C620" s="31">
        <v>99</v>
      </c>
      <c r="D620" s="6">
        <v>134</v>
      </c>
      <c r="E620" s="7">
        <f t="shared" si="64"/>
        <v>0.12132352941176471</v>
      </c>
      <c r="F620" s="7">
        <f t="shared" si="65"/>
        <v>0.10992616899097621</v>
      </c>
      <c r="G620" s="7">
        <f t="shared" si="67"/>
        <v>0.35353535353535354</v>
      </c>
      <c r="H620" s="14">
        <f t="shared" si="66"/>
        <v>4.2892156862745098E-2</v>
      </c>
    </row>
    <row r="621" spans="1:8" x14ac:dyDescent="0.2">
      <c r="A621" s="26"/>
      <c r="B621" s="28" t="s">
        <v>589</v>
      </c>
      <c r="C621" s="31">
        <v>2</v>
      </c>
      <c r="D621" s="6">
        <v>1</v>
      </c>
      <c r="E621" s="7">
        <f t="shared" si="64"/>
        <v>2.4509803921568627E-3</v>
      </c>
      <c r="F621" s="7">
        <f t="shared" si="65"/>
        <v>8.2034454470877774E-4</v>
      </c>
      <c r="G621" s="7">
        <f t="shared" si="67"/>
        <v>-0.5</v>
      </c>
      <c r="H621" s="14">
        <f t="shared" si="66"/>
        <v>-1.2254901960784314E-3</v>
      </c>
    </row>
    <row r="622" spans="1:8" x14ac:dyDescent="0.2">
      <c r="A622" s="26"/>
      <c r="B622" s="28" t="s">
        <v>590</v>
      </c>
      <c r="C622" s="31">
        <v>7</v>
      </c>
      <c r="D622" s="6">
        <v>12</v>
      </c>
      <c r="E622" s="7">
        <f t="shared" si="64"/>
        <v>8.5784313725490204E-3</v>
      </c>
      <c r="F622" s="7">
        <f t="shared" si="65"/>
        <v>9.8441345365053324E-3</v>
      </c>
      <c r="G622" s="7">
        <f t="shared" si="67"/>
        <v>0.7142857142857143</v>
      </c>
      <c r="H622" s="14">
        <f t="shared" si="66"/>
        <v>6.1274509803921576E-3</v>
      </c>
    </row>
    <row r="623" spans="1:8" ht="25.5" x14ac:dyDescent="0.2">
      <c r="A623" s="26"/>
      <c r="B623" s="28" t="s">
        <v>591</v>
      </c>
      <c r="C623" s="31">
        <v>2</v>
      </c>
      <c r="D623" s="6">
        <v>8</v>
      </c>
      <c r="E623" s="7">
        <f t="shared" si="64"/>
        <v>2.4509803921568627E-3</v>
      </c>
      <c r="F623" s="7">
        <f t="shared" si="65"/>
        <v>6.5627563576702219E-3</v>
      </c>
      <c r="G623" s="7">
        <f t="shared" si="67"/>
        <v>3</v>
      </c>
      <c r="H623" s="14">
        <f t="shared" si="66"/>
        <v>7.3529411764705881E-3</v>
      </c>
    </row>
    <row r="624" spans="1:8" ht="25.5" x14ac:dyDescent="0.2">
      <c r="A624" s="26"/>
      <c r="B624" s="28" t="s">
        <v>592</v>
      </c>
      <c r="C624" s="31">
        <v>0</v>
      </c>
      <c r="D624" s="6">
        <v>2</v>
      </c>
      <c r="E624" s="7" t="str">
        <f t="shared" si="64"/>
        <v/>
      </c>
      <c r="F624" s="7">
        <f t="shared" si="65"/>
        <v>1.6406890894175555E-3</v>
      </c>
      <c r="G624" s="7">
        <f t="shared" si="67"/>
        <v>1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52</v>
      </c>
      <c r="D625" s="6">
        <v>59</v>
      </c>
      <c r="E625" s="7">
        <f t="shared" si="64"/>
        <v>6.3725490196078427E-2</v>
      </c>
      <c r="F625" s="7">
        <f t="shared" si="65"/>
        <v>4.8400328137817882E-2</v>
      </c>
      <c r="G625" s="7">
        <f t="shared" si="67"/>
        <v>0.13461538461538461</v>
      </c>
      <c r="H625" s="14">
        <f t="shared" si="66"/>
        <v>8.5784313725490186E-3</v>
      </c>
    </row>
    <row r="626" spans="1:8" x14ac:dyDescent="0.2">
      <c r="A626" s="26"/>
      <c r="B626" s="28" t="s">
        <v>594</v>
      </c>
      <c r="C626" s="31">
        <v>1</v>
      </c>
      <c r="D626" s="6">
        <v>1</v>
      </c>
      <c r="E626" s="7">
        <f t="shared" si="64"/>
        <v>1.2254901960784314E-3</v>
      </c>
      <c r="F626" s="7">
        <f t="shared" si="65"/>
        <v>8.2034454470877774E-4</v>
      </c>
      <c r="G626" s="7">
        <f t="shared" si="67"/>
        <v>0</v>
      </c>
      <c r="H626" s="14">
        <f t="shared" si="66"/>
        <v>0</v>
      </c>
    </row>
    <row r="627" spans="1:8" ht="25.5" x14ac:dyDescent="0.2">
      <c r="A627" s="26"/>
      <c r="B627" s="28" t="s">
        <v>595</v>
      </c>
      <c r="C627" s="31">
        <v>0</v>
      </c>
      <c r="D627" s="6">
        <v>1</v>
      </c>
      <c r="E627" s="7" t="str">
        <f t="shared" si="64"/>
        <v/>
      </c>
      <c r="F627" s="7">
        <f t="shared" si="65"/>
        <v>8.2034454470877774E-4</v>
      </c>
      <c r="G627" s="7">
        <f t="shared" si="67"/>
        <v>1</v>
      </c>
      <c r="H627" s="14" t="str">
        <f t="shared" si="66"/>
        <v/>
      </c>
    </row>
    <row r="628" spans="1:8" ht="16.5" customHeight="1" x14ac:dyDescent="0.2">
      <c r="A628" s="26"/>
      <c r="B628" s="28" t="s">
        <v>596</v>
      </c>
      <c r="C628" s="31">
        <v>14</v>
      </c>
      <c r="D628" s="6">
        <v>14</v>
      </c>
      <c r="E628" s="7">
        <f t="shared" si="64"/>
        <v>1.7156862745098041E-2</v>
      </c>
      <c r="F628" s="7">
        <f t="shared" si="65"/>
        <v>1.1484823625922888E-2</v>
      </c>
      <c r="G628" s="7">
        <f t="shared" si="67"/>
        <v>0</v>
      </c>
      <c r="H628" s="14">
        <f t="shared" si="66"/>
        <v>0</v>
      </c>
    </row>
    <row r="629" spans="1:8" ht="26.25" thickBot="1" x14ac:dyDescent="0.25">
      <c r="A629" s="26"/>
      <c r="B629" s="29" t="s">
        <v>597</v>
      </c>
      <c r="C629" s="32">
        <v>14</v>
      </c>
      <c r="D629" s="15">
        <v>99</v>
      </c>
      <c r="E629" s="16">
        <f t="shared" si="64"/>
        <v>1.7156862745098041E-2</v>
      </c>
      <c r="F629" s="16">
        <f t="shared" si="65"/>
        <v>8.1214109926168995E-2</v>
      </c>
      <c r="G629" s="16">
        <f t="shared" si="67"/>
        <v>6.0714285714285712</v>
      </c>
      <c r="H629" s="17">
        <f t="shared" si="66"/>
        <v>0.10416666666666667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9" t="s">
        <v>0</v>
      </c>
      <c r="F1" s="40"/>
      <c r="G1" s="40"/>
      <c r="H1" s="40"/>
    </row>
    <row r="2" spans="1:8" ht="30" customHeight="1" thickBot="1" x14ac:dyDescent="0.3">
      <c r="B2" s="1"/>
      <c r="C2" s="2"/>
      <c r="D2" s="1"/>
      <c r="E2" s="41"/>
      <c r="F2" s="41"/>
      <c r="G2" s="41"/>
      <c r="H2" s="41"/>
    </row>
    <row r="3" spans="1:8" ht="20.100000000000001" customHeight="1" thickBot="1" x14ac:dyDescent="0.3">
      <c r="B3" s="1"/>
      <c r="C3" s="2"/>
      <c r="D3" s="1"/>
      <c r="E3" s="42" t="s">
        <v>664</v>
      </c>
      <c r="F3" s="41"/>
      <c r="G3" s="41"/>
      <c r="H3" s="41"/>
    </row>
    <row r="4" spans="1:8" ht="20.100000000000001" customHeight="1" x14ac:dyDescent="0.25">
      <c r="B4" s="1"/>
      <c r="D4" s="1"/>
      <c r="E4" s="43" t="s">
        <v>612</v>
      </c>
      <c r="F4" s="44"/>
      <c r="G4" s="44"/>
      <c r="H4" s="44"/>
    </row>
    <row r="5" spans="1:8" ht="20.45" customHeight="1" thickBot="1" x14ac:dyDescent="0.25">
      <c r="B5" s="4"/>
      <c r="E5" s="44"/>
      <c r="F5" s="44"/>
      <c r="G5" s="44"/>
      <c r="H5" s="44"/>
    </row>
    <row r="6" spans="1:8" ht="29.25" customHeight="1" thickBot="1" x14ac:dyDescent="0.25">
      <c r="B6" s="33" t="s">
        <v>2</v>
      </c>
      <c r="C6" s="35" t="s">
        <v>3</v>
      </c>
      <c r="D6" s="36"/>
      <c r="E6" s="35" t="s">
        <v>4</v>
      </c>
      <c r="F6" s="37"/>
      <c r="G6" s="38" t="s">
        <v>665</v>
      </c>
      <c r="H6" s="38" t="s">
        <v>5</v>
      </c>
    </row>
    <row r="7" spans="1:8" ht="20.100000000000001" customHeight="1" thickBot="1" x14ac:dyDescent="0.25">
      <c r="B7" s="34"/>
      <c r="C7" s="9">
        <v>2022</v>
      </c>
      <c r="D7" s="9">
        <v>2023</v>
      </c>
      <c r="E7" s="9">
        <v>2022</v>
      </c>
      <c r="F7" s="9">
        <v>2023</v>
      </c>
      <c r="G7" s="34"/>
      <c r="H7" s="34"/>
    </row>
    <row r="8" spans="1:8" ht="20.100000000000001" customHeight="1" thickBot="1" x14ac:dyDescent="0.25">
      <c r="A8" s="25"/>
      <c r="B8" s="8" t="s">
        <v>613</v>
      </c>
      <c r="C8" s="10">
        <f>+C19+C76+C181+C362+C601</f>
        <v>9958</v>
      </c>
      <c r="D8" s="10">
        <f>+D19+D76+D181+D362+D601</f>
        <v>10968</v>
      </c>
      <c r="E8" s="24">
        <f>SUM(E9:E13)</f>
        <v>1</v>
      </c>
      <c r="F8" s="24">
        <f>SUM(F9:F13)</f>
        <v>1</v>
      </c>
      <c r="G8" s="24">
        <f t="shared" ref="G8:G13" si="0">+IF(AND(C8=0,D8=0),"",IF(C8=0,1,IF(D8=0,-1,(D8-C8)/C8)))</f>
        <v>0.10142598915444868</v>
      </c>
      <c r="H8" s="24">
        <f t="shared" ref="H8:H13" si="1">+IF(OR(AND(E8=""),(G8="")),"",E8*G8)</f>
        <v>0.10142598915444868</v>
      </c>
    </row>
    <row r="9" spans="1:8" x14ac:dyDescent="0.2">
      <c r="A9" s="26"/>
      <c r="B9" s="21" t="s">
        <v>6</v>
      </c>
      <c r="C9" s="18">
        <f>+C19</f>
        <v>30</v>
      </c>
      <c r="D9" s="11">
        <f>+D19</f>
        <v>14</v>
      </c>
      <c r="E9" s="12">
        <f t="shared" ref="E9:F13" si="2">+C9/C$8</f>
        <v>3.012653143201446E-3</v>
      </c>
      <c r="F9" s="12">
        <f t="shared" si="2"/>
        <v>1.276440554339898E-3</v>
      </c>
      <c r="G9" s="12">
        <f t="shared" si="0"/>
        <v>-0.53333333333333333</v>
      </c>
      <c r="H9" s="13">
        <f t="shared" si="1"/>
        <v>-1.6067483430407712E-3</v>
      </c>
    </row>
    <row r="10" spans="1:8" x14ac:dyDescent="0.2">
      <c r="A10" s="26"/>
      <c r="B10" s="22" t="s">
        <v>7</v>
      </c>
      <c r="C10" s="19">
        <f>+C76</f>
        <v>1066</v>
      </c>
      <c r="D10" s="6">
        <f>+D76</f>
        <v>464</v>
      </c>
      <c r="E10" s="7">
        <f t="shared" si="2"/>
        <v>0.10704960835509138</v>
      </c>
      <c r="F10" s="7">
        <f t="shared" si="2"/>
        <v>4.2304886943836613E-2</v>
      </c>
      <c r="G10" s="7">
        <f t="shared" si="0"/>
        <v>-0.56472795497185746</v>
      </c>
      <c r="H10" s="14">
        <f t="shared" si="1"/>
        <v>-6.0453906406909022E-2</v>
      </c>
    </row>
    <row r="11" spans="1:8" ht="25.5" x14ac:dyDescent="0.2">
      <c r="A11" s="26"/>
      <c r="B11" s="22" t="s">
        <v>8</v>
      </c>
      <c r="C11" s="19">
        <f>+C181</f>
        <v>1496</v>
      </c>
      <c r="D11" s="6">
        <f>+D181</f>
        <v>3453</v>
      </c>
      <c r="E11" s="7">
        <f t="shared" si="2"/>
        <v>0.1502309700743121</v>
      </c>
      <c r="F11" s="7">
        <f t="shared" si="2"/>
        <v>0.31482494529540483</v>
      </c>
      <c r="G11" s="7">
        <f t="shared" si="0"/>
        <v>1.3081550802139037</v>
      </c>
      <c r="H11" s="14">
        <f t="shared" si="1"/>
        <v>0.19652540670817431</v>
      </c>
    </row>
    <row r="12" spans="1:8" x14ac:dyDescent="0.2">
      <c r="A12" s="26"/>
      <c r="B12" s="22" t="s">
        <v>9</v>
      </c>
      <c r="C12" s="19">
        <f>+C362</f>
        <v>4057</v>
      </c>
      <c r="D12" s="6">
        <f>+D362</f>
        <v>5082</v>
      </c>
      <c r="E12" s="7">
        <f t="shared" si="2"/>
        <v>0.40741112673227553</v>
      </c>
      <c r="F12" s="7">
        <f t="shared" si="2"/>
        <v>0.46334792122538293</v>
      </c>
      <c r="G12" s="7">
        <f t="shared" si="0"/>
        <v>0.25264974118806999</v>
      </c>
      <c r="H12" s="14">
        <f t="shared" si="1"/>
        <v>0.1029323157260494</v>
      </c>
    </row>
    <row r="13" spans="1:8" ht="15.75" thickBot="1" x14ac:dyDescent="0.25">
      <c r="A13" s="26"/>
      <c r="B13" s="23" t="s">
        <v>10</v>
      </c>
      <c r="C13" s="20">
        <f>+C601</f>
        <v>3309</v>
      </c>
      <c r="D13" s="15">
        <f>+D601</f>
        <v>1955</v>
      </c>
      <c r="E13" s="16">
        <f t="shared" si="2"/>
        <v>0.33229564169511949</v>
      </c>
      <c r="F13" s="16">
        <f t="shared" si="2"/>
        <v>0.17824580598103573</v>
      </c>
      <c r="G13" s="16">
        <f t="shared" si="0"/>
        <v>-0.4091870655787247</v>
      </c>
      <c r="H13" s="17">
        <f t="shared" si="1"/>
        <v>-0.13597107852982526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33" t="s">
        <v>2</v>
      </c>
      <c r="C17" s="35" t="s">
        <v>3</v>
      </c>
      <c r="D17" s="36"/>
      <c r="E17" s="35" t="s">
        <v>4</v>
      </c>
      <c r="F17" s="37"/>
      <c r="G17" s="38" t="s">
        <v>665</v>
      </c>
      <c r="H17" s="38" t="s">
        <v>5</v>
      </c>
    </row>
    <row r="18" spans="1:8" ht="15.75" thickBot="1" x14ac:dyDescent="0.25">
      <c r="A18" s="26"/>
      <c r="B18" s="34"/>
      <c r="C18" s="9">
        <v>2022</v>
      </c>
      <c r="D18" s="9">
        <v>2023</v>
      </c>
      <c r="E18" s="9">
        <v>2022</v>
      </c>
      <c r="F18" s="9">
        <v>2023</v>
      </c>
      <c r="G18" s="34"/>
      <c r="H18" s="34"/>
    </row>
    <row r="19" spans="1:8" ht="15.75" thickBot="1" x14ac:dyDescent="0.25">
      <c r="A19" s="26"/>
      <c r="B19" s="8" t="s">
        <v>6</v>
      </c>
      <c r="C19" s="10">
        <f>SUM(C20:C70)</f>
        <v>30</v>
      </c>
      <c r="D19" s="10">
        <f>SUM(D20:D70)</f>
        <v>14</v>
      </c>
      <c r="E19" s="24">
        <f t="shared" ref="E19:E50" si="3">+IF(C19=0,"",C19/C$19)</f>
        <v>1</v>
      </c>
      <c r="F19" s="24">
        <f t="shared" ref="F19:F50" si="4">+IF(D19=0,"",D19/D$19)</f>
        <v>1</v>
      </c>
      <c r="G19" s="24">
        <f>+IF(AND(C19=0,D19=0),"",IF(C19=0,1,IF(D19=0,-1,(D19-C19)/C19)))</f>
        <v>-0.53333333333333333</v>
      </c>
      <c r="H19" s="24">
        <f t="shared" ref="H19:H50" si="5">+IF(OR(AND(E19=""),(G19="")),"",E19*G19)</f>
        <v>-0.53333333333333333</v>
      </c>
    </row>
    <row r="20" spans="1:8" x14ac:dyDescent="0.2">
      <c r="A20" s="26"/>
      <c r="B20" s="21" t="s">
        <v>12</v>
      </c>
      <c r="C20" s="18">
        <v>0</v>
      </c>
      <c r="D20" s="11">
        <v>0</v>
      </c>
      <c r="E20" s="12" t="str">
        <f t="shared" si="3"/>
        <v/>
      </c>
      <c r="F20" s="12" t="str">
        <f t="shared" si="4"/>
        <v/>
      </c>
      <c r="G20" s="12" t="str">
        <f t="shared" ref="G20:G51" si="6">+IF(AND(C20=0,D20=0)," ",IF(C20=0,1,IF(D20=0,-1,(D20-C20)/C20)))</f>
        <v xml:space="preserve"> </v>
      </c>
      <c r="H20" s="13" t="str">
        <f t="shared" si="5"/>
        <v/>
      </c>
    </row>
    <row r="21" spans="1:8" x14ac:dyDescent="0.2">
      <c r="A21" s="26"/>
      <c r="B21" s="22" t="s">
        <v>13</v>
      </c>
      <c r="C21" s="19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14" t="str">
        <f t="shared" si="5"/>
        <v/>
      </c>
    </row>
    <row r="22" spans="1:8" ht="38.25" x14ac:dyDescent="0.2">
      <c r="A22" s="26"/>
      <c r="B22" s="22" t="s">
        <v>14</v>
      </c>
      <c r="C22" s="19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14" t="str">
        <f t="shared" si="5"/>
        <v/>
      </c>
    </row>
    <row r="23" spans="1:8" ht="38.25" x14ac:dyDescent="0.2">
      <c r="A23" s="26"/>
      <c r="B23" s="22" t="s">
        <v>15</v>
      </c>
      <c r="C23" s="19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14" t="str">
        <f t="shared" si="5"/>
        <v/>
      </c>
    </row>
    <row r="24" spans="1:8" ht="25.5" x14ac:dyDescent="0.2">
      <c r="A24" s="26"/>
      <c r="B24" s="22" t="s">
        <v>16</v>
      </c>
      <c r="C24" s="19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14" t="str">
        <f t="shared" si="5"/>
        <v/>
      </c>
    </row>
    <row r="25" spans="1:8" ht="25.5" x14ac:dyDescent="0.2">
      <c r="A25" s="26"/>
      <c r="B25" s="22" t="s">
        <v>17</v>
      </c>
      <c r="C25" s="19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14" t="str">
        <f t="shared" si="5"/>
        <v/>
      </c>
    </row>
    <row r="26" spans="1:8" ht="25.5" x14ac:dyDescent="0.2">
      <c r="A26" s="26"/>
      <c r="B26" s="22" t="s">
        <v>18</v>
      </c>
      <c r="C26" s="19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14" t="str">
        <f t="shared" si="5"/>
        <v/>
      </c>
    </row>
    <row r="27" spans="1:8" x14ac:dyDescent="0.2">
      <c r="A27" s="26"/>
      <c r="B27" s="22" t="s">
        <v>19</v>
      </c>
      <c r="C27" s="19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14" t="str">
        <f t="shared" si="5"/>
        <v/>
      </c>
    </row>
    <row r="28" spans="1:8" x14ac:dyDescent="0.2">
      <c r="A28" s="26"/>
      <c r="B28" s="22" t="s">
        <v>20</v>
      </c>
      <c r="C28" s="19">
        <v>3</v>
      </c>
      <c r="D28" s="6">
        <v>1</v>
      </c>
      <c r="E28" s="7">
        <f t="shared" si="3"/>
        <v>0.1</v>
      </c>
      <c r="F28" s="7">
        <f t="shared" si="4"/>
        <v>7.1428571428571425E-2</v>
      </c>
      <c r="G28" s="7">
        <f t="shared" si="6"/>
        <v>-0.66666666666666663</v>
      </c>
      <c r="H28" s="14">
        <f t="shared" si="5"/>
        <v>-6.6666666666666666E-2</v>
      </c>
    </row>
    <row r="29" spans="1:8" x14ac:dyDescent="0.2">
      <c r="A29" s="26"/>
      <c r="B29" s="22" t="s">
        <v>21</v>
      </c>
      <c r="C29" s="19">
        <v>2</v>
      </c>
      <c r="D29" s="6">
        <v>0</v>
      </c>
      <c r="E29" s="7">
        <f t="shared" si="3"/>
        <v>6.6666666666666666E-2</v>
      </c>
      <c r="F29" s="7" t="str">
        <f t="shared" si="4"/>
        <v/>
      </c>
      <c r="G29" s="7">
        <f t="shared" si="6"/>
        <v>-1</v>
      </c>
      <c r="H29" s="14">
        <f t="shared" si="5"/>
        <v>-6.6666666666666666E-2</v>
      </c>
    </row>
    <row r="30" spans="1:8" x14ac:dyDescent="0.2">
      <c r="A30" s="26"/>
      <c r="B30" s="22" t="s">
        <v>22</v>
      </c>
      <c r="C30" s="19">
        <v>2</v>
      </c>
      <c r="D30" s="6">
        <v>2</v>
      </c>
      <c r="E30" s="7">
        <f t="shared" si="3"/>
        <v>6.6666666666666666E-2</v>
      </c>
      <c r="F30" s="7">
        <f t="shared" si="4"/>
        <v>0.14285714285714285</v>
      </c>
      <c r="G30" s="7">
        <f t="shared" si="6"/>
        <v>0</v>
      </c>
      <c r="H30" s="14">
        <f t="shared" si="5"/>
        <v>0</v>
      </c>
    </row>
    <row r="31" spans="1:8" ht="25.5" x14ac:dyDescent="0.2">
      <c r="A31" s="26"/>
      <c r="B31" s="22" t="s">
        <v>23</v>
      </c>
      <c r="C31" s="19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14" t="str">
        <f t="shared" si="5"/>
        <v/>
      </c>
    </row>
    <row r="32" spans="1:8" x14ac:dyDescent="0.2">
      <c r="A32" s="26"/>
      <c r="B32" s="22" t="s">
        <v>24</v>
      </c>
      <c r="C32" s="19">
        <v>1</v>
      </c>
      <c r="D32" s="6">
        <v>0</v>
      </c>
      <c r="E32" s="7">
        <f t="shared" si="3"/>
        <v>3.3333333333333333E-2</v>
      </c>
      <c r="F32" s="7" t="str">
        <f t="shared" si="4"/>
        <v/>
      </c>
      <c r="G32" s="7">
        <f t="shared" si="6"/>
        <v>-1</v>
      </c>
      <c r="H32" s="14">
        <f t="shared" si="5"/>
        <v>-3.3333333333333333E-2</v>
      </c>
    </row>
    <row r="33" spans="1:8" x14ac:dyDescent="0.2">
      <c r="A33" s="26"/>
      <c r="B33" s="22" t="s">
        <v>25</v>
      </c>
      <c r="C33" s="19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14" t="str">
        <f t="shared" si="5"/>
        <v/>
      </c>
    </row>
    <row r="34" spans="1:8" x14ac:dyDescent="0.2">
      <c r="A34" s="26"/>
      <c r="B34" s="22" t="s">
        <v>26</v>
      </c>
      <c r="C34" s="19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14" t="str">
        <f t="shared" si="5"/>
        <v/>
      </c>
    </row>
    <row r="35" spans="1:8" x14ac:dyDescent="0.2">
      <c r="A35" s="26"/>
      <c r="B35" s="22" t="s">
        <v>27</v>
      </c>
      <c r="C35" s="19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14" t="str">
        <f t="shared" si="5"/>
        <v/>
      </c>
    </row>
    <row r="36" spans="1:8" x14ac:dyDescent="0.2">
      <c r="A36" s="26"/>
      <c r="B36" s="22" t="s">
        <v>28</v>
      </c>
      <c r="C36" s="19">
        <v>1</v>
      </c>
      <c r="D36" s="6">
        <v>0</v>
      </c>
      <c r="E36" s="7">
        <f t="shared" si="3"/>
        <v>3.3333333333333333E-2</v>
      </c>
      <c r="F36" s="7" t="str">
        <f t="shared" si="4"/>
        <v/>
      </c>
      <c r="G36" s="7">
        <f t="shared" si="6"/>
        <v>-1</v>
      </c>
      <c r="H36" s="14">
        <f t="shared" si="5"/>
        <v>-3.3333333333333333E-2</v>
      </c>
    </row>
    <row r="37" spans="1:8" ht="25.5" x14ac:dyDescent="0.2">
      <c r="A37" s="26"/>
      <c r="B37" s="22" t="s">
        <v>29</v>
      </c>
      <c r="C37" s="19">
        <v>0</v>
      </c>
      <c r="D37" s="6">
        <v>1</v>
      </c>
      <c r="E37" s="7" t="str">
        <f t="shared" si="3"/>
        <v/>
      </c>
      <c r="F37" s="7">
        <f t="shared" si="4"/>
        <v>7.1428571428571425E-2</v>
      </c>
      <c r="G37" s="7">
        <f t="shared" si="6"/>
        <v>1</v>
      </c>
      <c r="H37" s="14" t="str">
        <f t="shared" si="5"/>
        <v/>
      </c>
    </row>
    <row r="38" spans="1:8" ht="25.5" x14ac:dyDescent="0.2">
      <c r="A38" s="26"/>
      <c r="B38" s="22" t="s">
        <v>30</v>
      </c>
      <c r="C38" s="19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14" t="str">
        <f t="shared" si="5"/>
        <v/>
      </c>
    </row>
    <row r="39" spans="1:8" x14ac:dyDescent="0.2">
      <c r="A39" s="26"/>
      <c r="B39" s="22" t="s">
        <v>31</v>
      </c>
      <c r="C39" s="19">
        <v>0</v>
      </c>
      <c r="D39" s="6">
        <v>2</v>
      </c>
      <c r="E39" s="7" t="str">
        <f t="shared" si="3"/>
        <v/>
      </c>
      <c r="F39" s="7">
        <f t="shared" si="4"/>
        <v>0.14285714285714285</v>
      </c>
      <c r="G39" s="7">
        <f t="shared" si="6"/>
        <v>1</v>
      </c>
      <c r="H39" s="14" t="str">
        <f t="shared" si="5"/>
        <v/>
      </c>
    </row>
    <row r="40" spans="1:8" x14ac:dyDescent="0.2">
      <c r="A40" s="26"/>
      <c r="B40" s="22" t="s">
        <v>32</v>
      </c>
      <c r="C40" s="19">
        <v>1</v>
      </c>
      <c r="D40" s="6">
        <v>0</v>
      </c>
      <c r="E40" s="7">
        <f t="shared" si="3"/>
        <v>3.3333333333333333E-2</v>
      </c>
      <c r="F40" s="7" t="str">
        <f t="shared" si="4"/>
        <v/>
      </c>
      <c r="G40" s="7">
        <f t="shared" si="6"/>
        <v>-1</v>
      </c>
      <c r="H40" s="14">
        <f t="shared" si="5"/>
        <v>-3.3333333333333333E-2</v>
      </c>
    </row>
    <row r="41" spans="1:8" ht="25.5" x14ac:dyDescent="0.2">
      <c r="A41" s="26"/>
      <c r="B41" s="22" t="s">
        <v>33</v>
      </c>
      <c r="C41" s="19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14" t="str">
        <f t="shared" si="5"/>
        <v/>
      </c>
    </row>
    <row r="42" spans="1:8" x14ac:dyDescent="0.2">
      <c r="A42" s="26"/>
      <c r="B42" s="22" t="s">
        <v>34</v>
      </c>
      <c r="C42" s="19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14" t="str">
        <f t="shared" si="5"/>
        <v/>
      </c>
    </row>
    <row r="43" spans="1:8" x14ac:dyDescent="0.2">
      <c r="A43" s="26"/>
      <c r="B43" s="22" t="s">
        <v>35</v>
      </c>
      <c r="C43" s="19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14" t="str">
        <f t="shared" si="5"/>
        <v/>
      </c>
    </row>
    <row r="44" spans="1:8" ht="25.5" x14ac:dyDescent="0.2">
      <c r="A44" s="26"/>
      <c r="B44" s="22" t="s">
        <v>36</v>
      </c>
      <c r="C44" s="19">
        <v>1</v>
      </c>
      <c r="D44" s="6">
        <v>0</v>
      </c>
      <c r="E44" s="7">
        <f t="shared" si="3"/>
        <v>3.3333333333333333E-2</v>
      </c>
      <c r="F44" s="7" t="str">
        <f t="shared" si="4"/>
        <v/>
      </c>
      <c r="G44" s="7">
        <f t="shared" si="6"/>
        <v>-1</v>
      </c>
      <c r="H44" s="14">
        <f t="shared" si="5"/>
        <v>-3.3333333333333333E-2</v>
      </c>
    </row>
    <row r="45" spans="1:8" ht="25.5" x14ac:dyDescent="0.2">
      <c r="A45" s="26"/>
      <c r="B45" s="22" t="s">
        <v>37</v>
      </c>
      <c r="C45" s="19">
        <v>1</v>
      </c>
      <c r="D45" s="6">
        <v>0</v>
      </c>
      <c r="E45" s="7">
        <f t="shared" si="3"/>
        <v>3.3333333333333333E-2</v>
      </c>
      <c r="F45" s="7" t="str">
        <f t="shared" si="4"/>
        <v/>
      </c>
      <c r="G45" s="7">
        <f t="shared" si="6"/>
        <v>-1</v>
      </c>
      <c r="H45" s="14">
        <f t="shared" si="5"/>
        <v>-3.3333333333333333E-2</v>
      </c>
    </row>
    <row r="46" spans="1:8" ht="25.5" x14ac:dyDescent="0.2">
      <c r="A46" s="26"/>
      <c r="B46" s="22" t="s">
        <v>38</v>
      </c>
      <c r="C46" s="19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14" t="str">
        <f t="shared" si="5"/>
        <v/>
      </c>
    </row>
    <row r="47" spans="1:8" x14ac:dyDescent="0.2">
      <c r="A47" s="26"/>
      <c r="B47" s="22" t="s">
        <v>39</v>
      </c>
      <c r="C47" s="19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14" t="str">
        <f t="shared" si="5"/>
        <v/>
      </c>
    </row>
    <row r="48" spans="1:8" ht="25.5" x14ac:dyDescent="0.2">
      <c r="A48" s="26"/>
      <c r="B48" s="22" t="s">
        <v>40</v>
      </c>
      <c r="C48" s="19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14" t="str">
        <f t="shared" si="5"/>
        <v/>
      </c>
    </row>
    <row r="49" spans="1:8" ht="25.5" x14ac:dyDescent="0.2">
      <c r="A49" s="26"/>
      <c r="B49" s="22" t="s">
        <v>41</v>
      </c>
      <c r="C49" s="19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14" t="str">
        <f t="shared" si="5"/>
        <v/>
      </c>
    </row>
    <row r="50" spans="1:8" x14ac:dyDescent="0.2">
      <c r="A50" s="26"/>
      <c r="B50" s="22" t="s">
        <v>42</v>
      </c>
      <c r="C50" s="19">
        <v>8</v>
      </c>
      <c r="D50" s="6">
        <v>3</v>
      </c>
      <c r="E50" s="7">
        <f t="shared" si="3"/>
        <v>0.26666666666666666</v>
      </c>
      <c r="F50" s="7">
        <f t="shared" si="4"/>
        <v>0.21428571428571427</v>
      </c>
      <c r="G50" s="7">
        <f t="shared" si="6"/>
        <v>-0.625</v>
      </c>
      <c r="H50" s="14">
        <f t="shared" si="5"/>
        <v>-0.16666666666666666</v>
      </c>
    </row>
    <row r="51" spans="1:8" x14ac:dyDescent="0.2">
      <c r="A51" s="26"/>
      <c r="B51" s="22" t="s">
        <v>43</v>
      </c>
      <c r="C51" s="19">
        <v>1</v>
      </c>
      <c r="D51" s="6">
        <v>0</v>
      </c>
      <c r="E51" s="7">
        <f t="shared" ref="E51:E70" si="7">+IF(C51=0,"",C51/C$19)</f>
        <v>3.3333333333333333E-2</v>
      </c>
      <c r="F51" s="7" t="str">
        <f t="shared" ref="F51:F70" si="8">+IF(D51=0,"",D51/D$19)</f>
        <v/>
      </c>
      <c r="G51" s="7">
        <f t="shared" si="6"/>
        <v>-1</v>
      </c>
      <c r="H51" s="14">
        <f t="shared" ref="H51:H70" si="9">+IF(OR(AND(E51=""),(G51="")),"",E51*G51)</f>
        <v>-3.3333333333333333E-2</v>
      </c>
    </row>
    <row r="52" spans="1:8" x14ac:dyDescent="0.2">
      <c r="A52" s="26"/>
      <c r="B52" s="22" t="s">
        <v>44</v>
      </c>
      <c r="C52" s="19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26"/>
      <c r="B53" s="22" t="s">
        <v>45</v>
      </c>
      <c r="C53" s="19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14" t="str">
        <f t="shared" si="9"/>
        <v/>
      </c>
    </row>
    <row r="54" spans="1:8" x14ac:dyDescent="0.2">
      <c r="A54" s="26"/>
      <c r="B54" s="22" t="s">
        <v>46</v>
      </c>
      <c r="C54" s="19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14" t="str">
        <f t="shared" si="9"/>
        <v/>
      </c>
    </row>
    <row r="55" spans="1:8" x14ac:dyDescent="0.2">
      <c r="A55" s="26"/>
      <c r="B55" s="22" t="s">
        <v>47</v>
      </c>
      <c r="C55" s="19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14" t="str">
        <f t="shared" si="9"/>
        <v/>
      </c>
    </row>
    <row r="56" spans="1:8" x14ac:dyDescent="0.2">
      <c r="A56" s="26"/>
      <c r="B56" s="22" t="s">
        <v>48</v>
      </c>
      <c r="C56" s="19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14" t="str">
        <f t="shared" si="9"/>
        <v/>
      </c>
    </row>
    <row r="57" spans="1:8" x14ac:dyDescent="0.2">
      <c r="A57" s="26"/>
      <c r="B57" s="22" t="s">
        <v>49</v>
      </c>
      <c r="C57" s="19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14" t="str">
        <f t="shared" si="9"/>
        <v/>
      </c>
    </row>
    <row r="58" spans="1:8" x14ac:dyDescent="0.2">
      <c r="A58" s="26"/>
      <c r="B58" s="22" t="s">
        <v>50</v>
      </c>
      <c r="C58" s="19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14" t="str">
        <f t="shared" si="9"/>
        <v/>
      </c>
    </row>
    <row r="59" spans="1:8" x14ac:dyDescent="0.2">
      <c r="A59" s="26"/>
      <c r="B59" s="22" t="s">
        <v>51</v>
      </c>
      <c r="C59" s="19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14" t="str">
        <f t="shared" si="9"/>
        <v/>
      </c>
    </row>
    <row r="60" spans="1:8" ht="25.5" x14ac:dyDescent="0.2">
      <c r="A60" s="26"/>
      <c r="B60" s="22" t="s">
        <v>52</v>
      </c>
      <c r="C60" s="19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14" t="str">
        <f t="shared" si="9"/>
        <v/>
      </c>
    </row>
    <row r="61" spans="1:8" ht="25.5" x14ac:dyDescent="0.2">
      <c r="A61" s="26"/>
      <c r="B61" s="22" t="s">
        <v>53</v>
      </c>
      <c r="C61" s="19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14" t="str">
        <f t="shared" si="9"/>
        <v/>
      </c>
    </row>
    <row r="62" spans="1:8" x14ac:dyDescent="0.2">
      <c r="A62" s="26"/>
      <c r="B62" s="22" t="s">
        <v>54</v>
      </c>
      <c r="C62" s="19">
        <v>3</v>
      </c>
      <c r="D62" s="6">
        <v>0</v>
      </c>
      <c r="E62" s="7">
        <f t="shared" si="7"/>
        <v>0.1</v>
      </c>
      <c r="F62" s="7" t="str">
        <f t="shared" si="8"/>
        <v/>
      </c>
      <c r="G62" s="7">
        <f t="shared" si="10"/>
        <v>-1</v>
      </c>
      <c r="H62" s="14">
        <f t="shared" si="9"/>
        <v>-0.1</v>
      </c>
    </row>
    <row r="63" spans="1:8" x14ac:dyDescent="0.2">
      <c r="A63" s="26"/>
      <c r="B63" s="22" t="s">
        <v>55</v>
      </c>
      <c r="C63" s="19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14" t="str">
        <f t="shared" si="9"/>
        <v/>
      </c>
    </row>
    <row r="64" spans="1:8" x14ac:dyDescent="0.2">
      <c r="A64" s="26"/>
      <c r="B64" s="22" t="s">
        <v>56</v>
      </c>
      <c r="C64" s="19">
        <v>0</v>
      </c>
      <c r="D64" s="6">
        <v>3</v>
      </c>
      <c r="E64" s="7" t="str">
        <f t="shared" si="7"/>
        <v/>
      </c>
      <c r="F64" s="7">
        <f t="shared" si="8"/>
        <v>0.21428571428571427</v>
      </c>
      <c r="G64" s="7">
        <f t="shared" si="10"/>
        <v>1</v>
      </c>
      <c r="H64" s="14" t="str">
        <f t="shared" si="9"/>
        <v/>
      </c>
    </row>
    <row r="65" spans="1:8" x14ac:dyDescent="0.2">
      <c r="A65" s="26"/>
      <c r="B65" s="22" t="s">
        <v>57</v>
      </c>
      <c r="C65" s="19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14" t="str">
        <f t="shared" si="9"/>
        <v/>
      </c>
    </row>
    <row r="66" spans="1:8" x14ac:dyDescent="0.2">
      <c r="A66" s="26"/>
      <c r="B66" s="22" t="s">
        <v>58</v>
      </c>
      <c r="C66" s="19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14" t="str">
        <f t="shared" si="9"/>
        <v/>
      </c>
    </row>
    <row r="67" spans="1:8" x14ac:dyDescent="0.2">
      <c r="A67" s="26"/>
      <c r="B67" s="22" t="s">
        <v>59</v>
      </c>
      <c r="C67" s="19">
        <v>1</v>
      </c>
      <c r="D67" s="6">
        <v>0</v>
      </c>
      <c r="E67" s="7">
        <f t="shared" si="7"/>
        <v>3.3333333333333333E-2</v>
      </c>
      <c r="F67" s="7" t="str">
        <f t="shared" si="8"/>
        <v/>
      </c>
      <c r="G67" s="7">
        <f t="shared" si="10"/>
        <v>-1</v>
      </c>
      <c r="H67" s="14">
        <f t="shared" si="9"/>
        <v>-3.3333333333333333E-2</v>
      </c>
    </row>
    <row r="68" spans="1:8" x14ac:dyDescent="0.2">
      <c r="A68" s="26"/>
      <c r="B68" s="22" t="s">
        <v>60</v>
      </c>
      <c r="C68" s="19">
        <v>4</v>
      </c>
      <c r="D68" s="6">
        <v>1</v>
      </c>
      <c r="E68" s="7">
        <f t="shared" si="7"/>
        <v>0.13333333333333333</v>
      </c>
      <c r="F68" s="7">
        <f t="shared" si="8"/>
        <v>7.1428571428571425E-2</v>
      </c>
      <c r="G68" s="7">
        <f t="shared" si="10"/>
        <v>-0.75</v>
      </c>
      <c r="H68" s="14">
        <f t="shared" si="9"/>
        <v>-0.1</v>
      </c>
    </row>
    <row r="69" spans="1:8" x14ac:dyDescent="0.2">
      <c r="A69" s="26"/>
      <c r="B69" s="22" t="s">
        <v>61</v>
      </c>
      <c r="C69" s="19">
        <v>1</v>
      </c>
      <c r="D69" s="6">
        <v>1</v>
      </c>
      <c r="E69" s="7">
        <f t="shared" si="7"/>
        <v>3.3333333333333333E-2</v>
      </c>
      <c r="F69" s="7">
        <f t="shared" si="8"/>
        <v>7.1428571428571425E-2</v>
      </c>
      <c r="G69" s="7">
        <f t="shared" si="10"/>
        <v>0</v>
      </c>
      <c r="H69" s="14">
        <f t="shared" si="9"/>
        <v>0</v>
      </c>
    </row>
    <row r="70" spans="1:8" ht="15.75" thickBot="1" x14ac:dyDescent="0.25">
      <c r="A70" s="26"/>
      <c r="B70" s="23" t="s">
        <v>62</v>
      </c>
      <c r="C70" s="20">
        <v>0</v>
      </c>
      <c r="D70" s="15">
        <v>0</v>
      </c>
      <c r="E70" s="16" t="str">
        <f t="shared" si="7"/>
        <v/>
      </c>
      <c r="F70" s="16" t="str">
        <f t="shared" si="8"/>
        <v/>
      </c>
      <c r="G70" s="16" t="str">
        <f t="shared" si="10"/>
        <v xml:space="preserve"> </v>
      </c>
      <c r="H70" s="17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6"/>
      <c r="B74" s="33" t="s">
        <v>2</v>
      </c>
      <c r="C74" s="35" t="s">
        <v>3</v>
      </c>
      <c r="D74" s="36"/>
      <c r="E74" s="35" t="s">
        <v>4</v>
      </c>
      <c r="F74" s="37"/>
      <c r="G74" s="38" t="s">
        <v>665</v>
      </c>
      <c r="H74" s="38" t="s">
        <v>5</v>
      </c>
    </row>
    <row r="75" spans="1:8" ht="15.75" thickBot="1" x14ac:dyDescent="0.25">
      <c r="A75" s="26"/>
      <c r="B75" s="34"/>
      <c r="C75" s="9">
        <v>2022</v>
      </c>
      <c r="D75" s="9">
        <v>2023</v>
      </c>
      <c r="E75" s="9">
        <v>2022</v>
      </c>
      <c r="F75" s="9">
        <v>2023</v>
      </c>
      <c r="G75" s="34"/>
      <c r="H75" s="34"/>
    </row>
    <row r="76" spans="1:8" ht="15.75" thickBot="1" x14ac:dyDescent="0.25">
      <c r="A76" s="26"/>
      <c r="B76" s="8" t="s">
        <v>7</v>
      </c>
      <c r="C76" s="10">
        <f>SUM(C77:C175)</f>
        <v>1066</v>
      </c>
      <c r="D76" s="10">
        <f>SUM(D77:D175)</f>
        <v>464</v>
      </c>
      <c r="E76" s="24">
        <f t="shared" ref="E76:E107" si="11">+IF(C76=0,"",C76/C$76)</f>
        <v>1</v>
      </c>
      <c r="F76" s="24">
        <f t="shared" ref="F76:F107" si="12">+IF(D76=0,"",D76/D$76)</f>
        <v>1</v>
      </c>
      <c r="G76" s="24">
        <f>+IF(AND(C76=0,D76=0),"",IF(C76=0,1,IF(D76=0,-1,(D76-C76)/C76)))</f>
        <v>-0.56472795497185746</v>
      </c>
      <c r="H76" s="24">
        <f t="shared" ref="H76:H107" si="13">+IF(OR(AND(E76=""),(G76="")),"",E76*G76)</f>
        <v>-0.56472795497185746</v>
      </c>
    </row>
    <row r="77" spans="1:8" x14ac:dyDescent="0.2">
      <c r="A77" s="26"/>
      <c r="B77" s="27" t="s">
        <v>63</v>
      </c>
      <c r="C77" s="30">
        <v>8</v>
      </c>
      <c r="D77" s="11">
        <v>8</v>
      </c>
      <c r="E77" s="12">
        <f t="shared" si="11"/>
        <v>7.5046904315196998E-3</v>
      </c>
      <c r="F77" s="12">
        <f t="shared" si="12"/>
        <v>1.7241379310344827E-2</v>
      </c>
      <c r="G77" s="12">
        <f t="shared" ref="G77:G108" si="14">+IF(AND(C77=0,D77=0)," ",IF(C77=0,1,IF(D77=0,-1,(D77-C77)/C77)))</f>
        <v>0</v>
      </c>
      <c r="H77" s="13">
        <f t="shared" si="13"/>
        <v>0</v>
      </c>
    </row>
    <row r="78" spans="1:8" x14ac:dyDescent="0.2">
      <c r="A78" s="26"/>
      <c r="B78" s="28" t="s">
        <v>64</v>
      </c>
      <c r="C78" s="31">
        <v>3</v>
      </c>
      <c r="D78" s="6">
        <v>11</v>
      </c>
      <c r="E78" s="7">
        <f t="shared" si="11"/>
        <v>2.8142589118198874E-3</v>
      </c>
      <c r="F78" s="7">
        <f t="shared" si="12"/>
        <v>2.3706896551724137E-2</v>
      </c>
      <c r="G78" s="7">
        <f t="shared" si="14"/>
        <v>2.6666666666666665</v>
      </c>
      <c r="H78" s="14">
        <f t="shared" si="13"/>
        <v>7.5046904315196998E-3</v>
      </c>
    </row>
    <row r="79" spans="1:8" x14ac:dyDescent="0.2">
      <c r="A79" s="26"/>
      <c r="B79" s="28" t="s">
        <v>65</v>
      </c>
      <c r="C79" s="31">
        <v>1</v>
      </c>
      <c r="D79" s="6">
        <v>1</v>
      </c>
      <c r="E79" s="7">
        <f t="shared" si="11"/>
        <v>9.3808630393996248E-4</v>
      </c>
      <c r="F79" s="7">
        <f t="shared" si="12"/>
        <v>2.1551724137931034E-3</v>
      </c>
      <c r="G79" s="7">
        <f t="shared" si="14"/>
        <v>0</v>
      </c>
      <c r="H79" s="14">
        <f t="shared" si="13"/>
        <v>0</v>
      </c>
    </row>
    <row r="80" spans="1:8" x14ac:dyDescent="0.2">
      <c r="A80" s="26"/>
      <c r="B80" s="28" t="s">
        <v>66</v>
      </c>
      <c r="C80" s="31">
        <v>26</v>
      </c>
      <c r="D80" s="6">
        <v>54</v>
      </c>
      <c r="E80" s="7">
        <f t="shared" si="11"/>
        <v>2.4390243902439025E-2</v>
      </c>
      <c r="F80" s="7">
        <f t="shared" si="12"/>
        <v>0.11637931034482758</v>
      </c>
      <c r="G80" s="7">
        <f t="shared" si="14"/>
        <v>1.0769230769230769</v>
      </c>
      <c r="H80" s="14">
        <f t="shared" si="13"/>
        <v>2.6266416510318948E-2</v>
      </c>
    </row>
    <row r="81" spans="1:8" ht="25.5" x14ac:dyDescent="0.2">
      <c r="A81" s="26"/>
      <c r="B81" s="28" t="s">
        <v>67</v>
      </c>
      <c r="C81" s="31">
        <v>15</v>
      </c>
      <c r="D81" s="6">
        <v>15</v>
      </c>
      <c r="E81" s="7">
        <f t="shared" si="11"/>
        <v>1.4071294559099437E-2</v>
      </c>
      <c r="F81" s="7">
        <f t="shared" si="12"/>
        <v>3.2327586206896554E-2</v>
      </c>
      <c r="G81" s="7">
        <f t="shared" si="14"/>
        <v>0</v>
      </c>
      <c r="H81" s="14">
        <f t="shared" si="13"/>
        <v>0</v>
      </c>
    </row>
    <row r="82" spans="1:8" x14ac:dyDescent="0.2">
      <c r="A82" s="26"/>
      <c r="B82" s="28" t="s">
        <v>68</v>
      </c>
      <c r="C82" s="31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14" t="str">
        <f t="shared" si="13"/>
        <v/>
      </c>
    </row>
    <row r="83" spans="1:8" x14ac:dyDescent="0.2">
      <c r="A83" s="26"/>
      <c r="B83" s="28" t="s">
        <v>69</v>
      </c>
      <c r="C83" s="31">
        <v>1</v>
      </c>
      <c r="D83" s="6">
        <v>3</v>
      </c>
      <c r="E83" s="7">
        <f t="shared" si="11"/>
        <v>9.3808630393996248E-4</v>
      </c>
      <c r="F83" s="7">
        <f t="shared" si="12"/>
        <v>6.4655172413793103E-3</v>
      </c>
      <c r="G83" s="7">
        <f t="shared" si="14"/>
        <v>2</v>
      </c>
      <c r="H83" s="14">
        <f t="shared" si="13"/>
        <v>1.876172607879925E-3</v>
      </c>
    </row>
    <row r="84" spans="1:8" x14ac:dyDescent="0.2">
      <c r="A84" s="26"/>
      <c r="B84" s="28" t="s">
        <v>70</v>
      </c>
      <c r="C84" s="31">
        <v>4</v>
      </c>
      <c r="D84" s="6">
        <v>0</v>
      </c>
      <c r="E84" s="7">
        <f t="shared" si="11"/>
        <v>3.7523452157598499E-3</v>
      </c>
      <c r="F84" s="7" t="str">
        <f t="shared" si="12"/>
        <v/>
      </c>
      <c r="G84" s="7">
        <f t="shared" si="14"/>
        <v>-1</v>
      </c>
      <c r="H84" s="14">
        <f t="shared" si="13"/>
        <v>-3.7523452157598499E-3</v>
      </c>
    </row>
    <row r="85" spans="1:8" x14ac:dyDescent="0.2">
      <c r="A85" s="26"/>
      <c r="B85" s="28" t="s">
        <v>71</v>
      </c>
      <c r="C85" s="31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14" t="str">
        <f t="shared" si="13"/>
        <v/>
      </c>
    </row>
    <row r="86" spans="1:8" x14ac:dyDescent="0.2">
      <c r="A86" s="26"/>
      <c r="B86" s="28" t="s">
        <v>72</v>
      </c>
      <c r="C86" s="31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14" t="str">
        <f t="shared" si="13"/>
        <v/>
      </c>
    </row>
    <row r="87" spans="1:8" x14ac:dyDescent="0.2">
      <c r="A87" s="26"/>
      <c r="B87" s="28" t="s">
        <v>73</v>
      </c>
      <c r="C87" s="31">
        <v>1</v>
      </c>
      <c r="D87" s="6">
        <v>0</v>
      </c>
      <c r="E87" s="7">
        <f t="shared" si="11"/>
        <v>9.3808630393996248E-4</v>
      </c>
      <c r="F87" s="7" t="str">
        <f t="shared" si="12"/>
        <v/>
      </c>
      <c r="G87" s="7">
        <f t="shared" si="14"/>
        <v>-1</v>
      </c>
      <c r="H87" s="14">
        <f t="shared" si="13"/>
        <v>-9.3808630393996248E-4</v>
      </c>
    </row>
    <row r="88" spans="1:8" x14ac:dyDescent="0.2">
      <c r="A88" s="26"/>
      <c r="B88" s="28" t="s">
        <v>74</v>
      </c>
      <c r="C88" s="31">
        <v>1</v>
      </c>
      <c r="D88" s="6">
        <v>0</v>
      </c>
      <c r="E88" s="7">
        <f t="shared" si="11"/>
        <v>9.3808630393996248E-4</v>
      </c>
      <c r="F88" s="7" t="str">
        <f t="shared" si="12"/>
        <v/>
      </c>
      <c r="G88" s="7">
        <f t="shared" si="14"/>
        <v>-1</v>
      </c>
      <c r="H88" s="14">
        <f t="shared" si="13"/>
        <v>-9.3808630393996248E-4</v>
      </c>
    </row>
    <row r="89" spans="1:8" x14ac:dyDescent="0.2">
      <c r="A89" s="26"/>
      <c r="B89" s="28" t="s">
        <v>75</v>
      </c>
      <c r="C89" s="31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14" t="str">
        <f t="shared" si="13"/>
        <v/>
      </c>
    </row>
    <row r="90" spans="1:8" x14ac:dyDescent="0.2">
      <c r="A90" s="26"/>
      <c r="B90" s="28" t="s">
        <v>76</v>
      </c>
      <c r="C90" s="31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14" t="str">
        <f t="shared" si="13"/>
        <v/>
      </c>
    </row>
    <row r="91" spans="1:8" x14ac:dyDescent="0.2">
      <c r="A91" s="26"/>
      <c r="B91" s="28" t="s">
        <v>77</v>
      </c>
      <c r="C91" s="31">
        <v>1</v>
      </c>
      <c r="D91" s="6">
        <v>0</v>
      </c>
      <c r="E91" s="7">
        <f t="shared" si="11"/>
        <v>9.3808630393996248E-4</v>
      </c>
      <c r="F91" s="7" t="str">
        <f t="shared" si="12"/>
        <v/>
      </c>
      <c r="G91" s="7">
        <f t="shared" si="14"/>
        <v>-1</v>
      </c>
      <c r="H91" s="14">
        <f t="shared" si="13"/>
        <v>-9.3808630393996248E-4</v>
      </c>
    </row>
    <row r="92" spans="1:8" x14ac:dyDescent="0.2">
      <c r="A92" s="26"/>
      <c r="B92" s="28" t="s">
        <v>78</v>
      </c>
      <c r="C92" s="31">
        <v>3</v>
      </c>
      <c r="D92" s="6">
        <v>3</v>
      </c>
      <c r="E92" s="7">
        <f t="shared" si="11"/>
        <v>2.8142589118198874E-3</v>
      </c>
      <c r="F92" s="7">
        <f t="shared" si="12"/>
        <v>6.4655172413793103E-3</v>
      </c>
      <c r="G92" s="7">
        <f t="shared" si="14"/>
        <v>0</v>
      </c>
      <c r="H92" s="14">
        <f t="shared" si="13"/>
        <v>0</v>
      </c>
    </row>
    <row r="93" spans="1:8" x14ac:dyDescent="0.2">
      <c r="A93" s="26"/>
      <c r="B93" s="28" t="s">
        <v>79</v>
      </c>
      <c r="C93" s="31">
        <v>2</v>
      </c>
      <c r="D93" s="6">
        <v>0</v>
      </c>
      <c r="E93" s="7">
        <f t="shared" si="11"/>
        <v>1.876172607879925E-3</v>
      </c>
      <c r="F93" s="7" t="str">
        <f t="shared" si="12"/>
        <v/>
      </c>
      <c r="G93" s="7">
        <f t="shared" si="14"/>
        <v>-1</v>
      </c>
      <c r="H93" s="14">
        <f t="shared" si="13"/>
        <v>-1.876172607879925E-3</v>
      </c>
    </row>
    <row r="94" spans="1:8" x14ac:dyDescent="0.2">
      <c r="A94" s="26"/>
      <c r="B94" s="28" t="s">
        <v>80</v>
      </c>
      <c r="C94" s="31">
        <v>2</v>
      </c>
      <c r="D94" s="6">
        <v>2</v>
      </c>
      <c r="E94" s="7">
        <f t="shared" si="11"/>
        <v>1.876172607879925E-3</v>
      </c>
      <c r="F94" s="7">
        <f t="shared" si="12"/>
        <v>4.3103448275862068E-3</v>
      </c>
      <c r="G94" s="7">
        <f t="shared" si="14"/>
        <v>0</v>
      </c>
      <c r="H94" s="14">
        <f t="shared" si="13"/>
        <v>0</v>
      </c>
    </row>
    <row r="95" spans="1:8" x14ac:dyDescent="0.2">
      <c r="A95" s="26"/>
      <c r="B95" s="28" t="s">
        <v>81</v>
      </c>
      <c r="C95" s="31">
        <v>5</v>
      </c>
      <c r="D95" s="6">
        <v>34</v>
      </c>
      <c r="E95" s="7">
        <f t="shared" si="11"/>
        <v>4.6904315196998128E-3</v>
      </c>
      <c r="F95" s="7">
        <f t="shared" si="12"/>
        <v>7.3275862068965511E-2</v>
      </c>
      <c r="G95" s="7">
        <f t="shared" si="14"/>
        <v>5.8</v>
      </c>
      <c r="H95" s="14">
        <f t="shared" si="13"/>
        <v>2.7204502814258912E-2</v>
      </c>
    </row>
    <row r="96" spans="1:8" x14ac:dyDescent="0.2">
      <c r="A96" s="26"/>
      <c r="B96" s="28" t="s">
        <v>82</v>
      </c>
      <c r="C96" s="31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14" t="str">
        <f t="shared" si="13"/>
        <v/>
      </c>
    </row>
    <row r="97" spans="1:8" x14ac:dyDescent="0.2">
      <c r="A97" s="26"/>
      <c r="B97" s="28" t="s">
        <v>83</v>
      </c>
      <c r="C97" s="31">
        <v>0</v>
      </c>
      <c r="D97" s="6">
        <v>1</v>
      </c>
      <c r="E97" s="7" t="str">
        <f t="shared" si="11"/>
        <v/>
      </c>
      <c r="F97" s="7">
        <f t="shared" si="12"/>
        <v>2.1551724137931034E-3</v>
      </c>
      <c r="G97" s="7">
        <f t="shared" si="14"/>
        <v>1</v>
      </c>
      <c r="H97" s="14" t="str">
        <f t="shared" si="13"/>
        <v/>
      </c>
    </row>
    <row r="98" spans="1:8" x14ac:dyDescent="0.2">
      <c r="A98" s="26"/>
      <c r="B98" s="28" t="s">
        <v>84</v>
      </c>
      <c r="C98" s="31">
        <v>48</v>
      </c>
      <c r="D98" s="6">
        <v>35</v>
      </c>
      <c r="E98" s="7">
        <f t="shared" si="11"/>
        <v>4.5028142589118199E-2</v>
      </c>
      <c r="F98" s="7">
        <f t="shared" si="12"/>
        <v>7.5431034482758619E-2</v>
      </c>
      <c r="G98" s="7">
        <f t="shared" si="14"/>
        <v>-0.27083333333333331</v>
      </c>
      <c r="H98" s="14">
        <f t="shared" si="13"/>
        <v>-1.2195121951219511E-2</v>
      </c>
    </row>
    <row r="99" spans="1:8" x14ac:dyDescent="0.2">
      <c r="A99" s="26"/>
      <c r="B99" s="28" t="s">
        <v>85</v>
      </c>
      <c r="C99" s="31">
        <v>4</v>
      </c>
      <c r="D99" s="6">
        <v>3</v>
      </c>
      <c r="E99" s="7">
        <f t="shared" si="11"/>
        <v>3.7523452157598499E-3</v>
      </c>
      <c r="F99" s="7">
        <f t="shared" si="12"/>
        <v>6.4655172413793103E-3</v>
      </c>
      <c r="G99" s="7">
        <f t="shared" si="14"/>
        <v>-0.25</v>
      </c>
      <c r="H99" s="14">
        <f t="shared" si="13"/>
        <v>-9.3808630393996248E-4</v>
      </c>
    </row>
    <row r="100" spans="1:8" x14ac:dyDescent="0.2">
      <c r="A100" s="26"/>
      <c r="B100" s="28" t="s">
        <v>86</v>
      </c>
      <c r="C100" s="31">
        <v>16</v>
      </c>
      <c r="D100" s="6">
        <v>11</v>
      </c>
      <c r="E100" s="7">
        <f t="shared" si="11"/>
        <v>1.50093808630394E-2</v>
      </c>
      <c r="F100" s="7">
        <f t="shared" si="12"/>
        <v>2.3706896551724137E-2</v>
      </c>
      <c r="G100" s="7">
        <f t="shared" si="14"/>
        <v>-0.3125</v>
      </c>
      <c r="H100" s="14">
        <f t="shared" si="13"/>
        <v>-4.6904315196998128E-3</v>
      </c>
    </row>
    <row r="101" spans="1:8" x14ac:dyDescent="0.2">
      <c r="A101" s="26"/>
      <c r="B101" s="28" t="s">
        <v>87</v>
      </c>
      <c r="C101" s="31">
        <v>3</v>
      </c>
      <c r="D101" s="6">
        <v>1</v>
      </c>
      <c r="E101" s="7">
        <f t="shared" si="11"/>
        <v>2.8142589118198874E-3</v>
      </c>
      <c r="F101" s="7">
        <f t="shared" si="12"/>
        <v>2.1551724137931034E-3</v>
      </c>
      <c r="G101" s="7">
        <f t="shared" si="14"/>
        <v>-0.66666666666666663</v>
      </c>
      <c r="H101" s="14">
        <f t="shared" si="13"/>
        <v>-1.876172607879925E-3</v>
      </c>
    </row>
    <row r="102" spans="1:8" x14ac:dyDescent="0.2">
      <c r="A102" s="26"/>
      <c r="B102" s="28" t="s">
        <v>88</v>
      </c>
      <c r="C102" s="31">
        <v>1</v>
      </c>
      <c r="D102" s="6">
        <v>2</v>
      </c>
      <c r="E102" s="7">
        <f t="shared" si="11"/>
        <v>9.3808630393996248E-4</v>
      </c>
      <c r="F102" s="7">
        <f t="shared" si="12"/>
        <v>4.3103448275862068E-3</v>
      </c>
      <c r="G102" s="7">
        <f t="shared" si="14"/>
        <v>1</v>
      </c>
      <c r="H102" s="14">
        <f t="shared" si="13"/>
        <v>9.3808630393996248E-4</v>
      </c>
    </row>
    <row r="103" spans="1:8" x14ac:dyDescent="0.2">
      <c r="A103" s="26"/>
      <c r="B103" s="28" t="s">
        <v>89</v>
      </c>
      <c r="C103" s="31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14" t="str">
        <f t="shared" si="13"/>
        <v/>
      </c>
    </row>
    <row r="104" spans="1:8" x14ac:dyDescent="0.2">
      <c r="A104" s="26"/>
      <c r="B104" s="28" t="s">
        <v>90</v>
      </c>
      <c r="C104" s="31">
        <v>1</v>
      </c>
      <c r="D104" s="6">
        <v>0</v>
      </c>
      <c r="E104" s="7">
        <f t="shared" si="11"/>
        <v>9.3808630393996248E-4</v>
      </c>
      <c r="F104" s="7" t="str">
        <f t="shared" si="12"/>
        <v/>
      </c>
      <c r="G104" s="7">
        <f t="shared" si="14"/>
        <v>-1</v>
      </c>
      <c r="H104" s="14">
        <f t="shared" si="13"/>
        <v>-9.3808630393996248E-4</v>
      </c>
    </row>
    <row r="105" spans="1:8" x14ac:dyDescent="0.2">
      <c r="A105" s="26"/>
      <c r="B105" s="28" t="s">
        <v>91</v>
      </c>
      <c r="C105" s="31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14" t="str">
        <f t="shared" si="13"/>
        <v/>
      </c>
    </row>
    <row r="106" spans="1:8" x14ac:dyDescent="0.2">
      <c r="A106" s="26"/>
      <c r="B106" s="28" t="s">
        <v>92</v>
      </c>
      <c r="C106" s="31">
        <v>21</v>
      </c>
      <c r="D106" s="6">
        <v>12</v>
      </c>
      <c r="E106" s="7">
        <f t="shared" si="11"/>
        <v>1.9699812382739212E-2</v>
      </c>
      <c r="F106" s="7">
        <f t="shared" si="12"/>
        <v>2.5862068965517241E-2</v>
      </c>
      <c r="G106" s="7">
        <f t="shared" si="14"/>
        <v>-0.42857142857142855</v>
      </c>
      <c r="H106" s="14">
        <f t="shared" si="13"/>
        <v>-8.4427767354596627E-3</v>
      </c>
    </row>
    <row r="107" spans="1:8" x14ac:dyDescent="0.2">
      <c r="A107" s="26"/>
      <c r="B107" s="28" t="s">
        <v>93</v>
      </c>
      <c r="C107" s="31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14" t="str">
        <f t="shared" si="13"/>
        <v/>
      </c>
    </row>
    <row r="108" spans="1:8" x14ac:dyDescent="0.2">
      <c r="A108" s="26"/>
      <c r="B108" s="28" t="s">
        <v>94</v>
      </c>
      <c r="C108" s="31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2.1551724137931034E-3</v>
      </c>
      <c r="G108" s="7">
        <f t="shared" si="14"/>
        <v>1</v>
      </c>
      <c r="H108" s="14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1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14" t="str">
        <f t="shared" si="17"/>
        <v/>
      </c>
    </row>
    <row r="110" spans="1:8" x14ac:dyDescent="0.2">
      <c r="A110" s="26"/>
      <c r="B110" s="28" t="s">
        <v>96</v>
      </c>
      <c r="C110" s="31">
        <v>1</v>
      </c>
      <c r="D110" s="6">
        <v>0</v>
      </c>
      <c r="E110" s="7">
        <f t="shared" si="15"/>
        <v>9.3808630393996248E-4</v>
      </c>
      <c r="F110" s="7" t="str">
        <f t="shared" si="16"/>
        <v/>
      </c>
      <c r="G110" s="7">
        <f t="shared" si="18"/>
        <v>-1</v>
      </c>
      <c r="H110" s="14">
        <f t="shared" si="17"/>
        <v>-9.3808630393996248E-4</v>
      </c>
    </row>
    <row r="111" spans="1:8" x14ac:dyDescent="0.2">
      <c r="A111" s="26"/>
      <c r="B111" s="28" t="s">
        <v>97</v>
      </c>
      <c r="C111" s="31">
        <v>3</v>
      </c>
      <c r="D111" s="6">
        <v>10</v>
      </c>
      <c r="E111" s="7">
        <f t="shared" si="15"/>
        <v>2.8142589118198874E-3</v>
      </c>
      <c r="F111" s="7">
        <f t="shared" si="16"/>
        <v>2.1551724137931036E-2</v>
      </c>
      <c r="G111" s="7">
        <f t="shared" si="18"/>
        <v>2.3333333333333335</v>
      </c>
      <c r="H111" s="14">
        <f t="shared" si="17"/>
        <v>6.5666041275797378E-3</v>
      </c>
    </row>
    <row r="112" spans="1:8" x14ac:dyDescent="0.2">
      <c r="A112" s="26"/>
      <c r="B112" s="28" t="s">
        <v>98</v>
      </c>
      <c r="C112" s="31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14" t="str">
        <f t="shared" si="17"/>
        <v/>
      </c>
    </row>
    <row r="113" spans="1:8" x14ac:dyDescent="0.2">
      <c r="A113" s="26"/>
      <c r="B113" s="28" t="s">
        <v>99</v>
      </c>
      <c r="C113" s="31">
        <v>3</v>
      </c>
      <c r="D113" s="6">
        <v>12</v>
      </c>
      <c r="E113" s="7">
        <f t="shared" si="15"/>
        <v>2.8142589118198874E-3</v>
      </c>
      <c r="F113" s="7">
        <f t="shared" si="16"/>
        <v>2.5862068965517241E-2</v>
      </c>
      <c r="G113" s="7">
        <f t="shared" si="18"/>
        <v>3</v>
      </c>
      <c r="H113" s="14">
        <f t="shared" si="17"/>
        <v>8.4427767354596627E-3</v>
      </c>
    </row>
    <row r="114" spans="1:8" x14ac:dyDescent="0.2">
      <c r="A114" s="26"/>
      <c r="B114" s="28" t="s">
        <v>100</v>
      </c>
      <c r="C114" s="31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14" t="str">
        <f t="shared" si="17"/>
        <v/>
      </c>
    </row>
    <row r="115" spans="1:8" x14ac:dyDescent="0.2">
      <c r="A115" s="26"/>
      <c r="B115" s="28" t="s">
        <v>101</v>
      </c>
      <c r="C115" s="31">
        <v>1</v>
      </c>
      <c r="D115" s="6">
        <v>6</v>
      </c>
      <c r="E115" s="7">
        <f t="shared" si="15"/>
        <v>9.3808630393996248E-4</v>
      </c>
      <c r="F115" s="7">
        <f t="shared" si="16"/>
        <v>1.2931034482758621E-2</v>
      </c>
      <c r="G115" s="7">
        <f t="shared" si="18"/>
        <v>5</v>
      </c>
      <c r="H115" s="14">
        <f t="shared" si="17"/>
        <v>4.6904315196998128E-3</v>
      </c>
    </row>
    <row r="116" spans="1:8" x14ac:dyDescent="0.2">
      <c r="A116" s="26"/>
      <c r="B116" s="28" t="s">
        <v>102</v>
      </c>
      <c r="C116" s="31">
        <v>0</v>
      </c>
      <c r="D116" s="6">
        <v>1</v>
      </c>
      <c r="E116" s="7" t="str">
        <f t="shared" si="15"/>
        <v/>
      </c>
      <c r="F116" s="7">
        <f t="shared" si="16"/>
        <v>2.1551724137931034E-3</v>
      </c>
      <c r="G116" s="7">
        <f t="shared" si="18"/>
        <v>1</v>
      </c>
      <c r="H116" s="14" t="str">
        <f t="shared" si="17"/>
        <v/>
      </c>
    </row>
    <row r="117" spans="1:8" x14ac:dyDescent="0.2">
      <c r="A117" s="26"/>
      <c r="B117" s="28" t="s">
        <v>103</v>
      </c>
      <c r="C117" s="31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14" t="str">
        <f t="shared" si="17"/>
        <v/>
      </c>
    </row>
    <row r="118" spans="1:8" x14ac:dyDescent="0.2">
      <c r="A118" s="26"/>
      <c r="B118" s="28" t="s">
        <v>104</v>
      </c>
      <c r="C118" s="31">
        <v>37</v>
      </c>
      <c r="D118" s="6">
        <v>8</v>
      </c>
      <c r="E118" s="7">
        <f t="shared" si="15"/>
        <v>3.4709193245778612E-2</v>
      </c>
      <c r="F118" s="7">
        <f t="shared" si="16"/>
        <v>1.7241379310344827E-2</v>
      </c>
      <c r="G118" s="7">
        <f t="shared" si="18"/>
        <v>-0.78378378378378377</v>
      </c>
      <c r="H118" s="14">
        <f t="shared" si="17"/>
        <v>-2.7204502814258912E-2</v>
      </c>
    </row>
    <row r="119" spans="1:8" ht="25.5" x14ac:dyDescent="0.2">
      <c r="A119" s="26"/>
      <c r="B119" s="28" t="s">
        <v>105</v>
      </c>
      <c r="C119" s="31">
        <v>1</v>
      </c>
      <c r="D119" s="6">
        <v>2</v>
      </c>
      <c r="E119" s="7">
        <f t="shared" si="15"/>
        <v>9.3808630393996248E-4</v>
      </c>
      <c r="F119" s="7">
        <f t="shared" si="16"/>
        <v>4.3103448275862068E-3</v>
      </c>
      <c r="G119" s="7">
        <f t="shared" si="18"/>
        <v>1</v>
      </c>
      <c r="H119" s="14">
        <f t="shared" si="17"/>
        <v>9.3808630393996248E-4</v>
      </c>
    </row>
    <row r="120" spans="1:8" ht="25.5" x14ac:dyDescent="0.2">
      <c r="A120" s="26"/>
      <c r="B120" s="28" t="s">
        <v>106</v>
      </c>
      <c r="C120" s="31">
        <v>46</v>
      </c>
      <c r="D120" s="6">
        <v>16</v>
      </c>
      <c r="E120" s="7">
        <f t="shared" si="15"/>
        <v>4.3151969981238276E-2</v>
      </c>
      <c r="F120" s="7">
        <f t="shared" si="16"/>
        <v>3.4482758620689655E-2</v>
      </c>
      <c r="G120" s="7">
        <f t="shared" si="18"/>
        <v>-0.65217391304347827</v>
      </c>
      <c r="H120" s="14">
        <f t="shared" si="17"/>
        <v>-2.8142589118198877E-2</v>
      </c>
    </row>
    <row r="121" spans="1:8" x14ac:dyDescent="0.2">
      <c r="A121" s="26"/>
      <c r="B121" s="28" t="s">
        <v>107</v>
      </c>
      <c r="C121" s="31">
        <v>1</v>
      </c>
      <c r="D121" s="6">
        <v>0</v>
      </c>
      <c r="E121" s="7">
        <f t="shared" si="15"/>
        <v>9.3808630393996248E-4</v>
      </c>
      <c r="F121" s="7" t="str">
        <f t="shared" si="16"/>
        <v/>
      </c>
      <c r="G121" s="7">
        <f t="shared" si="18"/>
        <v>-1</v>
      </c>
      <c r="H121" s="14">
        <f t="shared" si="17"/>
        <v>-9.3808630393996248E-4</v>
      </c>
    </row>
    <row r="122" spans="1:8" x14ac:dyDescent="0.2">
      <c r="A122" s="26"/>
      <c r="B122" s="28" t="s">
        <v>108</v>
      </c>
      <c r="C122" s="31">
        <v>11</v>
      </c>
      <c r="D122" s="6">
        <v>12</v>
      </c>
      <c r="E122" s="7">
        <f t="shared" si="15"/>
        <v>1.0318949343339587E-2</v>
      </c>
      <c r="F122" s="7">
        <f t="shared" si="16"/>
        <v>2.5862068965517241E-2</v>
      </c>
      <c r="G122" s="7">
        <f t="shared" si="18"/>
        <v>9.0909090909090912E-2</v>
      </c>
      <c r="H122" s="14">
        <f t="shared" si="17"/>
        <v>9.3808630393996248E-4</v>
      </c>
    </row>
    <row r="123" spans="1:8" x14ac:dyDescent="0.2">
      <c r="A123" s="26"/>
      <c r="B123" s="28" t="s">
        <v>109</v>
      </c>
      <c r="C123" s="31">
        <v>1</v>
      </c>
      <c r="D123" s="6">
        <v>4</v>
      </c>
      <c r="E123" s="7">
        <f t="shared" si="15"/>
        <v>9.3808630393996248E-4</v>
      </c>
      <c r="F123" s="7">
        <f t="shared" si="16"/>
        <v>8.6206896551724137E-3</v>
      </c>
      <c r="G123" s="7">
        <f t="shared" si="18"/>
        <v>3</v>
      </c>
      <c r="H123" s="14">
        <f t="shared" si="17"/>
        <v>2.8142589118198874E-3</v>
      </c>
    </row>
    <row r="124" spans="1:8" x14ac:dyDescent="0.2">
      <c r="A124" s="26"/>
      <c r="B124" s="28" t="s">
        <v>110</v>
      </c>
      <c r="C124" s="31">
        <v>2</v>
      </c>
      <c r="D124" s="6">
        <v>1</v>
      </c>
      <c r="E124" s="7">
        <f t="shared" si="15"/>
        <v>1.876172607879925E-3</v>
      </c>
      <c r="F124" s="7">
        <f t="shared" si="16"/>
        <v>2.1551724137931034E-3</v>
      </c>
      <c r="G124" s="7">
        <f t="shared" si="18"/>
        <v>-0.5</v>
      </c>
      <c r="H124" s="14">
        <f t="shared" si="17"/>
        <v>-9.3808630393996248E-4</v>
      </c>
    </row>
    <row r="125" spans="1:8" x14ac:dyDescent="0.2">
      <c r="A125" s="26"/>
      <c r="B125" s="28" t="s">
        <v>111</v>
      </c>
      <c r="C125" s="31">
        <v>1</v>
      </c>
      <c r="D125" s="6">
        <v>1</v>
      </c>
      <c r="E125" s="7">
        <f t="shared" si="15"/>
        <v>9.3808630393996248E-4</v>
      </c>
      <c r="F125" s="7">
        <f t="shared" si="16"/>
        <v>2.1551724137931034E-3</v>
      </c>
      <c r="G125" s="7">
        <f t="shared" si="18"/>
        <v>0</v>
      </c>
      <c r="H125" s="14">
        <f t="shared" si="17"/>
        <v>0</v>
      </c>
    </row>
    <row r="126" spans="1:8" ht="25.5" x14ac:dyDescent="0.2">
      <c r="A126" s="26"/>
      <c r="B126" s="28" t="s">
        <v>112</v>
      </c>
      <c r="C126" s="31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14" t="str">
        <f t="shared" si="17"/>
        <v/>
      </c>
    </row>
    <row r="127" spans="1:8" x14ac:dyDescent="0.2">
      <c r="A127" s="26"/>
      <c r="B127" s="28" t="s">
        <v>113</v>
      </c>
      <c r="C127" s="31">
        <v>1</v>
      </c>
      <c r="D127" s="6">
        <v>8</v>
      </c>
      <c r="E127" s="7">
        <f t="shared" si="15"/>
        <v>9.3808630393996248E-4</v>
      </c>
      <c r="F127" s="7">
        <f t="shared" si="16"/>
        <v>1.7241379310344827E-2</v>
      </c>
      <c r="G127" s="7">
        <f t="shared" si="18"/>
        <v>7</v>
      </c>
      <c r="H127" s="14">
        <f t="shared" si="17"/>
        <v>6.5666041275797369E-3</v>
      </c>
    </row>
    <row r="128" spans="1:8" x14ac:dyDescent="0.2">
      <c r="A128" s="26"/>
      <c r="B128" s="28" t="s">
        <v>114</v>
      </c>
      <c r="C128" s="31">
        <v>2</v>
      </c>
      <c r="D128" s="6">
        <v>4</v>
      </c>
      <c r="E128" s="7">
        <f t="shared" si="15"/>
        <v>1.876172607879925E-3</v>
      </c>
      <c r="F128" s="7">
        <f t="shared" si="16"/>
        <v>8.6206896551724137E-3</v>
      </c>
      <c r="G128" s="7">
        <f t="shared" si="18"/>
        <v>1</v>
      </c>
      <c r="H128" s="14">
        <f t="shared" si="17"/>
        <v>1.876172607879925E-3</v>
      </c>
    </row>
    <row r="129" spans="1:8" x14ac:dyDescent="0.2">
      <c r="A129" s="26"/>
      <c r="B129" s="28" t="s">
        <v>115</v>
      </c>
      <c r="C129" s="31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14" t="str">
        <f t="shared" si="17"/>
        <v/>
      </c>
    </row>
    <row r="130" spans="1:8" x14ac:dyDescent="0.2">
      <c r="A130" s="26"/>
      <c r="B130" s="28" t="s">
        <v>116</v>
      </c>
      <c r="C130" s="31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14" t="str">
        <f t="shared" si="17"/>
        <v/>
      </c>
    </row>
    <row r="131" spans="1:8" x14ac:dyDescent="0.2">
      <c r="A131" s="26"/>
      <c r="B131" s="28" t="s">
        <v>117</v>
      </c>
      <c r="C131" s="31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14" t="str">
        <f t="shared" si="17"/>
        <v/>
      </c>
    </row>
    <row r="132" spans="1:8" x14ac:dyDescent="0.2">
      <c r="A132" s="26"/>
      <c r="B132" s="28" t="s">
        <v>118</v>
      </c>
      <c r="C132" s="31">
        <v>12</v>
      </c>
      <c r="D132" s="6">
        <v>33</v>
      </c>
      <c r="E132" s="7">
        <f t="shared" si="15"/>
        <v>1.125703564727955E-2</v>
      </c>
      <c r="F132" s="7">
        <f t="shared" si="16"/>
        <v>7.1120689655172417E-2</v>
      </c>
      <c r="G132" s="7">
        <f t="shared" si="18"/>
        <v>1.75</v>
      </c>
      <c r="H132" s="14">
        <f t="shared" si="17"/>
        <v>1.9699812382739212E-2</v>
      </c>
    </row>
    <row r="133" spans="1:8" x14ac:dyDescent="0.2">
      <c r="A133" s="26"/>
      <c r="B133" s="28" t="s">
        <v>119</v>
      </c>
      <c r="C133" s="31">
        <v>2</v>
      </c>
      <c r="D133" s="6">
        <v>1</v>
      </c>
      <c r="E133" s="7">
        <f t="shared" si="15"/>
        <v>1.876172607879925E-3</v>
      </c>
      <c r="F133" s="7">
        <f t="shared" si="16"/>
        <v>2.1551724137931034E-3</v>
      </c>
      <c r="G133" s="7">
        <f t="shared" si="18"/>
        <v>-0.5</v>
      </c>
      <c r="H133" s="14">
        <f t="shared" si="17"/>
        <v>-9.3808630393996248E-4</v>
      </c>
    </row>
    <row r="134" spans="1:8" x14ac:dyDescent="0.2">
      <c r="A134" s="26"/>
      <c r="B134" s="28" t="s">
        <v>120</v>
      </c>
      <c r="C134" s="31">
        <v>25</v>
      </c>
      <c r="D134" s="6">
        <v>17</v>
      </c>
      <c r="E134" s="7">
        <f t="shared" si="15"/>
        <v>2.3452157598499061E-2</v>
      </c>
      <c r="F134" s="7">
        <f t="shared" si="16"/>
        <v>3.6637931034482756E-2</v>
      </c>
      <c r="G134" s="7">
        <f t="shared" si="18"/>
        <v>-0.32</v>
      </c>
      <c r="H134" s="14">
        <f t="shared" si="17"/>
        <v>-7.5046904315196998E-3</v>
      </c>
    </row>
    <row r="135" spans="1:8" x14ac:dyDescent="0.2">
      <c r="A135" s="26"/>
      <c r="B135" s="28" t="s">
        <v>121</v>
      </c>
      <c r="C135" s="31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14" t="str">
        <f t="shared" si="17"/>
        <v/>
      </c>
    </row>
    <row r="136" spans="1:8" x14ac:dyDescent="0.2">
      <c r="A136" s="26"/>
      <c r="B136" s="28" t="s">
        <v>122</v>
      </c>
      <c r="C136" s="31">
        <v>9</v>
      </c>
      <c r="D136" s="6">
        <v>4</v>
      </c>
      <c r="E136" s="7">
        <f t="shared" si="15"/>
        <v>8.4427767354596627E-3</v>
      </c>
      <c r="F136" s="7">
        <f t="shared" si="16"/>
        <v>8.6206896551724137E-3</v>
      </c>
      <c r="G136" s="7">
        <f t="shared" si="18"/>
        <v>-0.55555555555555558</v>
      </c>
      <c r="H136" s="14">
        <f t="shared" si="17"/>
        <v>-4.6904315196998128E-3</v>
      </c>
    </row>
    <row r="137" spans="1:8" x14ac:dyDescent="0.2">
      <c r="A137" s="26"/>
      <c r="B137" s="28" t="s">
        <v>123</v>
      </c>
      <c r="C137" s="31">
        <v>27</v>
      </c>
      <c r="D137" s="6">
        <v>1</v>
      </c>
      <c r="E137" s="7">
        <f t="shared" si="15"/>
        <v>2.5328330206378986E-2</v>
      </c>
      <c r="F137" s="7">
        <f t="shared" si="16"/>
        <v>2.1551724137931034E-3</v>
      </c>
      <c r="G137" s="7">
        <f t="shared" si="18"/>
        <v>-0.96296296296296291</v>
      </c>
      <c r="H137" s="14">
        <f t="shared" si="17"/>
        <v>-2.4390243902439022E-2</v>
      </c>
    </row>
    <row r="138" spans="1:8" x14ac:dyDescent="0.2">
      <c r="A138" s="26"/>
      <c r="B138" s="28" t="s">
        <v>124</v>
      </c>
      <c r="C138" s="31">
        <v>1</v>
      </c>
      <c r="D138" s="6">
        <v>0</v>
      </c>
      <c r="E138" s="7">
        <f t="shared" si="15"/>
        <v>9.3808630393996248E-4</v>
      </c>
      <c r="F138" s="7" t="str">
        <f t="shared" si="16"/>
        <v/>
      </c>
      <c r="G138" s="7">
        <f t="shared" si="18"/>
        <v>-1</v>
      </c>
      <c r="H138" s="14">
        <f t="shared" si="17"/>
        <v>-9.3808630393996248E-4</v>
      </c>
    </row>
    <row r="139" spans="1:8" ht="18" customHeight="1" x14ac:dyDescent="0.2">
      <c r="A139" s="26"/>
      <c r="B139" s="28" t="s">
        <v>125</v>
      </c>
      <c r="C139" s="31">
        <v>114</v>
      </c>
      <c r="D139" s="6">
        <v>72</v>
      </c>
      <c r="E139" s="7">
        <f t="shared" si="15"/>
        <v>0.10694183864915573</v>
      </c>
      <c r="F139" s="7">
        <f t="shared" si="16"/>
        <v>0.15517241379310345</v>
      </c>
      <c r="G139" s="7">
        <f t="shared" si="18"/>
        <v>-0.36842105263157893</v>
      </c>
      <c r="H139" s="14">
        <f t="shared" si="17"/>
        <v>-3.9399624765478425E-2</v>
      </c>
    </row>
    <row r="140" spans="1:8" x14ac:dyDescent="0.2">
      <c r="A140" s="26"/>
      <c r="B140" s="28" t="s">
        <v>126</v>
      </c>
      <c r="C140" s="31">
        <v>503</v>
      </c>
      <c r="D140" s="6">
        <v>0</v>
      </c>
      <c r="E140" s="7">
        <f t="shared" ref="E140:E175" si="19">+IF(C140=0,"",C140/C$76)</f>
        <v>0.47185741088180111</v>
      </c>
      <c r="F140" s="7" t="str">
        <f t="shared" ref="F140:F175" si="20">+IF(D140=0,"",D140/D$76)</f>
        <v/>
      </c>
      <c r="G140" s="7">
        <f t="shared" si="18"/>
        <v>-1</v>
      </c>
      <c r="H140" s="14">
        <f t="shared" ref="H140:H171" si="21">+IF(OR(AND(E140=""),(G140="")),"",E140*G140)</f>
        <v>-0.47185741088180111</v>
      </c>
    </row>
    <row r="141" spans="1:8" x14ac:dyDescent="0.2">
      <c r="A141" s="26"/>
      <c r="B141" s="28" t="s">
        <v>127</v>
      </c>
      <c r="C141" s="31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14" t="str">
        <f t="shared" si="21"/>
        <v/>
      </c>
    </row>
    <row r="142" spans="1:8" x14ac:dyDescent="0.2">
      <c r="A142" s="26"/>
      <c r="B142" s="28" t="s">
        <v>128</v>
      </c>
      <c r="C142" s="31">
        <v>8</v>
      </c>
      <c r="D142" s="6">
        <v>0</v>
      </c>
      <c r="E142" s="7">
        <f t="shared" si="19"/>
        <v>7.5046904315196998E-3</v>
      </c>
      <c r="F142" s="7" t="str">
        <f t="shared" si="20"/>
        <v/>
      </c>
      <c r="G142" s="7">
        <f t="shared" si="22"/>
        <v>-1</v>
      </c>
      <c r="H142" s="14">
        <f t="shared" si="21"/>
        <v>-7.5046904315196998E-3</v>
      </c>
    </row>
    <row r="143" spans="1:8" x14ac:dyDescent="0.2">
      <c r="A143" s="26"/>
      <c r="B143" s="28" t="s">
        <v>129</v>
      </c>
      <c r="C143" s="31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14" t="str">
        <f t="shared" si="21"/>
        <v/>
      </c>
    </row>
    <row r="144" spans="1:8" x14ac:dyDescent="0.2">
      <c r="A144" s="26"/>
      <c r="B144" s="28" t="s">
        <v>130</v>
      </c>
      <c r="C144" s="31">
        <v>0</v>
      </c>
      <c r="D144" s="6">
        <v>1</v>
      </c>
      <c r="E144" s="7" t="str">
        <f t="shared" si="19"/>
        <v/>
      </c>
      <c r="F144" s="7">
        <f t="shared" si="20"/>
        <v>2.1551724137931034E-3</v>
      </c>
      <c r="G144" s="7">
        <f t="shared" si="22"/>
        <v>1</v>
      </c>
      <c r="H144" s="14" t="str">
        <f t="shared" si="21"/>
        <v/>
      </c>
    </row>
    <row r="145" spans="1:8" x14ac:dyDescent="0.2">
      <c r="A145" s="26"/>
      <c r="B145" s="28" t="s">
        <v>131</v>
      </c>
      <c r="C145" s="31">
        <v>2</v>
      </c>
      <c r="D145" s="6">
        <v>0</v>
      </c>
      <c r="E145" s="7">
        <f t="shared" si="19"/>
        <v>1.876172607879925E-3</v>
      </c>
      <c r="F145" s="7" t="str">
        <f t="shared" si="20"/>
        <v/>
      </c>
      <c r="G145" s="7">
        <f t="shared" si="22"/>
        <v>-1</v>
      </c>
      <c r="H145" s="14">
        <f t="shared" si="21"/>
        <v>-1.876172607879925E-3</v>
      </c>
    </row>
    <row r="146" spans="1:8" x14ac:dyDescent="0.2">
      <c r="A146" s="26"/>
      <c r="B146" s="28" t="s">
        <v>132</v>
      </c>
      <c r="C146" s="31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14" t="str">
        <f t="shared" si="21"/>
        <v/>
      </c>
    </row>
    <row r="147" spans="1:8" x14ac:dyDescent="0.2">
      <c r="A147" s="26"/>
      <c r="B147" s="28" t="s">
        <v>133</v>
      </c>
      <c r="C147" s="31">
        <v>0</v>
      </c>
      <c r="D147" s="6">
        <v>4</v>
      </c>
      <c r="E147" s="7" t="str">
        <f t="shared" si="19"/>
        <v/>
      </c>
      <c r="F147" s="7">
        <f t="shared" si="20"/>
        <v>8.6206896551724137E-3</v>
      </c>
      <c r="G147" s="7">
        <f t="shared" si="22"/>
        <v>1</v>
      </c>
      <c r="H147" s="14" t="str">
        <f t="shared" si="21"/>
        <v/>
      </c>
    </row>
    <row r="148" spans="1:8" x14ac:dyDescent="0.2">
      <c r="A148" s="26"/>
      <c r="B148" s="28" t="s">
        <v>134</v>
      </c>
      <c r="C148" s="31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14" t="str">
        <f t="shared" si="21"/>
        <v/>
      </c>
    </row>
    <row r="149" spans="1:8" ht="25.5" x14ac:dyDescent="0.2">
      <c r="A149" s="26"/>
      <c r="B149" s="28" t="s">
        <v>135</v>
      </c>
      <c r="C149" s="31">
        <v>0</v>
      </c>
      <c r="D149" s="6">
        <v>10</v>
      </c>
      <c r="E149" s="7" t="str">
        <f t="shared" si="19"/>
        <v/>
      </c>
      <c r="F149" s="7">
        <f t="shared" si="20"/>
        <v>2.1551724137931036E-2</v>
      </c>
      <c r="G149" s="7">
        <f t="shared" si="22"/>
        <v>1</v>
      </c>
      <c r="H149" s="14" t="str">
        <f t="shared" si="21"/>
        <v/>
      </c>
    </row>
    <row r="150" spans="1:8" ht="25.5" x14ac:dyDescent="0.2">
      <c r="A150" s="26"/>
      <c r="B150" s="28" t="s">
        <v>136</v>
      </c>
      <c r="C150" s="31">
        <v>5</v>
      </c>
      <c r="D150" s="6">
        <v>3</v>
      </c>
      <c r="E150" s="7">
        <f t="shared" si="19"/>
        <v>4.6904315196998128E-3</v>
      </c>
      <c r="F150" s="7">
        <f t="shared" si="20"/>
        <v>6.4655172413793103E-3</v>
      </c>
      <c r="G150" s="7">
        <f t="shared" si="22"/>
        <v>-0.4</v>
      </c>
      <c r="H150" s="14">
        <f t="shared" si="21"/>
        <v>-1.8761726078799252E-3</v>
      </c>
    </row>
    <row r="151" spans="1:8" ht="25.5" x14ac:dyDescent="0.2">
      <c r="A151" s="26"/>
      <c r="B151" s="28" t="s">
        <v>137</v>
      </c>
      <c r="C151" s="31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14" t="str">
        <f t="shared" si="21"/>
        <v/>
      </c>
    </row>
    <row r="152" spans="1:8" ht="25.5" x14ac:dyDescent="0.2">
      <c r="A152" s="26"/>
      <c r="B152" s="28" t="s">
        <v>138</v>
      </c>
      <c r="C152" s="31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14" t="str">
        <f t="shared" si="21"/>
        <v/>
      </c>
    </row>
    <row r="153" spans="1:8" ht="25.5" x14ac:dyDescent="0.2">
      <c r="A153" s="26"/>
      <c r="B153" s="28" t="s">
        <v>139</v>
      </c>
      <c r="C153" s="31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14" t="str">
        <f t="shared" si="21"/>
        <v/>
      </c>
    </row>
    <row r="154" spans="1:8" x14ac:dyDescent="0.2">
      <c r="A154" s="26"/>
      <c r="B154" s="28" t="s">
        <v>140</v>
      </c>
      <c r="C154" s="31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14" t="str">
        <f t="shared" si="21"/>
        <v/>
      </c>
    </row>
    <row r="155" spans="1:8" x14ac:dyDescent="0.2">
      <c r="A155" s="26"/>
      <c r="B155" s="28" t="s">
        <v>141</v>
      </c>
      <c r="C155" s="31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14" t="str">
        <f t="shared" si="21"/>
        <v/>
      </c>
    </row>
    <row r="156" spans="1:8" x14ac:dyDescent="0.2">
      <c r="A156" s="26"/>
      <c r="B156" s="28" t="s">
        <v>142</v>
      </c>
      <c r="C156" s="31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14" t="str">
        <f t="shared" si="21"/>
        <v/>
      </c>
    </row>
    <row r="157" spans="1:8" x14ac:dyDescent="0.2">
      <c r="A157" s="26"/>
      <c r="B157" s="28" t="s">
        <v>143</v>
      </c>
      <c r="C157" s="31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14" t="str">
        <f t="shared" si="21"/>
        <v/>
      </c>
    </row>
    <row r="158" spans="1:8" x14ac:dyDescent="0.2">
      <c r="A158" s="26"/>
      <c r="B158" s="28" t="s">
        <v>144</v>
      </c>
      <c r="C158" s="31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14" t="str">
        <f t="shared" si="21"/>
        <v/>
      </c>
    </row>
    <row r="159" spans="1:8" x14ac:dyDescent="0.2">
      <c r="A159" s="26"/>
      <c r="B159" s="28" t="s">
        <v>145</v>
      </c>
      <c r="C159" s="31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14" t="str">
        <f t="shared" si="21"/>
        <v/>
      </c>
    </row>
    <row r="160" spans="1:8" x14ac:dyDescent="0.2">
      <c r="A160" s="26"/>
      <c r="B160" s="28" t="s">
        <v>146</v>
      </c>
      <c r="C160" s="31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14" t="str">
        <f t="shared" si="21"/>
        <v/>
      </c>
    </row>
    <row r="161" spans="1:8" x14ac:dyDescent="0.2">
      <c r="A161" s="26"/>
      <c r="B161" s="28" t="s">
        <v>147</v>
      </c>
      <c r="C161" s="31">
        <v>3</v>
      </c>
      <c r="D161" s="6">
        <v>2</v>
      </c>
      <c r="E161" s="7">
        <f t="shared" si="19"/>
        <v>2.8142589118198874E-3</v>
      </c>
      <c r="F161" s="7">
        <f t="shared" si="20"/>
        <v>4.3103448275862068E-3</v>
      </c>
      <c r="G161" s="7">
        <f t="shared" si="22"/>
        <v>-0.33333333333333331</v>
      </c>
      <c r="H161" s="14">
        <f t="shared" si="21"/>
        <v>-9.3808630393996248E-4</v>
      </c>
    </row>
    <row r="162" spans="1:8" x14ac:dyDescent="0.2">
      <c r="A162" s="26"/>
      <c r="B162" s="28" t="s">
        <v>148</v>
      </c>
      <c r="C162" s="31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14" t="str">
        <f t="shared" si="21"/>
        <v/>
      </c>
    </row>
    <row r="163" spans="1:8" ht="25.5" x14ac:dyDescent="0.2">
      <c r="A163" s="26"/>
      <c r="B163" s="28" t="s">
        <v>149</v>
      </c>
      <c r="C163" s="31">
        <v>0</v>
      </c>
      <c r="D163" s="6">
        <v>3</v>
      </c>
      <c r="E163" s="7" t="str">
        <f t="shared" si="19"/>
        <v/>
      </c>
      <c r="F163" s="7">
        <f t="shared" si="20"/>
        <v>6.4655172413793103E-3</v>
      </c>
      <c r="G163" s="7">
        <f t="shared" si="22"/>
        <v>1</v>
      </c>
      <c r="H163" s="14" t="str">
        <f t="shared" si="21"/>
        <v/>
      </c>
    </row>
    <row r="164" spans="1:8" x14ac:dyDescent="0.2">
      <c r="A164" s="26"/>
      <c r="B164" s="28" t="s">
        <v>150</v>
      </c>
      <c r="C164" s="31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14" t="str">
        <f t="shared" si="21"/>
        <v/>
      </c>
    </row>
    <row r="165" spans="1:8" ht="25.5" x14ac:dyDescent="0.2">
      <c r="A165" s="26"/>
      <c r="B165" s="28" t="s">
        <v>151</v>
      </c>
      <c r="C165" s="31">
        <v>1</v>
      </c>
      <c r="D165" s="6">
        <v>0</v>
      </c>
      <c r="E165" s="7">
        <f t="shared" si="19"/>
        <v>9.3808630393996248E-4</v>
      </c>
      <c r="F165" s="7" t="str">
        <f t="shared" si="20"/>
        <v/>
      </c>
      <c r="G165" s="7">
        <f t="shared" si="22"/>
        <v>-1</v>
      </c>
      <c r="H165" s="14">
        <f t="shared" si="21"/>
        <v>-9.3808630393996248E-4</v>
      </c>
    </row>
    <row r="166" spans="1:8" x14ac:dyDescent="0.2">
      <c r="A166" s="26"/>
      <c r="B166" s="28" t="s">
        <v>152</v>
      </c>
      <c r="C166" s="31">
        <v>68</v>
      </c>
      <c r="D166" s="6">
        <v>0</v>
      </c>
      <c r="E166" s="7">
        <f t="shared" si="19"/>
        <v>6.3789868667917443E-2</v>
      </c>
      <c r="F166" s="7" t="str">
        <f t="shared" si="20"/>
        <v/>
      </c>
      <c r="G166" s="7">
        <f t="shared" si="22"/>
        <v>-1</v>
      </c>
      <c r="H166" s="14">
        <f t="shared" si="21"/>
        <v>-6.3789868667917443E-2</v>
      </c>
    </row>
    <row r="167" spans="1:8" x14ac:dyDescent="0.2">
      <c r="A167" s="26"/>
      <c r="B167" s="28" t="s">
        <v>153</v>
      </c>
      <c r="C167" s="31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14" t="str">
        <f t="shared" si="21"/>
        <v/>
      </c>
    </row>
    <row r="168" spans="1:8" x14ac:dyDescent="0.2">
      <c r="A168" s="26"/>
      <c r="B168" s="28" t="s">
        <v>154</v>
      </c>
      <c r="C168" s="31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14" t="str">
        <f t="shared" si="21"/>
        <v/>
      </c>
    </row>
    <row r="169" spans="1:8" x14ac:dyDescent="0.2">
      <c r="A169" s="26"/>
      <c r="B169" s="28" t="s">
        <v>155</v>
      </c>
      <c r="C169" s="31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14" t="str">
        <f t="shared" si="21"/>
        <v/>
      </c>
    </row>
    <row r="170" spans="1:8" x14ac:dyDescent="0.2">
      <c r="A170" s="26"/>
      <c r="B170" s="28" t="s">
        <v>156</v>
      </c>
      <c r="C170" s="31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14" t="str">
        <f t="shared" si="21"/>
        <v/>
      </c>
    </row>
    <row r="171" spans="1:8" x14ac:dyDescent="0.2">
      <c r="A171" s="26"/>
      <c r="B171" s="28" t="s">
        <v>157</v>
      </c>
      <c r="C171" s="31">
        <v>0</v>
      </c>
      <c r="D171" s="6">
        <v>31</v>
      </c>
      <c r="E171" s="7" t="str">
        <f t="shared" si="19"/>
        <v/>
      </c>
      <c r="F171" s="7">
        <f t="shared" si="20"/>
        <v>6.6810344827586202E-2</v>
      </c>
      <c r="G171" s="7">
        <f t="shared" si="22"/>
        <v>1</v>
      </c>
      <c r="H171" s="14" t="str">
        <f t="shared" si="21"/>
        <v/>
      </c>
    </row>
    <row r="172" spans="1:8" x14ac:dyDescent="0.2">
      <c r="A172" s="26"/>
      <c r="B172" s="28" t="s">
        <v>158</v>
      </c>
      <c r="C172" s="31">
        <v>7</v>
      </c>
      <c r="D172" s="6">
        <v>0</v>
      </c>
      <c r="E172" s="7">
        <f t="shared" si="19"/>
        <v>6.5666041275797378E-3</v>
      </c>
      <c r="F172" s="7" t="str">
        <f t="shared" si="20"/>
        <v/>
      </c>
      <c r="G172" s="7">
        <f t="shared" si="22"/>
        <v>-1</v>
      </c>
      <c r="H172" s="14">
        <f t="shared" ref="H172:H175" si="23">+IF(OR(AND(E172=""),(G172="")),"",E172*G172)</f>
        <v>-6.5666041275797378E-3</v>
      </c>
    </row>
    <row r="173" spans="1:8" ht="25.5" x14ac:dyDescent="0.2">
      <c r="A173" s="26"/>
      <c r="B173" s="28" t="s">
        <v>159</v>
      </c>
      <c r="C173" s="31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14" t="str">
        <f t="shared" si="23"/>
        <v/>
      </c>
    </row>
    <row r="174" spans="1:8" ht="25.5" x14ac:dyDescent="0.2">
      <c r="A174" s="26"/>
      <c r="B174" s="28" t="s">
        <v>160</v>
      </c>
      <c r="C174" s="31">
        <v>1</v>
      </c>
      <c r="D174" s="6">
        <v>0</v>
      </c>
      <c r="E174" s="7">
        <f t="shared" si="19"/>
        <v>9.3808630393996248E-4</v>
      </c>
      <c r="F174" s="7" t="str">
        <f t="shared" si="20"/>
        <v/>
      </c>
      <c r="G174" s="7">
        <f t="shared" si="22"/>
        <v>-1</v>
      </c>
      <c r="H174" s="14">
        <f t="shared" si="23"/>
        <v>-9.3808630393996248E-4</v>
      </c>
    </row>
    <row r="175" spans="1:8" ht="15.75" thickBot="1" x14ac:dyDescent="0.25">
      <c r="A175" s="26"/>
      <c r="B175" s="29" t="s">
        <v>161</v>
      </c>
      <c r="C175" s="32">
        <v>0</v>
      </c>
      <c r="D175" s="15">
        <v>0</v>
      </c>
      <c r="E175" s="16" t="str">
        <f t="shared" si="19"/>
        <v/>
      </c>
      <c r="F175" s="16" t="str">
        <f t="shared" si="20"/>
        <v/>
      </c>
      <c r="G175" s="16" t="str">
        <f t="shared" si="22"/>
        <v xml:space="preserve"> </v>
      </c>
      <c r="H175" s="17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6"/>
      <c r="B179" s="33" t="s">
        <v>2</v>
      </c>
      <c r="C179" s="35" t="s">
        <v>3</v>
      </c>
      <c r="D179" s="36"/>
      <c r="E179" s="35" t="s">
        <v>4</v>
      </c>
      <c r="F179" s="37"/>
      <c r="G179" s="38" t="s">
        <v>665</v>
      </c>
      <c r="H179" s="38" t="s">
        <v>5</v>
      </c>
    </row>
    <row r="180" spans="1:8" ht="15.75" thickBot="1" x14ac:dyDescent="0.25">
      <c r="A180" s="26"/>
      <c r="B180" s="34"/>
      <c r="C180" s="9">
        <v>2022</v>
      </c>
      <c r="D180" s="9">
        <v>2023</v>
      </c>
      <c r="E180" s="9">
        <v>2022</v>
      </c>
      <c r="F180" s="9">
        <v>2023</v>
      </c>
      <c r="G180" s="34"/>
      <c r="H180" s="34"/>
    </row>
    <row r="181" spans="1:8" ht="26.25" thickBot="1" x14ac:dyDescent="0.25">
      <c r="A181" s="26"/>
      <c r="B181" s="8" t="s">
        <v>8</v>
      </c>
      <c r="C181" s="10">
        <f>SUM(C182:C356)</f>
        <v>1496</v>
      </c>
      <c r="D181" s="10">
        <f>SUM(D182:D356)</f>
        <v>3453</v>
      </c>
      <c r="E181" s="24">
        <f t="shared" ref="E181:E212" si="24">+IF(C181=0,"",C181/C$181)</f>
        <v>1</v>
      </c>
      <c r="F181" s="24">
        <f t="shared" ref="F181:F212" si="25">+IF(D181=0,"",D181/D$181)</f>
        <v>1</v>
      </c>
      <c r="G181" s="24">
        <f>+IF(AND(C181=0,D181=0),"",IF(C181=0,1,IF(D181=0,-1,(D181-C181)/C181)))</f>
        <v>1.3081550802139037</v>
      </c>
      <c r="H181" s="24">
        <f t="shared" ref="H181:H212" si="26">+IF(OR(AND(E181=""),(G181="")),"",E181*G181)</f>
        <v>1.3081550802139037</v>
      </c>
    </row>
    <row r="182" spans="1:8" x14ac:dyDescent="0.2">
      <c r="A182" s="26"/>
      <c r="B182" s="27" t="s">
        <v>162</v>
      </c>
      <c r="C182" s="30">
        <v>3</v>
      </c>
      <c r="D182" s="11">
        <v>0</v>
      </c>
      <c r="E182" s="12">
        <f t="shared" si="24"/>
        <v>2.0053475935828879E-3</v>
      </c>
      <c r="F182" s="12" t="str">
        <f t="shared" si="25"/>
        <v/>
      </c>
      <c r="G182" s="12">
        <f t="shared" ref="G182:G213" si="27">+IF(AND(C182=0,D182=0)," ",IF(C182=0,1,IF(D182=0,-1,(D182-C182)/C182)))</f>
        <v>-1</v>
      </c>
      <c r="H182" s="13">
        <f t="shared" si="26"/>
        <v>-2.0053475935828879E-3</v>
      </c>
    </row>
    <row r="183" spans="1:8" x14ac:dyDescent="0.2">
      <c r="A183" s="26"/>
      <c r="B183" s="28" t="s">
        <v>163</v>
      </c>
      <c r="C183" s="31">
        <v>0</v>
      </c>
      <c r="D183" s="6">
        <v>1</v>
      </c>
      <c r="E183" s="7" t="str">
        <f t="shared" si="24"/>
        <v/>
      </c>
      <c r="F183" s="7">
        <f t="shared" si="25"/>
        <v>2.8960324355632781E-4</v>
      </c>
      <c r="G183" s="7">
        <f t="shared" si="27"/>
        <v>1</v>
      </c>
      <c r="H183" s="14" t="str">
        <f t="shared" si="26"/>
        <v/>
      </c>
    </row>
    <row r="184" spans="1:8" ht="38.25" x14ac:dyDescent="0.2">
      <c r="A184" s="26"/>
      <c r="B184" s="28" t="s">
        <v>164</v>
      </c>
      <c r="C184" s="31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14" t="str">
        <f t="shared" si="26"/>
        <v/>
      </c>
    </row>
    <row r="185" spans="1:8" x14ac:dyDescent="0.2">
      <c r="A185" s="26"/>
      <c r="B185" s="28" t="s">
        <v>165</v>
      </c>
      <c r="C185" s="31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14" t="str">
        <f t="shared" si="26"/>
        <v/>
      </c>
    </row>
    <row r="186" spans="1:8" ht="25.5" x14ac:dyDescent="0.2">
      <c r="A186" s="26"/>
      <c r="B186" s="28" t="s">
        <v>166</v>
      </c>
      <c r="C186" s="31">
        <v>4</v>
      </c>
      <c r="D186" s="6">
        <v>10</v>
      </c>
      <c r="E186" s="7">
        <f t="shared" si="24"/>
        <v>2.6737967914438501E-3</v>
      </c>
      <c r="F186" s="7">
        <f t="shared" si="25"/>
        <v>2.8960324355632784E-3</v>
      </c>
      <c r="G186" s="7">
        <f t="shared" si="27"/>
        <v>1.5</v>
      </c>
      <c r="H186" s="14">
        <f t="shared" si="26"/>
        <v>4.010695187165775E-3</v>
      </c>
    </row>
    <row r="187" spans="1:8" ht="25.5" x14ac:dyDescent="0.2">
      <c r="A187" s="26"/>
      <c r="B187" s="28" t="s">
        <v>167</v>
      </c>
      <c r="C187" s="31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14" t="str">
        <f t="shared" si="26"/>
        <v/>
      </c>
    </row>
    <row r="188" spans="1:8" x14ac:dyDescent="0.2">
      <c r="A188" s="26"/>
      <c r="B188" s="28" t="s">
        <v>168</v>
      </c>
      <c r="C188" s="31">
        <v>394</v>
      </c>
      <c r="D188" s="6">
        <v>152</v>
      </c>
      <c r="E188" s="7">
        <f t="shared" si="24"/>
        <v>0.26336898395721925</v>
      </c>
      <c r="F188" s="7">
        <f t="shared" si="25"/>
        <v>4.4019693020561829E-2</v>
      </c>
      <c r="G188" s="7">
        <f t="shared" si="27"/>
        <v>-0.6142131979695431</v>
      </c>
      <c r="H188" s="14">
        <f t="shared" si="26"/>
        <v>-0.16176470588235292</v>
      </c>
    </row>
    <row r="189" spans="1:8" x14ac:dyDescent="0.2">
      <c r="A189" s="26"/>
      <c r="B189" s="28" t="s">
        <v>169</v>
      </c>
      <c r="C189" s="31">
        <v>1</v>
      </c>
      <c r="D189" s="6">
        <v>0</v>
      </c>
      <c r="E189" s="7">
        <f t="shared" si="24"/>
        <v>6.6844919786096253E-4</v>
      </c>
      <c r="F189" s="7" t="str">
        <f t="shared" si="25"/>
        <v/>
      </c>
      <c r="G189" s="7">
        <f t="shared" si="27"/>
        <v>-1</v>
      </c>
      <c r="H189" s="14">
        <f t="shared" si="26"/>
        <v>-6.6844919786096253E-4</v>
      </c>
    </row>
    <row r="190" spans="1:8" x14ac:dyDescent="0.2">
      <c r="A190" s="26"/>
      <c r="B190" s="28" t="s">
        <v>170</v>
      </c>
      <c r="C190" s="31">
        <v>16</v>
      </c>
      <c r="D190" s="6">
        <v>44</v>
      </c>
      <c r="E190" s="7">
        <f t="shared" si="24"/>
        <v>1.06951871657754E-2</v>
      </c>
      <c r="F190" s="7">
        <f t="shared" si="25"/>
        <v>1.2742542716478424E-2</v>
      </c>
      <c r="G190" s="7">
        <f t="shared" si="27"/>
        <v>1.75</v>
      </c>
      <c r="H190" s="14">
        <f t="shared" si="26"/>
        <v>1.871657754010695E-2</v>
      </c>
    </row>
    <row r="191" spans="1:8" x14ac:dyDescent="0.2">
      <c r="A191" s="26"/>
      <c r="B191" s="28" t="s">
        <v>171</v>
      </c>
      <c r="C191" s="31">
        <v>2</v>
      </c>
      <c r="D191" s="6">
        <v>0</v>
      </c>
      <c r="E191" s="7">
        <f t="shared" si="24"/>
        <v>1.3368983957219251E-3</v>
      </c>
      <c r="F191" s="7" t="str">
        <f t="shared" si="25"/>
        <v/>
      </c>
      <c r="G191" s="7">
        <f t="shared" si="27"/>
        <v>-1</v>
      </c>
      <c r="H191" s="14">
        <f t="shared" si="26"/>
        <v>-1.3368983957219251E-3</v>
      </c>
    </row>
    <row r="192" spans="1:8" x14ac:dyDescent="0.2">
      <c r="A192" s="26"/>
      <c r="B192" s="28" t="s">
        <v>172</v>
      </c>
      <c r="C192" s="31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14" t="str">
        <f t="shared" si="26"/>
        <v/>
      </c>
    </row>
    <row r="193" spans="1:8" ht="25.5" x14ac:dyDescent="0.2">
      <c r="A193" s="26"/>
      <c r="B193" s="28" t="s">
        <v>173</v>
      </c>
      <c r="C193" s="31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14" t="str">
        <f t="shared" si="26"/>
        <v/>
      </c>
    </row>
    <row r="194" spans="1:8" x14ac:dyDescent="0.2">
      <c r="A194" s="26"/>
      <c r="B194" s="28" t="s">
        <v>174</v>
      </c>
      <c r="C194" s="31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14" t="str">
        <f t="shared" si="26"/>
        <v/>
      </c>
    </row>
    <row r="195" spans="1:8" x14ac:dyDescent="0.2">
      <c r="A195" s="26"/>
      <c r="B195" s="28" t="s">
        <v>175</v>
      </c>
      <c r="C195" s="31">
        <v>27</v>
      </c>
      <c r="D195" s="6">
        <v>43</v>
      </c>
      <c r="E195" s="7">
        <f t="shared" si="24"/>
        <v>1.8048128342245989E-2</v>
      </c>
      <c r="F195" s="7">
        <f t="shared" si="25"/>
        <v>1.2452939472922097E-2</v>
      </c>
      <c r="G195" s="7">
        <f t="shared" si="27"/>
        <v>0.59259259259259256</v>
      </c>
      <c r="H195" s="14">
        <f t="shared" si="26"/>
        <v>1.06951871657754E-2</v>
      </c>
    </row>
    <row r="196" spans="1:8" x14ac:dyDescent="0.2">
      <c r="A196" s="26"/>
      <c r="B196" s="28" t="s">
        <v>176</v>
      </c>
      <c r="C196" s="31">
        <v>4</v>
      </c>
      <c r="D196" s="6">
        <v>5</v>
      </c>
      <c r="E196" s="7">
        <f t="shared" si="24"/>
        <v>2.6737967914438501E-3</v>
      </c>
      <c r="F196" s="7">
        <f t="shared" si="25"/>
        <v>1.4480162177816392E-3</v>
      </c>
      <c r="G196" s="7">
        <f t="shared" si="27"/>
        <v>0.25</v>
      </c>
      <c r="H196" s="14">
        <f t="shared" si="26"/>
        <v>6.6844919786096253E-4</v>
      </c>
    </row>
    <row r="197" spans="1:8" ht="25.5" x14ac:dyDescent="0.2">
      <c r="A197" s="26"/>
      <c r="B197" s="28" t="s">
        <v>177</v>
      </c>
      <c r="C197" s="31">
        <v>60</v>
      </c>
      <c r="D197" s="6">
        <v>19</v>
      </c>
      <c r="E197" s="7">
        <f t="shared" si="24"/>
        <v>4.0106951871657755E-2</v>
      </c>
      <c r="F197" s="7">
        <f t="shared" si="25"/>
        <v>5.5024616275702286E-3</v>
      </c>
      <c r="G197" s="7">
        <f t="shared" si="27"/>
        <v>-0.68333333333333335</v>
      </c>
      <c r="H197" s="14">
        <f t="shared" si="26"/>
        <v>-2.7406417112299467E-2</v>
      </c>
    </row>
    <row r="198" spans="1:8" ht="25.5" x14ac:dyDescent="0.2">
      <c r="A198" s="26"/>
      <c r="B198" s="28" t="s">
        <v>178</v>
      </c>
      <c r="C198" s="31">
        <v>9</v>
      </c>
      <c r="D198" s="6">
        <v>0</v>
      </c>
      <c r="E198" s="7">
        <f t="shared" si="24"/>
        <v>6.0160427807486629E-3</v>
      </c>
      <c r="F198" s="7" t="str">
        <f t="shared" si="25"/>
        <v/>
      </c>
      <c r="G198" s="7">
        <f t="shared" si="27"/>
        <v>-1</v>
      </c>
      <c r="H198" s="14">
        <f t="shared" si="26"/>
        <v>-6.0160427807486629E-3</v>
      </c>
    </row>
    <row r="199" spans="1:8" x14ac:dyDescent="0.2">
      <c r="A199" s="26"/>
      <c r="B199" s="28" t="s">
        <v>179</v>
      </c>
      <c r="C199" s="31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14" t="str">
        <f t="shared" si="26"/>
        <v/>
      </c>
    </row>
    <row r="200" spans="1:8" x14ac:dyDescent="0.2">
      <c r="A200" s="26"/>
      <c r="B200" s="28" t="s">
        <v>180</v>
      </c>
      <c r="C200" s="31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14" t="str">
        <f t="shared" si="26"/>
        <v/>
      </c>
    </row>
    <row r="201" spans="1:8" x14ac:dyDescent="0.2">
      <c r="A201" s="26"/>
      <c r="B201" s="28" t="s">
        <v>181</v>
      </c>
      <c r="C201" s="31">
        <v>1</v>
      </c>
      <c r="D201" s="6">
        <v>0</v>
      </c>
      <c r="E201" s="7">
        <f t="shared" si="24"/>
        <v>6.6844919786096253E-4</v>
      </c>
      <c r="F201" s="7" t="str">
        <f t="shared" si="25"/>
        <v/>
      </c>
      <c r="G201" s="7">
        <f t="shared" si="27"/>
        <v>-1</v>
      </c>
      <c r="H201" s="14">
        <f t="shared" si="26"/>
        <v>-6.6844919786096253E-4</v>
      </c>
    </row>
    <row r="202" spans="1:8" ht="16.5" customHeight="1" x14ac:dyDescent="0.2">
      <c r="A202" s="26"/>
      <c r="B202" s="28" t="s">
        <v>182</v>
      </c>
      <c r="C202" s="31">
        <v>5</v>
      </c>
      <c r="D202" s="6">
        <v>24</v>
      </c>
      <c r="E202" s="7">
        <f t="shared" si="24"/>
        <v>3.3422459893048127E-3</v>
      </c>
      <c r="F202" s="7">
        <f t="shared" si="25"/>
        <v>6.9504778453518675E-3</v>
      </c>
      <c r="G202" s="7">
        <f t="shared" si="27"/>
        <v>3.8</v>
      </c>
      <c r="H202" s="14">
        <f t="shared" si="26"/>
        <v>1.2700534759358287E-2</v>
      </c>
    </row>
    <row r="203" spans="1:8" x14ac:dyDescent="0.2">
      <c r="A203" s="26"/>
      <c r="B203" s="28" t="s">
        <v>183</v>
      </c>
      <c r="C203" s="31">
        <v>7</v>
      </c>
      <c r="D203" s="6">
        <v>6</v>
      </c>
      <c r="E203" s="7">
        <f t="shared" si="24"/>
        <v>4.6791443850267376E-3</v>
      </c>
      <c r="F203" s="7">
        <f t="shared" si="25"/>
        <v>1.7376194613379669E-3</v>
      </c>
      <c r="G203" s="7">
        <f t="shared" si="27"/>
        <v>-0.14285714285714285</v>
      </c>
      <c r="H203" s="14">
        <f t="shared" si="26"/>
        <v>-6.6844919786096253E-4</v>
      </c>
    </row>
    <row r="204" spans="1:8" x14ac:dyDescent="0.2">
      <c r="A204" s="26"/>
      <c r="B204" s="28" t="s">
        <v>184</v>
      </c>
      <c r="C204" s="31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14" t="str">
        <f t="shared" si="26"/>
        <v/>
      </c>
    </row>
    <row r="205" spans="1:8" x14ac:dyDescent="0.2">
      <c r="A205" s="26"/>
      <c r="B205" s="28" t="s">
        <v>185</v>
      </c>
      <c r="C205" s="31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14" t="str">
        <f t="shared" si="26"/>
        <v/>
      </c>
    </row>
    <row r="206" spans="1:8" x14ac:dyDescent="0.2">
      <c r="A206" s="26"/>
      <c r="B206" s="28" t="s">
        <v>186</v>
      </c>
      <c r="C206" s="31">
        <v>1</v>
      </c>
      <c r="D206" s="6">
        <v>0</v>
      </c>
      <c r="E206" s="7">
        <f t="shared" si="24"/>
        <v>6.6844919786096253E-4</v>
      </c>
      <c r="F206" s="7" t="str">
        <f t="shared" si="25"/>
        <v/>
      </c>
      <c r="G206" s="7">
        <f t="shared" si="27"/>
        <v>-1</v>
      </c>
      <c r="H206" s="14">
        <f t="shared" si="26"/>
        <v>-6.6844919786096253E-4</v>
      </c>
    </row>
    <row r="207" spans="1:8" x14ac:dyDescent="0.2">
      <c r="A207" s="26"/>
      <c r="B207" s="28" t="s">
        <v>187</v>
      </c>
      <c r="C207" s="31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14" t="str">
        <f t="shared" si="26"/>
        <v/>
      </c>
    </row>
    <row r="208" spans="1:8" x14ac:dyDescent="0.2">
      <c r="A208" s="26"/>
      <c r="B208" s="28" t="s">
        <v>188</v>
      </c>
      <c r="C208" s="31">
        <v>18</v>
      </c>
      <c r="D208" s="6">
        <v>0</v>
      </c>
      <c r="E208" s="7">
        <f t="shared" si="24"/>
        <v>1.2032085561497326E-2</v>
      </c>
      <c r="F208" s="7" t="str">
        <f t="shared" si="25"/>
        <v/>
      </c>
      <c r="G208" s="7">
        <f t="shared" si="27"/>
        <v>-1</v>
      </c>
      <c r="H208" s="14">
        <f t="shared" si="26"/>
        <v>-1.2032085561497326E-2</v>
      </c>
    </row>
    <row r="209" spans="1:8" x14ac:dyDescent="0.2">
      <c r="A209" s="26"/>
      <c r="B209" s="28" t="s">
        <v>189</v>
      </c>
      <c r="C209" s="31">
        <v>34</v>
      </c>
      <c r="D209" s="6">
        <v>3</v>
      </c>
      <c r="E209" s="7">
        <f t="shared" si="24"/>
        <v>2.2727272727272728E-2</v>
      </c>
      <c r="F209" s="7">
        <f t="shared" si="25"/>
        <v>8.6880973066898344E-4</v>
      </c>
      <c r="G209" s="7">
        <f t="shared" si="27"/>
        <v>-0.91176470588235292</v>
      </c>
      <c r="H209" s="14">
        <f t="shared" si="26"/>
        <v>-2.0721925133689839E-2</v>
      </c>
    </row>
    <row r="210" spans="1:8" x14ac:dyDescent="0.2">
      <c r="A210" s="26"/>
      <c r="B210" s="28" t="s">
        <v>190</v>
      </c>
      <c r="C210" s="31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14" t="str">
        <f t="shared" si="26"/>
        <v/>
      </c>
    </row>
    <row r="211" spans="1:8" x14ac:dyDescent="0.2">
      <c r="A211" s="26"/>
      <c r="B211" s="28" t="s">
        <v>191</v>
      </c>
      <c r="C211" s="31">
        <v>82</v>
      </c>
      <c r="D211" s="6">
        <v>28</v>
      </c>
      <c r="E211" s="7">
        <f t="shared" si="24"/>
        <v>5.4812834224598928E-2</v>
      </c>
      <c r="F211" s="7">
        <f t="shared" si="25"/>
        <v>8.1088908195771792E-3</v>
      </c>
      <c r="G211" s="7">
        <f t="shared" si="27"/>
        <v>-0.65853658536585369</v>
      </c>
      <c r="H211" s="14">
        <f t="shared" si="26"/>
        <v>-3.6096256684491977E-2</v>
      </c>
    </row>
    <row r="212" spans="1:8" x14ac:dyDescent="0.2">
      <c r="A212" s="26"/>
      <c r="B212" s="28" t="s">
        <v>192</v>
      </c>
      <c r="C212" s="31">
        <v>26</v>
      </c>
      <c r="D212" s="6">
        <v>80</v>
      </c>
      <c r="E212" s="7">
        <f t="shared" si="24"/>
        <v>1.7379679144385027E-2</v>
      </c>
      <c r="F212" s="7">
        <f t="shared" si="25"/>
        <v>2.3168259484506227E-2</v>
      </c>
      <c r="G212" s="7">
        <f t="shared" si="27"/>
        <v>2.0769230769230771</v>
      </c>
      <c r="H212" s="14">
        <f t="shared" si="26"/>
        <v>3.6096256684491984E-2</v>
      </c>
    </row>
    <row r="213" spans="1:8" x14ac:dyDescent="0.2">
      <c r="A213" s="26"/>
      <c r="B213" s="28" t="s">
        <v>193</v>
      </c>
      <c r="C213" s="31">
        <v>70</v>
      </c>
      <c r="D213" s="6">
        <v>72</v>
      </c>
      <c r="E213" s="7">
        <f t="shared" ref="E213:E244" si="28">+IF(C213=0,"",C213/C$181)</f>
        <v>4.6791443850267379E-2</v>
      </c>
      <c r="F213" s="7">
        <f t="shared" ref="F213:F244" si="29">+IF(D213=0,"",D213/D$181)</f>
        <v>2.0851433536055605E-2</v>
      </c>
      <c r="G213" s="7">
        <f t="shared" si="27"/>
        <v>2.8571428571428571E-2</v>
      </c>
      <c r="H213" s="14">
        <f t="shared" ref="H213:H244" si="30">+IF(OR(AND(E213=""),(G213="")),"",E213*G213)</f>
        <v>1.3368983957219251E-3</v>
      </c>
    </row>
    <row r="214" spans="1:8" x14ac:dyDescent="0.2">
      <c r="A214" s="26"/>
      <c r="B214" s="28" t="s">
        <v>194</v>
      </c>
      <c r="C214" s="31">
        <v>33</v>
      </c>
      <c r="D214" s="6">
        <v>41</v>
      </c>
      <c r="E214" s="7">
        <f t="shared" si="28"/>
        <v>2.2058823529411766E-2</v>
      </c>
      <c r="F214" s="7">
        <f t="shared" si="29"/>
        <v>1.1873732985809441E-2</v>
      </c>
      <c r="G214" s="7">
        <f t="shared" ref="G214:G245" si="31">+IF(AND(C214=0,D214=0)," ",IF(C214=0,1,IF(D214=0,-1,(D214-C214)/C214)))</f>
        <v>0.24242424242424243</v>
      </c>
      <c r="H214" s="14">
        <f t="shared" si="30"/>
        <v>5.3475935828877011E-3</v>
      </c>
    </row>
    <row r="215" spans="1:8" x14ac:dyDescent="0.2">
      <c r="A215" s="26"/>
      <c r="B215" s="28" t="s">
        <v>195</v>
      </c>
      <c r="C215" s="31">
        <v>20</v>
      </c>
      <c r="D215" s="6">
        <v>81</v>
      </c>
      <c r="E215" s="7">
        <f t="shared" si="28"/>
        <v>1.3368983957219251E-2</v>
      </c>
      <c r="F215" s="7">
        <f t="shared" si="29"/>
        <v>2.3457862728062554E-2</v>
      </c>
      <c r="G215" s="7">
        <f t="shared" si="31"/>
        <v>3.05</v>
      </c>
      <c r="H215" s="14">
        <f t="shared" si="30"/>
        <v>4.0775401069518713E-2</v>
      </c>
    </row>
    <row r="216" spans="1:8" x14ac:dyDescent="0.2">
      <c r="A216" s="26"/>
      <c r="B216" s="28" t="s">
        <v>196</v>
      </c>
      <c r="C216" s="31">
        <v>3</v>
      </c>
      <c r="D216" s="6">
        <v>359</v>
      </c>
      <c r="E216" s="7">
        <f t="shared" si="28"/>
        <v>2.0053475935828879E-3</v>
      </c>
      <c r="F216" s="7">
        <f t="shared" si="29"/>
        <v>0.10396756443672169</v>
      </c>
      <c r="G216" s="7">
        <f t="shared" si="31"/>
        <v>118.66666666666667</v>
      </c>
      <c r="H216" s="14">
        <f t="shared" si="30"/>
        <v>0.23796791443850271</v>
      </c>
    </row>
    <row r="217" spans="1:8" x14ac:dyDescent="0.2">
      <c r="A217" s="26"/>
      <c r="B217" s="28" t="s">
        <v>197</v>
      </c>
      <c r="C217" s="31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14" t="str">
        <f t="shared" si="30"/>
        <v/>
      </c>
    </row>
    <row r="218" spans="1:8" x14ac:dyDescent="0.2">
      <c r="A218" s="26"/>
      <c r="B218" s="28" t="s">
        <v>198</v>
      </c>
      <c r="C218" s="31">
        <v>12</v>
      </c>
      <c r="D218" s="6">
        <v>0</v>
      </c>
      <c r="E218" s="7">
        <f t="shared" si="28"/>
        <v>8.0213903743315516E-3</v>
      </c>
      <c r="F218" s="7" t="str">
        <f t="shared" si="29"/>
        <v/>
      </c>
      <c r="G218" s="7">
        <f t="shared" si="31"/>
        <v>-1</v>
      </c>
      <c r="H218" s="14">
        <f t="shared" si="30"/>
        <v>-8.0213903743315516E-3</v>
      </c>
    </row>
    <row r="219" spans="1:8" x14ac:dyDescent="0.2">
      <c r="A219" s="26"/>
      <c r="B219" s="28" t="s">
        <v>199</v>
      </c>
      <c r="C219" s="31">
        <v>19</v>
      </c>
      <c r="D219" s="6">
        <v>60</v>
      </c>
      <c r="E219" s="7">
        <f t="shared" si="28"/>
        <v>1.2700534759358289E-2</v>
      </c>
      <c r="F219" s="7">
        <f t="shared" si="29"/>
        <v>1.7376194613379671E-2</v>
      </c>
      <c r="G219" s="7">
        <f t="shared" si="31"/>
        <v>2.1578947368421053</v>
      </c>
      <c r="H219" s="14">
        <f t="shared" si="30"/>
        <v>2.7406417112299467E-2</v>
      </c>
    </row>
    <row r="220" spans="1:8" x14ac:dyDescent="0.2">
      <c r="A220" s="26"/>
      <c r="B220" s="28" t="s">
        <v>200</v>
      </c>
      <c r="C220" s="31">
        <v>6</v>
      </c>
      <c r="D220" s="6">
        <v>3</v>
      </c>
      <c r="E220" s="7">
        <f t="shared" si="28"/>
        <v>4.0106951871657758E-3</v>
      </c>
      <c r="F220" s="7">
        <f t="shared" si="29"/>
        <v>8.6880973066898344E-4</v>
      </c>
      <c r="G220" s="7">
        <f t="shared" si="31"/>
        <v>-0.5</v>
      </c>
      <c r="H220" s="14">
        <f t="shared" si="30"/>
        <v>-2.0053475935828879E-3</v>
      </c>
    </row>
    <row r="221" spans="1:8" x14ac:dyDescent="0.2">
      <c r="A221" s="26"/>
      <c r="B221" s="28" t="s">
        <v>201</v>
      </c>
      <c r="C221" s="31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14" t="str">
        <f t="shared" si="30"/>
        <v/>
      </c>
    </row>
    <row r="222" spans="1:8" x14ac:dyDescent="0.2">
      <c r="A222" s="26"/>
      <c r="B222" s="28" t="s">
        <v>202</v>
      </c>
      <c r="C222" s="31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14" t="str">
        <f t="shared" si="30"/>
        <v/>
      </c>
    </row>
    <row r="223" spans="1:8" ht="25.5" x14ac:dyDescent="0.2">
      <c r="A223" s="26"/>
      <c r="B223" s="28" t="s">
        <v>203</v>
      </c>
      <c r="C223" s="31">
        <v>75</v>
      </c>
      <c r="D223" s="6">
        <v>20</v>
      </c>
      <c r="E223" s="7">
        <f t="shared" si="28"/>
        <v>5.0133689839572192E-2</v>
      </c>
      <c r="F223" s="7">
        <f t="shared" si="29"/>
        <v>5.7920648711265567E-3</v>
      </c>
      <c r="G223" s="7">
        <f t="shared" si="31"/>
        <v>-0.73333333333333328</v>
      </c>
      <c r="H223" s="14">
        <f t="shared" si="30"/>
        <v>-3.6764705882352935E-2</v>
      </c>
    </row>
    <row r="224" spans="1:8" x14ac:dyDescent="0.2">
      <c r="A224" s="26"/>
      <c r="B224" s="28" t="s">
        <v>204</v>
      </c>
      <c r="C224" s="31">
        <v>18</v>
      </c>
      <c r="D224" s="6">
        <v>4</v>
      </c>
      <c r="E224" s="7">
        <f t="shared" si="28"/>
        <v>1.2032085561497326E-2</v>
      </c>
      <c r="F224" s="7">
        <f t="shared" si="29"/>
        <v>1.1584129742253113E-3</v>
      </c>
      <c r="G224" s="7">
        <f t="shared" si="31"/>
        <v>-0.77777777777777779</v>
      </c>
      <c r="H224" s="14">
        <f t="shared" si="30"/>
        <v>-9.3582887700534752E-3</v>
      </c>
    </row>
    <row r="225" spans="1:8" ht="25.5" x14ac:dyDescent="0.2">
      <c r="A225" s="26"/>
      <c r="B225" s="28" t="s">
        <v>205</v>
      </c>
      <c r="C225" s="31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14" t="str">
        <f t="shared" si="30"/>
        <v/>
      </c>
    </row>
    <row r="226" spans="1:8" ht="25.5" x14ac:dyDescent="0.2">
      <c r="A226" s="26"/>
      <c r="B226" s="28" t="s">
        <v>206</v>
      </c>
      <c r="C226" s="31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14" t="str">
        <f t="shared" si="30"/>
        <v/>
      </c>
    </row>
    <row r="227" spans="1:8" x14ac:dyDescent="0.2">
      <c r="A227" s="26"/>
      <c r="B227" s="28" t="s">
        <v>207</v>
      </c>
      <c r="C227" s="31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14" t="str">
        <f t="shared" si="30"/>
        <v/>
      </c>
    </row>
    <row r="228" spans="1:8" x14ac:dyDescent="0.2">
      <c r="A228" s="26"/>
      <c r="B228" s="28" t="s">
        <v>208</v>
      </c>
      <c r="C228" s="31">
        <v>26</v>
      </c>
      <c r="D228" s="6">
        <v>57</v>
      </c>
      <c r="E228" s="7">
        <f t="shared" si="28"/>
        <v>1.7379679144385027E-2</v>
      </c>
      <c r="F228" s="7">
        <f t="shared" si="29"/>
        <v>1.6507384882710686E-2</v>
      </c>
      <c r="G228" s="7">
        <f t="shared" si="31"/>
        <v>1.1923076923076923</v>
      </c>
      <c r="H228" s="14">
        <f t="shared" si="30"/>
        <v>2.0721925133689839E-2</v>
      </c>
    </row>
    <row r="229" spans="1:8" x14ac:dyDescent="0.2">
      <c r="A229" s="26"/>
      <c r="B229" s="28" t="s">
        <v>209</v>
      </c>
      <c r="C229" s="31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14" t="str">
        <f t="shared" si="30"/>
        <v/>
      </c>
    </row>
    <row r="230" spans="1:8" x14ac:dyDescent="0.2">
      <c r="A230" s="26"/>
      <c r="B230" s="28" t="s">
        <v>210</v>
      </c>
      <c r="C230" s="31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14" t="str">
        <f t="shared" si="30"/>
        <v/>
      </c>
    </row>
    <row r="231" spans="1:8" x14ac:dyDescent="0.2">
      <c r="A231" s="26"/>
      <c r="B231" s="28" t="s">
        <v>211</v>
      </c>
      <c r="C231" s="31">
        <v>0</v>
      </c>
      <c r="D231" s="6">
        <v>3</v>
      </c>
      <c r="E231" s="7" t="str">
        <f t="shared" si="28"/>
        <v/>
      </c>
      <c r="F231" s="7">
        <f t="shared" si="29"/>
        <v>8.6880973066898344E-4</v>
      </c>
      <c r="G231" s="7">
        <f t="shared" si="31"/>
        <v>1</v>
      </c>
      <c r="H231" s="14" t="str">
        <f t="shared" si="30"/>
        <v/>
      </c>
    </row>
    <row r="232" spans="1:8" x14ac:dyDescent="0.2">
      <c r="A232" s="26"/>
      <c r="B232" s="28" t="s">
        <v>212</v>
      </c>
      <c r="C232" s="31">
        <v>0</v>
      </c>
      <c r="D232" s="6">
        <v>1</v>
      </c>
      <c r="E232" s="7" t="str">
        <f t="shared" si="28"/>
        <v/>
      </c>
      <c r="F232" s="7">
        <f t="shared" si="29"/>
        <v>2.8960324355632781E-4</v>
      </c>
      <c r="G232" s="7">
        <f t="shared" si="31"/>
        <v>1</v>
      </c>
      <c r="H232" s="14" t="str">
        <f t="shared" si="30"/>
        <v/>
      </c>
    </row>
    <row r="233" spans="1:8" x14ac:dyDescent="0.2">
      <c r="A233" s="26"/>
      <c r="B233" s="28" t="s">
        <v>213</v>
      </c>
      <c r="C233" s="31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14" t="str">
        <f t="shared" si="30"/>
        <v/>
      </c>
    </row>
    <row r="234" spans="1:8" x14ac:dyDescent="0.2">
      <c r="A234" s="26"/>
      <c r="B234" s="28" t="s">
        <v>214</v>
      </c>
      <c r="C234" s="31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14" t="str">
        <f t="shared" si="30"/>
        <v/>
      </c>
    </row>
    <row r="235" spans="1:8" x14ac:dyDescent="0.2">
      <c r="A235" s="26"/>
      <c r="B235" s="28" t="s">
        <v>215</v>
      </c>
      <c r="C235" s="31">
        <v>121</v>
      </c>
      <c r="D235" s="6">
        <v>1175</v>
      </c>
      <c r="E235" s="7">
        <f t="shared" si="28"/>
        <v>8.0882352941176475E-2</v>
      </c>
      <c r="F235" s="7">
        <f t="shared" si="29"/>
        <v>0.34028381117868522</v>
      </c>
      <c r="G235" s="7">
        <f t="shared" si="31"/>
        <v>8.7107438016528924</v>
      </c>
      <c r="H235" s="14">
        <f t="shared" si="30"/>
        <v>0.70454545454545459</v>
      </c>
    </row>
    <row r="236" spans="1:8" x14ac:dyDescent="0.2">
      <c r="A236" s="26"/>
      <c r="B236" s="28" t="s">
        <v>216</v>
      </c>
      <c r="C236" s="31">
        <v>0</v>
      </c>
      <c r="D236" s="6">
        <v>1</v>
      </c>
      <c r="E236" s="7" t="str">
        <f t="shared" si="28"/>
        <v/>
      </c>
      <c r="F236" s="7">
        <f t="shared" si="29"/>
        <v>2.8960324355632781E-4</v>
      </c>
      <c r="G236" s="7">
        <f t="shared" si="31"/>
        <v>1</v>
      </c>
      <c r="H236" s="14" t="str">
        <f t="shared" si="30"/>
        <v/>
      </c>
    </row>
    <row r="237" spans="1:8" x14ac:dyDescent="0.2">
      <c r="A237" s="26"/>
      <c r="B237" s="28" t="s">
        <v>217</v>
      </c>
      <c r="C237" s="31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14" t="str">
        <f t="shared" si="30"/>
        <v/>
      </c>
    </row>
    <row r="238" spans="1:8" x14ac:dyDescent="0.2">
      <c r="A238" s="26"/>
      <c r="B238" s="28" t="s">
        <v>218</v>
      </c>
      <c r="C238" s="31">
        <v>2</v>
      </c>
      <c r="D238" s="6">
        <v>0</v>
      </c>
      <c r="E238" s="7">
        <f t="shared" si="28"/>
        <v>1.3368983957219251E-3</v>
      </c>
      <c r="F238" s="7" t="str">
        <f t="shared" si="29"/>
        <v/>
      </c>
      <c r="G238" s="7">
        <f t="shared" si="31"/>
        <v>-1</v>
      </c>
      <c r="H238" s="14">
        <f t="shared" si="30"/>
        <v>-1.3368983957219251E-3</v>
      </c>
    </row>
    <row r="239" spans="1:8" x14ac:dyDescent="0.2">
      <c r="A239" s="26"/>
      <c r="B239" s="28" t="s">
        <v>219</v>
      </c>
      <c r="C239" s="31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14" t="str">
        <f t="shared" si="30"/>
        <v/>
      </c>
    </row>
    <row r="240" spans="1:8" x14ac:dyDescent="0.2">
      <c r="A240" s="26"/>
      <c r="B240" s="28" t="s">
        <v>220</v>
      </c>
      <c r="C240" s="31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14" t="str">
        <f t="shared" si="30"/>
        <v/>
      </c>
    </row>
    <row r="241" spans="1:8" x14ac:dyDescent="0.2">
      <c r="A241" s="26"/>
      <c r="B241" s="28" t="s">
        <v>221</v>
      </c>
      <c r="C241" s="31">
        <v>15</v>
      </c>
      <c r="D241" s="6">
        <v>16</v>
      </c>
      <c r="E241" s="7">
        <f t="shared" si="28"/>
        <v>1.0026737967914439E-2</v>
      </c>
      <c r="F241" s="7">
        <f t="shared" si="29"/>
        <v>4.633651896901245E-3</v>
      </c>
      <c r="G241" s="7">
        <f t="shared" si="31"/>
        <v>6.6666666666666666E-2</v>
      </c>
      <c r="H241" s="14">
        <f t="shared" si="30"/>
        <v>6.6844919786096253E-4</v>
      </c>
    </row>
    <row r="242" spans="1:8" x14ac:dyDescent="0.2">
      <c r="A242" s="26"/>
      <c r="B242" s="28" t="s">
        <v>222</v>
      </c>
      <c r="C242" s="31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14" t="str">
        <f t="shared" si="30"/>
        <v/>
      </c>
    </row>
    <row r="243" spans="1:8" x14ac:dyDescent="0.2">
      <c r="A243" s="26"/>
      <c r="B243" s="28" t="s">
        <v>223</v>
      </c>
      <c r="C243" s="31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14" t="str">
        <f t="shared" si="30"/>
        <v/>
      </c>
    </row>
    <row r="244" spans="1:8" x14ac:dyDescent="0.2">
      <c r="A244" s="26"/>
      <c r="B244" s="28" t="s">
        <v>224</v>
      </c>
      <c r="C244" s="31">
        <v>1</v>
      </c>
      <c r="D244" s="6">
        <v>0</v>
      </c>
      <c r="E244" s="7">
        <f t="shared" si="28"/>
        <v>6.6844919786096253E-4</v>
      </c>
      <c r="F244" s="7" t="str">
        <f t="shared" si="29"/>
        <v/>
      </c>
      <c r="G244" s="7">
        <f t="shared" si="31"/>
        <v>-1</v>
      </c>
      <c r="H244" s="14">
        <f t="shared" si="30"/>
        <v>-6.6844919786096253E-4</v>
      </c>
    </row>
    <row r="245" spans="1:8" ht="25.5" x14ac:dyDescent="0.2">
      <c r="A245" s="26"/>
      <c r="B245" s="28" t="s">
        <v>225</v>
      </c>
      <c r="C245" s="31">
        <v>0</v>
      </c>
      <c r="D245" s="6">
        <v>1</v>
      </c>
      <c r="E245" s="7" t="str">
        <f t="shared" ref="E245:E276" si="32">+IF(C245=0,"",C245/C$181)</f>
        <v/>
      </c>
      <c r="F245" s="7">
        <f t="shared" ref="F245:F276" si="33">+IF(D245=0,"",D245/D$181)</f>
        <v>2.8960324355632781E-4</v>
      </c>
      <c r="G245" s="7">
        <f t="shared" si="31"/>
        <v>1</v>
      </c>
      <c r="H245" s="14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1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14" t="str">
        <f t="shared" si="34"/>
        <v/>
      </c>
    </row>
    <row r="247" spans="1:8" x14ac:dyDescent="0.2">
      <c r="A247" s="26"/>
      <c r="B247" s="28" t="s">
        <v>227</v>
      </c>
      <c r="C247" s="31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14" t="str">
        <f t="shared" si="34"/>
        <v/>
      </c>
    </row>
    <row r="248" spans="1:8" x14ac:dyDescent="0.2">
      <c r="A248" s="26"/>
      <c r="B248" s="28" t="s">
        <v>228</v>
      </c>
      <c r="C248" s="31">
        <v>15</v>
      </c>
      <c r="D248" s="6">
        <v>13</v>
      </c>
      <c r="E248" s="7">
        <f t="shared" si="32"/>
        <v>1.0026737967914439E-2</v>
      </c>
      <c r="F248" s="7">
        <f t="shared" si="33"/>
        <v>3.7648421662322619E-3</v>
      </c>
      <c r="G248" s="7">
        <f t="shared" si="35"/>
        <v>-0.13333333333333333</v>
      </c>
      <c r="H248" s="14">
        <f t="shared" si="34"/>
        <v>-1.3368983957219251E-3</v>
      </c>
    </row>
    <row r="249" spans="1:8" x14ac:dyDescent="0.2">
      <c r="A249" s="26"/>
      <c r="B249" s="28" t="s">
        <v>229</v>
      </c>
      <c r="C249" s="31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14" t="str">
        <f t="shared" si="34"/>
        <v/>
      </c>
    </row>
    <row r="250" spans="1:8" ht="25.5" x14ac:dyDescent="0.2">
      <c r="A250" s="26"/>
      <c r="B250" s="28" t="s">
        <v>230</v>
      </c>
      <c r="C250" s="31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14" t="str">
        <f t="shared" si="34"/>
        <v/>
      </c>
    </row>
    <row r="251" spans="1:8" x14ac:dyDescent="0.2">
      <c r="A251" s="26"/>
      <c r="B251" s="28" t="s">
        <v>231</v>
      </c>
      <c r="C251" s="31">
        <v>4</v>
      </c>
      <c r="D251" s="6">
        <v>7</v>
      </c>
      <c r="E251" s="7">
        <f t="shared" si="32"/>
        <v>2.6737967914438501E-3</v>
      </c>
      <c r="F251" s="7">
        <f t="shared" si="33"/>
        <v>2.0272227048942948E-3</v>
      </c>
      <c r="G251" s="7">
        <f t="shared" si="35"/>
        <v>0.75</v>
      </c>
      <c r="H251" s="14">
        <f t="shared" si="34"/>
        <v>2.0053475935828875E-3</v>
      </c>
    </row>
    <row r="252" spans="1:8" x14ac:dyDescent="0.2">
      <c r="A252" s="26"/>
      <c r="B252" s="28" t="s">
        <v>232</v>
      </c>
      <c r="C252" s="31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14" t="str">
        <f t="shared" si="34"/>
        <v/>
      </c>
    </row>
    <row r="253" spans="1:8" x14ac:dyDescent="0.2">
      <c r="A253" s="26"/>
      <c r="B253" s="28" t="s">
        <v>233</v>
      </c>
      <c r="C253" s="31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14" t="str">
        <f t="shared" si="34"/>
        <v/>
      </c>
    </row>
    <row r="254" spans="1:8" x14ac:dyDescent="0.2">
      <c r="A254" s="26"/>
      <c r="B254" s="28" t="s">
        <v>234</v>
      </c>
      <c r="C254" s="31">
        <v>10</v>
      </c>
      <c r="D254" s="6">
        <v>0</v>
      </c>
      <c r="E254" s="7">
        <f t="shared" si="32"/>
        <v>6.6844919786096255E-3</v>
      </c>
      <c r="F254" s="7" t="str">
        <f t="shared" si="33"/>
        <v/>
      </c>
      <c r="G254" s="7">
        <f t="shared" si="35"/>
        <v>-1</v>
      </c>
      <c r="H254" s="14">
        <f t="shared" si="34"/>
        <v>-6.6844919786096255E-3</v>
      </c>
    </row>
    <row r="255" spans="1:8" ht="25.5" x14ac:dyDescent="0.2">
      <c r="A255" s="26"/>
      <c r="B255" s="28" t="s">
        <v>235</v>
      </c>
      <c r="C255" s="31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14" t="str">
        <f t="shared" si="34"/>
        <v/>
      </c>
    </row>
    <row r="256" spans="1:8" x14ac:dyDescent="0.2">
      <c r="A256" s="26"/>
      <c r="B256" s="28" t="s">
        <v>236</v>
      </c>
      <c r="C256" s="31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14" t="str">
        <f t="shared" si="34"/>
        <v/>
      </c>
    </row>
    <row r="257" spans="1:8" ht="25.5" x14ac:dyDescent="0.2">
      <c r="A257" s="26"/>
      <c r="B257" s="28" t="s">
        <v>237</v>
      </c>
      <c r="C257" s="31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14" t="str">
        <f t="shared" si="34"/>
        <v/>
      </c>
    </row>
    <row r="258" spans="1:8" x14ac:dyDescent="0.2">
      <c r="A258" s="26"/>
      <c r="B258" s="28" t="s">
        <v>238</v>
      </c>
      <c r="C258" s="31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14" t="str">
        <f t="shared" si="34"/>
        <v/>
      </c>
    </row>
    <row r="259" spans="1:8" x14ac:dyDescent="0.2">
      <c r="A259" s="26"/>
      <c r="B259" s="28" t="s">
        <v>239</v>
      </c>
      <c r="C259" s="31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14" t="str">
        <f t="shared" si="34"/>
        <v/>
      </c>
    </row>
    <row r="260" spans="1:8" x14ac:dyDescent="0.2">
      <c r="A260" s="26"/>
      <c r="B260" s="28" t="s">
        <v>240</v>
      </c>
      <c r="C260" s="31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14" t="str">
        <f t="shared" si="34"/>
        <v/>
      </c>
    </row>
    <row r="261" spans="1:8" x14ac:dyDescent="0.2">
      <c r="A261" s="26"/>
      <c r="B261" s="28" t="s">
        <v>241</v>
      </c>
      <c r="C261" s="31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14" t="str">
        <f t="shared" si="34"/>
        <v/>
      </c>
    </row>
    <row r="262" spans="1:8" ht="25.5" x14ac:dyDescent="0.2">
      <c r="A262" s="26"/>
      <c r="B262" s="28" t="s">
        <v>242</v>
      </c>
      <c r="C262" s="31">
        <v>0</v>
      </c>
      <c r="D262" s="6">
        <v>1</v>
      </c>
      <c r="E262" s="7" t="str">
        <f t="shared" si="32"/>
        <v/>
      </c>
      <c r="F262" s="7">
        <f t="shared" si="33"/>
        <v>2.8960324355632781E-4</v>
      </c>
      <c r="G262" s="7">
        <f t="shared" si="35"/>
        <v>1</v>
      </c>
      <c r="H262" s="14" t="str">
        <f t="shared" si="34"/>
        <v/>
      </c>
    </row>
    <row r="263" spans="1:8" ht="25.5" x14ac:dyDescent="0.2">
      <c r="A263" s="26"/>
      <c r="B263" s="28" t="s">
        <v>243</v>
      </c>
      <c r="C263" s="31">
        <v>15</v>
      </c>
      <c r="D263" s="6">
        <v>9</v>
      </c>
      <c r="E263" s="7">
        <f t="shared" si="32"/>
        <v>1.0026737967914439E-2</v>
      </c>
      <c r="F263" s="7">
        <f t="shared" si="33"/>
        <v>2.6064291920069507E-3</v>
      </c>
      <c r="G263" s="7">
        <f t="shared" si="35"/>
        <v>-0.4</v>
      </c>
      <c r="H263" s="14">
        <f t="shared" si="34"/>
        <v>-4.0106951871657758E-3</v>
      </c>
    </row>
    <row r="264" spans="1:8" x14ac:dyDescent="0.2">
      <c r="A264" s="26"/>
      <c r="B264" s="28" t="s">
        <v>244</v>
      </c>
      <c r="C264" s="31">
        <v>0</v>
      </c>
      <c r="D264" s="6">
        <v>15</v>
      </c>
      <c r="E264" s="7" t="str">
        <f t="shared" si="32"/>
        <v/>
      </c>
      <c r="F264" s="7">
        <f t="shared" si="33"/>
        <v>4.3440486533449178E-3</v>
      </c>
      <c r="G264" s="7">
        <f t="shared" si="35"/>
        <v>1</v>
      </c>
      <c r="H264" s="14" t="str">
        <f t="shared" si="34"/>
        <v/>
      </c>
    </row>
    <row r="265" spans="1:8" ht="25.5" x14ac:dyDescent="0.2">
      <c r="A265" s="26"/>
      <c r="B265" s="28" t="s">
        <v>245</v>
      </c>
      <c r="C265" s="31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14" t="str">
        <f t="shared" si="34"/>
        <v/>
      </c>
    </row>
    <row r="266" spans="1:8" x14ac:dyDescent="0.2">
      <c r="A266" s="26"/>
      <c r="B266" s="28" t="s">
        <v>246</v>
      </c>
      <c r="C266" s="31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14" t="str">
        <f t="shared" si="34"/>
        <v/>
      </c>
    </row>
    <row r="267" spans="1:8" x14ac:dyDescent="0.2">
      <c r="A267" s="26"/>
      <c r="B267" s="28" t="s">
        <v>247</v>
      </c>
      <c r="C267" s="31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14" t="str">
        <f t="shared" si="34"/>
        <v/>
      </c>
    </row>
    <row r="268" spans="1:8" x14ac:dyDescent="0.2">
      <c r="A268" s="26"/>
      <c r="B268" s="28" t="s">
        <v>248</v>
      </c>
      <c r="C268" s="31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14" t="str">
        <f t="shared" si="34"/>
        <v/>
      </c>
    </row>
    <row r="269" spans="1:8" ht="25.5" x14ac:dyDescent="0.2">
      <c r="A269" s="26"/>
      <c r="B269" s="28" t="s">
        <v>249</v>
      </c>
      <c r="C269" s="31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14" t="str">
        <f t="shared" si="34"/>
        <v/>
      </c>
    </row>
    <row r="270" spans="1:8" x14ac:dyDescent="0.2">
      <c r="A270" s="26"/>
      <c r="B270" s="28" t="s">
        <v>250</v>
      </c>
      <c r="C270" s="31">
        <v>0</v>
      </c>
      <c r="D270" s="6">
        <v>503</v>
      </c>
      <c r="E270" s="7" t="str">
        <f t="shared" si="32"/>
        <v/>
      </c>
      <c r="F270" s="7">
        <f t="shared" si="33"/>
        <v>0.14567043150883291</v>
      </c>
      <c r="G270" s="7">
        <f t="shared" si="35"/>
        <v>1</v>
      </c>
      <c r="H270" s="14" t="str">
        <f t="shared" si="34"/>
        <v/>
      </c>
    </row>
    <row r="271" spans="1:8" x14ac:dyDescent="0.2">
      <c r="A271" s="26"/>
      <c r="B271" s="28" t="s">
        <v>251</v>
      </c>
      <c r="C271" s="31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14" t="str">
        <f t="shared" si="34"/>
        <v/>
      </c>
    </row>
    <row r="272" spans="1:8" x14ac:dyDescent="0.2">
      <c r="A272" s="26"/>
      <c r="B272" s="28" t="s">
        <v>252</v>
      </c>
      <c r="C272" s="31">
        <v>1</v>
      </c>
      <c r="D272" s="6">
        <v>100</v>
      </c>
      <c r="E272" s="7">
        <f t="shared" si="32"/>
        <v>6.6844919786096253E-4</v>
      </c>
      <c r="F272" s="7">
        <f t="shared" si="33"/>
        <v>2.8960324355632783E-2</v>
      </c>
      <c r="G272" s="7">
        <f t="shared" si="35"/>
        <v>99</v>
      </c>
      <c r="H272" s="14">
        <f t="shared" si="34"/>
        <v>6.6176470588235295E-2</v>
      </c>
    </row>
    <row r="273" spans="1:8" x14ac:dyDescent="0.2">
      <c r="A273" s="26"/>
      <c r="B273" s="28" t="s">
        <v>253</v>
      </c>
      <c r="C273" s="31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14" t="str">
        <f t="shared" si="34"/>
        <v/>
      </c>
    </row>
    <row r="274" spans="1:8" x14ac:dyDescent="0.2">
      <c r="A274" s="26"/>
      <c r="B274" s="28" t="s">
        <v>254</v>
      </c>
      <c r="C274" s="31">
        <v>2</v>
      </c>
      <c r="D274" s="6">
        <v>14</v>
      </c>
      <c r="E274" s="7">
        <f t="shared" si="32"/>
        <v>1.3368983957219251E-3</v>
      </c>
      <c r="F274" s="7">
        <f t="shared" si="33"/>
        <v>4.0544454097885896E-3</v>
      </c>
      <c r="G274" s="7">
        <f t="shared" si="35"/>
        <v>6</v>
      </c>
      <c r="H274" s="14">
        <f t="shared" si="34"/>
        <v>8.0213903743315499E-3</v>
      </c>
    </row>
    <row r="275" spans="1:8" x14ac:dyDescent="0.2">
      <c r="A275" s="26"/>
      <c r="B275" s="28" t="s">
        <v>255</v>
      </c>
      <c r="C275" s="31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14" t="str">
        <f t="shared" si="34"/>
        <v/>
      </c>
    </row>
    <row r="276" spans="1:8" x14ac:dyDescent="0.2">
      <c r="A276" s="26"/>
      <c r="B276" s="28" t="s">
        <v>256</v>
      </c>
      <c r="C276" s="31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14" t="str">
        <f t="shared" si="34"/>
        <v/>
      </c>
    </row>
    <row r="277" spans="1:8" x14ac:dyDescent="0.2">
      <c r="A277" s="26"/>
      <c r="B277" s="28" t="s">
        <v>257</v>
      </c>
      <c r="C277" s="31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14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1">
        <v>0</v>
      </c>
      <c r="D278" s="6">
        <v>43</v>
      </c>
      <c r="E278" s="7" t="str">
        <f t="shared" si="36"/>
        <v/>
      </c>
      <c r="F278" s="7">
        <f t="shared" si="37"/>
        <v>1.2452939472922097E-2</v>
      </c>
      <c r="G278" s="7">
        <f t="shared" ref="G278:G309" si="39">+IF(AND(C278=0,D278=0)," ",IF(C278=0,1,IF(D278=0,-1,(D278-C278)/C278)))</f>
        <v>1</v>
      </c>
      <c r="H278" s="14" t="str">
        <f t="shared" si="38"/>
        <v/>
      </c>
    </row>
    <row r="279" spans="1:8" x14ac:dyDescent="0.2">
      <c r="A279" s="26"/>
      <c r="B279" s="28" t="s">
        <v>259</v>
      </c>
      <c r="C279" s="31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14" t="str">
        <f t="shared" si="38"/>
        <v/>
      </c>
    </row>
    <row r="280" spans="1:8" x14ac:dyDescent="0.2">
      <c r="A280" s="26"/>
      <c r="B280" s="28" t="s">
        <v>260</v>
      </c>
      <c r="C280" s="31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14" t="str">
        <f t="shared" si="38"/>
        <v/>
      </c>
    </row>
    <row r="281" spans="1:8" x14ac:dyDescent="0.2">
      <c r="A281" s="26"/>
      <c r="B281" s="28" t="s">
        <v>261</v>
      </c>
      <c r="C281" s="31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14" t="str">
        <f t="shared" si="38"/>
        <v/>
      </c>
    </row>
    <row r="282" spans="1:8" x14ac:dyDescent="0.2">
      <c r="A282" s="26"/>
      <c r="B282" s="28" t="s">
        <v>262</v>
      </c>
      <c r="C282" s="31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14" t="str">
        <f t="shared" si="38"/>
        <v/>
      </c>
    </row>
    <row r="283" spans="1:8" x14ac:dyDescent="0.2">
      <c r="A283" s="26"/>
      <c r="B283" s="28" t="s">
        <v>263</v>
      </c>
      <c r="C283" s="31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14" t="str">
        <f t="shared" si="38"/>
        <v/>
      </c>
    </row>
    <row r="284" spans="1:8" x14ac:dyDescent="0.2">
      <c r="A284" s="26"/>
      <c r="B284" s="28" t="s">
        <v>264</v>
      </c>
      <c r="C284" s="31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14" t="str">
        <f t="shared" si="38"/>
        <v/>
      </c>
    </row>
    <row r="285" spans="1:8" x14ac:dyDescent="0.2">
      <c r="A285" s="26"/>
      <c r="B285" s="28" t="s">
        <v>265</v>
      </c>
      <c r="C285" s="31">
        <v>5</v>
      </c>
      <c r="D285" s="6">
        <v>0</v>
      </c>
      <c r="E285" s="7">
        <f t="shared" si="36"/>
        <v>3.3422459893048127E-3</v>
      </c>
      <c r="F285" s="7" t="str">
        <f t="shared" si="37"/>
        <v/>
      </c>
      <c r="G285" s="7">
        <f t="shared" si="39"/>
        <v>-1</v>
      </c>
      <c r="H285" s="14">
        <f t="shared" si="38"/>
        <v>-3.3422459893048127E-3</v>
      </c>
    </row>
    <row r="286" spans="1:8" ht="25.5" x14ac:dyDescent="0.2">
      <c r="A286" s="26"/>
      <c r="B286" s="28" t="s">
        <v>266</v>
      </c>
      <c r="C286" s="31">
        <v>5</v>
      </c>
      <c r="D286" s="6">
        <v>4</v>
      </c>
      <c r="E286" s="7">
        <f t="shared" si="36"/>
        <v>3.3422459893048127E-3</v>
      </c>
      <c r="F286" s="7">
        <f t="shared" si="37"/>
        <v>1.1584129742253113E-3</v>
      </c>
      <c r="G286" s="7">
        <f t="shared" si="39"/>
        <v>-0.2</v>
      </c>
      <c r="H286" s="14">
        <f t="shared" si="38"/>
        <v>-6.6844919786096264E-4</v>
      </c>
    </row>
    <row r="287" spans="1:8" x14ac:dyDescent="0.2">
      <c r="A287" s="26"/>
      <c r="B287" s="28" t="s">
        <v>267</v>
      </c>
      <c r="C287" s="31">
        <v>2</v>
      </c>
      <c r="D287" s="6">
        <v>4</v>
      </c>
      <c r="E287" s="7">
        <f t="shared" si="36"/>
        <v>1.3368983957219251E-3</v>
      </c>
      <c r="F287" s="7">
        <f t="shared" si="37"/>
        <v>1.1584129742253113E-3</v>
      </c>
      <c r="G287" s="7">
        <f t="shared" si="39"/>
        <v>1</v>
      </c>
      <c r="H287" s="14">
        <f t="shared" si="38"/>
        <v>1.3368983957219251E-3</v>
      </c>
    </row>
    <row r="288" spans="1:8" x14ac:dyDescent="0.2">
      <c r="A288" s="26"/>
      <c r="B288" s="28" t="s">
        <v>268</v>
      </c>
      <c r="C288" s="31">
        <v>1</v>
      </c>
      <c r="D288" s="6">
        <v>2</v>
      </c>
      <c r="E288" s="7">
        <f t="shared" si="36"/>
        <v>6.6844919786096253E-4</v>
      </c>
      <c r="F288" s="7">
        <f t="shared" si="37"/>
        <v>5.7920648711265563E-4</v>
      </c>
      <c r="G288" s="7">
        <f t="shared" si="39"/>
        <v>1</v>
      </c>
      <c r="H288" s="14">
        <f t="shared" si="38"/>
        <v>6.6844919786096253E-4</v>
      </c>
    </row>
    <row r="289" spans="1:8" x14ac:dyDescent="0.2">
      <c r="A289" s="26"/>
      <c r="B289" s="28" t="s">
        <v>269</v>
      </c>
      <c r="C289" s="31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14" t="str">
        <f t="shared" si="38"/>
        <v/>
      </c>
    </row>
    <row r="290" spans="1:8" ht="15" customHeight="1" x14ac:dyDescent="0.2">
      <c r="A290" s="26"/>
      <c r="B290" s="28" t="s">
        <v>270</v>
      </c>
      <c r="C290" s="31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14" t="str">
        <f t="shared" si="38"/>
        <v/>
      </c>
    </row>
    <row r="291" spans="1:8" x14ac:dyDescent="0.2">
      <c r="A291" s="26"/>
      <c r="B291" s="28" t="s">
        <v>271</v>
      </c>
      <c r="C291" s="31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14" t="str">
        <f t="shared" si="38"/>
        <v/>
      </c>
    </row>
    <row r="292" spans="1:8" x14ac:dyDescent="0.2">
      <c r="A292" s="26"/>
      <c r="B292" s="28" t="s">
        <v>272</v>
      </c>
      <c r="C292" s="31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14" t="str">
        <f t="shared" si="38"/>
        <v/>
      </c>
    </row>
    <row r="293" spans="1:8" x14ac:dyDescent="0.2">
      <c r="A293" s="26"/>
      <c r="B293" s="28" t="s">
        <v>273</v>
      </c>
      <c r="C293" s="31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14" t="str">
        <f t="shared" si="38"/>
        <v/>
      </c>
    </row>
    <row r="294" spans="1:8" x14ac:dyDescent="0.2">
      <c r="A294" s="26"/>
      <c r="B294" s="28" t="s">
        <v>274</v>
      </c>
      <c r="C294" s="31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14" t="str">
        <f t="shared" si="38"/>
        <v/>
      </c>
    </row>
    <row r="295" spans="1:8" x14ac:dyDescent="0.2">
      <c r="A295" s="26"/>
      <c r="B295" s="28" t="s">
        <v>275</v>
      </c>
      <c r="C295" s="31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14" t="str">
        <f t="shared" si="38"/>
        <v/>
      </c>
    </row>
    <row r="296" spans="1:8" x14ac:dyDescent="0.2">
      <c r="A296" s="26"/>
      <c r="B296" s="28" t="s">
        <v>276</v>
      </c>
      <c r="C296" s="31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14" t="str">
        <f t="shared" si="38"/>
        <v/>
      </c>
    </row>
    <row r="297" spans="1:8" x14ac:dyDescent="0.2">
      <c r="A297" s="26"/>
      <c r="B297" s="28" t="s">
        <v>277</v>
      </c>
      <c r="C297" s="31">
        <v>6</v>
      </c>
      <c r="D297" s="6">
        <v>0</v>
      </c>
      <c r="E297" s="7">
        <f t="shared" si="36"/>
        <v>4.0106951871657758E-3</v>
      </c>
      <c r="F297" s="7" t="str">
        <f t="shared" si="37"/>
        <v/>
      </c>
      <c r="G297" s="7">
        <f t="shared" si="39"/>
        <v>-1</v>
      </c>
      <c r="H297" s="14">
        <f t="shared" si="38"/>
        <v>-4.0106951871657758E-3</v>
      </c>
    </row>
    <row r="298" spans="1:8" x14ac:dyDescent="0.2">
      <c r="A298" s="26"/>
      <c r="B298" s="28" t="s">
        <v>278</v>
      </c>
      <c r="C298" s="31">
        <v>2</v>
      </c>
      <c r="D298" s="6">
        <v>70</v>
      </c>
      <c r="E298" s="7">
        <f t="shared" si="36"/>
        <v>1.3368983957219251E-3</v>
      </c>
      <c r="F298" s="7">
        <f t="shared" si="37"/>
        <v>2.0272227048942947E-2</v>
      </c>
      <c r="G298" s="7">
        <f t="shared" si="39"/>
        <v>34</v>
      </c>
      <c r="H298" s="14">
        <f t="shared" si="38"/>
        <v>4.5454545454545449E-2</v>
      </c>
    </row>
    <row r="299" spans="1:8" x14ac:dyDescent="0.2">
      <c r="A299" s="26"/>
      <c r="B299" s="28" t="s">
        <v>279</v>
      </c>
      <c r="C299" s="31">
        <v>99</v>
      </c>
      <c r="D299" s="6">
        <v>32</v>
      </c>
      <c r="E299" s="7">
        <f t="shared" si="36"/>
        <v>6.6176470588235295E-2</v>
      </c>
      <c r="F299" s="7">
        <f t="shared" si="37"/>
        <v>9.2673037938024901E-3</v>
      </c>
      <c r="G299" s="7">
        <f t="shared" si="39"/>
        <v>-0.6767676767676768</v>
      </c>
      <c r="H299" s="14">
        <f t="shared" si="38"/>
        <v>-4.4786096256684498E-2</v>
      </c>
    </row>
    <row r="300" spans="1:8" x14ac:dyDescent="0.2">
      <c r="A300" s="26"/>
      <c r="B300" s="28" t="s">
        <v>280</v>
      </c>
      <c r="C300" s="31">
        <v>83</v>
      </c>
      <c r="D300" s="6">
        <v>20</v>
      </c>
      <c r="E300" s="7">
        <f t="shared" si="36"/>
        <v>5.5481283422459893E-2</v>
      </c>
      <c r="F300" s="7">
        <f t="shared" si="37"/>
        <v>5.7920648711265567E-3</v>
      </c>
      <c r="G300" s="7">
        <f t="shared" si="39"/>
        <v>-0.75903614457831325</v>
      </c>
      <c r="H300" s="14">
        <f t="shared" si="38"/>
        <v>-4.2112299465240643E-2</v>
      </c>
    </row>
    <row r="301" spans="1:8" x14ac:dyDescent="0.2">
      <c r="A301" s="26"/>
      <c r="B301" s="28" t="s">
        <v>281</v>
      </c>
      <c r="C301" s="31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14" t="str">
        <f t="shared" si="38"/>
        <v/>
      </c>
    </row>
    <row r="302" spans="1:8" x14ac:dyDescent="0.2">
      <c r="A302" s="26"/>
      <c r="B302" s="28" t="s">
        <v>282</v>
      </c>
      <c r="C302" s="31">
        <v>3</v>
      </c>
      <c r="D302" s="6">
        <v>5</v>
      </c>
      <c r="E302" s="7">
        <f t="shared" si="36"/>
        <v>2.0053475935828879E-3</v>
      </c>
      <c r="F302" s="7">
        <f t="shared" si="37"/>
        <v>1.4480162177816392E-3</v>
      </c>
      <c r="G302" s="7">
        <f t="shared" si="39"/>
        <v>0.66666666666666663</v>
      </c>
      <c r="H302" s="14">
        <f t="shared" si="38"/>
        <v>1.3368983957219253E-3</v>
      </c>
    </row>
    <row r="303" spans="1:8" x14ac:dyDescent="0.2">
      <c r="A303" s="26"/>
      <c r="B303" s="28" t="s">
        <v>283</v>
      </c>
      <c r="C303" s="31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14" t="str">
        <f t="shared" si="38"/>
        <v/>
      </c>
    </row>
    <row r="304" spans="1:8" ht="25.5" x14ac:dyDescent="0.2">
      <c r="A304" s="26"/>
      <c r="B304" s="28" t="s">
        <v>284</v>
      </c>
      <c r="C304" s="31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14" t="str">
        <f t="shared" si="38"/>
        <v/>
      </c>
    </row>
    <row r="305" spans="1:8" x14ac:dyDescent="0.2">
      <c r="A305" s="26"/>
      <c r="B305" s="28" t="s">
        <v>285</v>
      </c>
      <c r="C305" s="31">
        <v>8</v>
      </c>
      <c r="D305" s="6">
        <v>8</v>
      </c>
      <c r="E305" s="7">
        <f t="shared" si="36"/>
        <v>5.3475935828877002E-3</v>
      </c>
      <c r="F305" s="7">
        <f t="shared" si="37"/>
        <v>2.3168259484506225E-3</v>
      </c>
      <c r="G305" s="7">
        <f t="shared" si="39"/>
        <v>0</v>
      </c>
      <c r="H305" s="14">
        <f t="shared" si="38"/>
        <v>0</v>
      </c>
    </row>
    <row r="306" spans="1:8" x14ac:dyDescent="0.2">
      <c r="A306" s="26"/>
      <c r="B306" s="28" t="s">
        <v>286</v>
      </c>
      <c r="C306" s="31">
        <v>0</v>
      </c>
      <c r="D306" s="6">
        <v>2</v>
      </c>
      <c r="E306" s="7" t="str">
        <f t="shared" si="36"/>
        <v/>
      </c>
      <c r="F306" s="7">
        <f t="shared" si="37"/>
        <v>5.7920648711265563E-4</v>
      </c>
      <c r="G306" s="7">
        <f t="shared" si="39"/>
        <v>1</v>
      </c>
      <c r="H306" s="14" t="str">
        <f t="shared" si="38"/>
        <v/>
      </c>
    </row>
    <row r="307" spans="1:8" x14ac:dyDescent="0.2">
      <c r="A307" s="26"/>
      <c r="B307" s="28" t="s">
        <v>287</v>
      </c>
      <c r="C307" s="31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14" t="str">
        <f t="shared" si="38"/>
        <v/>
      </c>
    </row>
    <row r="308" spans="1:8" x14ac:dyDescent="0.2">
      <c r="A308" s="26"/>
      <c r="B308" s="28" t="s">
        <v>288</v>
      </c>
      <c r="C308" s="31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14" t="str">
        <f t="shared" si="38"/>
        <v/>
      </c>
    </row>
    <row r="309" spans="1:8" x14ac:dyDescent="0.2">
      <c r="A309" s="26"/>
      <c r="B309" s="28" t="s">
        <v>289</v>
      </c>
      <c r="C309" s="31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14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1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14" t="str">
        <f t="shared" si="42"/>
        <v/>
      </c>
    </row>
    <row r="311" spans="1:8" x14ac:dyDescent="0.2">
      <c r="A311" s="26"/>
      <c r="B311" s="28" t="s">
        <v>291</v>
      </c>
      <c r="C311" s="31">
        <v>19</v>
      </c>
      <c r="D311" s="6">
        <v>2</v>
      </c>
      <c r="E311" s="7">
        <f t="shared" si="40"/>
        <v>1.2700534759358289E-2</v>
      </c>
      <c r="F311" s="7">
        <f t="shared" si="41"/>
        <v>5.7920648711265563E-4</v>
      </c>
      <c r="G311" s="7">
        <f t="shared" si="43"/>
        <v>-0.89473684210526316</v>
      </c>
      <c r="H311" s="14">
        <f t="shared" si="42"/>
        <v>-1.1363636363636364E-2</v>
      </c>
    </row>
    <row r="312" spans="1:8" x14ac:dyDescent="0.2">
      <c r="A312" s="26"/>
      <c r="B312" s="28" t="s">
        <v>292</v>
      </c>
      <c r="C312" s="31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14" t="str">
        <f t="shared" si="42"/>
        <v/>
      </c>
    </row>
    <row r="313" spans="1:8" x14ac:dyDescent="0.2">
      <c r="A313" s="26"/>
      <c r="B313" s="28" t="s">
        <v>293</v>
      </c>
      <c r="C313" s="31">
        <v>1</v>
      </c>
      <c r="D313" s="6">
        <v>0</v>
      </c>
      <c r="E313" s="7">
        <f t="shared" si="40"/>
        <v>6.6844919786096253E-4</v>
      </c>
      <c r="F313" s="7" t="str">
        <f t="shared" si="41"/>
        <v/>
      </c>
      <c r="G313" s="7">
        <f t="shared" si="43"/>
        <v>-1</v>
      </c>
      <c r="H313" s="14">
        <f t="shared" si="42"/>
        <v>-6.6844919786096253E-4</v>
      </c>
    </row>
    <row r="314" spans="1:8" ht="25.5" x14ac:dyDescent="0.2">
      <c r="A314" s="26"/>
      <c r="B314" s="28" t="s">
        <v>294</v>
      </c>
      <c r="C314" s="31">
        <v>2</v>
      </c>
      <c r="D314" s="6">
        <v>3</v>
      </c>
      <c r="E314" s="7">
        <f t="shared" si="40"/>
        <v>1.3368983957219251E-3</v>
      </c>
      <c r="F314" s="7">
        <f t="shared" si="41"/>
        <v>8.6880973066898344E-4</v>
      </c>
      <c r="G314" s="7">
        <f t="shared" si="43"/>
        <v>0.5</v>
      </c>
      <c r="H314" s="14">
        <f t="shared" si="42"/>
        <v>6.6844919786096253E-4</v>
      </c>
    </row>
    <row r="315" spans="1:8" x14ac:dyDescent="0.2">
      <c r="A315" s="26"/>
      <c r="B315" s="28" t="s">
        <v>295</v>
      </c>
      <c r="C315" s="31">
        <v>0</v>
      </c>
      <c r="D315" s="6">
        <v>10</v>
      </c>
      <c r="E315" s="7" t="str">
        <f t="shared" si="40"/>
        <v/>
      </c>
      <c r="F315" s="7">
        <f t="shared" si="41"/>
        <v>2.8960324355632784E-3</v>
      </c>
      <c r="G315" s="7">
        <f t="shared" si="43"/>
        <v>1</v>
      </c>
      <c r="H315" s="14" t="str">
        <f t="shared" si="42"/>
        <v/>
      </c>
    </row>
    <row r="316" spans="1:8" ht="25.5" x14ac:dyDescent="0.2">
      <c r="A316" s="26"/>
      <c r="B316" s="28" t="s">
        <v>296</v>
      </c>
      <c r="C316" s="31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14" t="str">
        <f t="shared" si="42"/>
        <v/>
      </c>
    </row>
    <row r="317" spans="1:8" x14ac:dyDescent="0.2">
      <c r="A317" s="26"/>
      <c r="B317" s="28" t="s">
        <v>297</v>
      </c>
      <c r="C317" s="31">
        <v>7</v>
      </c>
      <c r="D317" s="6">
        <v>26</v>
      </c>
      <c r="E317" s="7">
        <f t="shared" si="40"/>
        <v>4.6791443850267376E-3</v>
      </c>
      <c r="F317" s="7">
        <f t="shared" si="41"/>
        <v>7.5296843324645238E-3</v>
      </c>
      <c r="G317" s="7">
        <f t="shared" si="43"/>
        <v>2.7142857142857144</v>
      </c>
      <c r="H317" s="14">
        <f t="shared" si="42"/>
        <v>1.2700534759358287E-2</v>
      </c>
    </row>
    <row r="318" spans="1:8" x14ac:dyDescent="0.2">
      <c r="A318" s="26"/>
      <c r="B318" s="28" t="s">
        <v>298</v>
      </c>
      <c r="C318" s="31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14" t="str">
        <f t="shared" si="42"/>
        <v/>
      </c>
    </row>
    <row r="319" spans="1:8" x14ac:dyDescent="0.2">
      <c r="A319" s="26"/>
      <c r="B319" s="28" t="s">
        <v>299</v>
      </c>
      <c r="C319" s="31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14" t="str">
        <f t="shared" si="42"/>
        <v/>
      </c>
    </row>
    <row r="320" spans="1:8" x14ac:dyDescent="0.2">
      <c r="A320" s="26"/>
      <c r="B320" s="28" t="s">
        <v>300</v>
      </c>
      <c r="C320" s="31">
        <v>4</v>
      </c>
      <c r="D320" s="6">
        <v>90</v>
      </c>
      <c r="E320" s="7">
        <f t="shared" si="40"/>
        <v>2.6737967914438501E-3</v>
      </c>
      <c r="F320" s="7">
        <f t="shared" si="41"/>
        <v>2.6064291920069503E-2</v>
      </c>
      <c r="G320" s="7">
        <f t="shared" si="43"/>
        <v>21.5</v>
      </c>
      <c r="H320" s="14">
        <f t="shared" si="42"/>
        <v>5.7486631016042775E-2</v>
      </c>
    </row>
    <row r="321" spans="1:8" x14ac:dyDescent="0.2">
      <c r="A321" s="26"/>
      <c r="B321" s="28" t="s">
        <v>301</v>
      </c>
      <c r="C321" s="31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14" t="str">
        <f t="shared" si="42"/>
        <v/>
      </c>
    </row>
    <row r="322" spans="1:8" x14ac:dyDescent="0.2">
      <c r="A322" s="26"/>
      <c r="B322" s="28" t="s">
        <v>302</v>
      </c>
      <c r="C322" s="31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14" t="str">
        <f t="shared" si="42"/>
        <v/>
      </c>
    </row>
    <row r="323" spans="1:8" x14ac:dyDescent="0.2">
      <c r="A323" s="26"/>
      <c r="B323" s="28" t="s">
        <v>303</v>
      </c>
      <c r="C323" s="31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14" t="str">
        <f t="shared" si="42"/>
        <v/>
      </c>
    </row>
    <row r="324" spans="1:8" ht="25.5" x14ac:dyDescent="0.2">
      <c r="A324" s="26"/>
      <c r="B324" s="28" t="s">
        <v>304</v>
      </c>
      <c r="C324" s="31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14" t="str">
        <f t="shared" si="42"/>
        <v/>
      </c>
    </row>
    <row r="325" spans="1:8" x14ac:dyDescent="0.2">
      <c r="A325" s="26"/>
      <c r="B325" s="28" t="s">
        <v>305</v>
      </c>
      <c r="C325" s="31">
        <v>2</v>
      </c>
      <c r="D325" s="6">
        <v>6</v>
      </c>
      <c r="E325" s="7">
        <f t="shared" si="40"/>
        <v>1.3368983957219251E-3</v>
      </c>
      <c r="F325" s="7">
        <f t="shared" si="41"/>
        <v>1.7376194613379669E-3</v>
      </c>
      <c r="G325" s="7">
        <f t="shared" si="43"/>
        <v>2</v>
      </c>
      <c r="H325" s="14">
        <f t="shared" si="42"/>
        <v>2.6737967914438501E-3</v>
      </c>
    </row>
    <row r="326" spans="1:8" x14ac:dyDescent="0.2">
      <c r="A326" s="26"/>
      <c r="B326" s="28" t="s">
        <v>306</v>
      </c>
      <c r="C326" s="31">
        <v>0</v>
      </c>
      <c r="D326" s="6">
        <v>1</v>
      </c>
      <c r="E326" s="7" t="str">
        <f t="shared" si="40"/>
        <v/>
      </c>
      <c r="F326" s="7">
        <f t="shared" si="41"/>
        <v>2.8960324355632781E-4</v>
      </c>
      <c r="G326" s="7">
        <f t="shared" si="43"/>
        <v>1</v>
      </c>
      <c r="H326" s="14" t="str">
        <f t="shared" si="42"/>
        <v/>
      </c>
    </row>
    <row r="327" spans="1:8" ht="25.5" x14ac:dyDescent="0.2">
      <c r="A327" s="26"/>
      <c r="B327" s="28" t="s">
        <v>307</v>
      </c>
      <c r="C327" s="31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14" t="str">
        <f t="shared" si="42"/>
        <v/>
      </c>
    </row>
    <row r="328" spans="1:8" x14ac:dyDescent="0.2">
      <c r="A328" s="26"/>
      <c r="B328" s="28" t="s">
        <v>308</v>
      </c>
      <c r="C328" s="31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14" t="str">
        <f t="shared" si="42"/>
        <v/>
      </c>
    </row>
    <row r="329" spans="1:8" x14ac:dyDescent="0.2">
      <c r="A329" s="26"/>
      <c r="B329" s="28" t="s">
        <v>309</v>
      </c>
      <c r="C329" s="31">
        <v>0</v>
      </c>
      <c r="D329" s="6">
        <v>3</v>
      </c>
      <c r="E329" s="7" t="str">
        <f t="shared" si="40"/>
        <v/>
      </c>
      <c r="F329" s="7">
        <f t="shared" si="41"/>
        <v>8.6880973066898344E-4</v>
      </c>
      <c r="G329" s="7">
        <f t="shared" si="43"/>
        <v>1</v>
      </c>
      <c r="H329" s="14" t="str">
        <f t="shared" si="42"/>
        <v/>
      </c>
    </row>
    <row r="330" spans="1:8" x14ac:dyDescent="0.2">
      <c r="A330" s="26"/>
      <c r="B330" s="28" t="s">
        <v>310</v>
      </c>
      <c r="C330" s="31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14" t="str">
        <f t="shared" si="42"/>
        <v/>
      </c>
    </row>
    <row r="331" spans="1:8" ht="25.5" x14ac:dyDescent="0.2">
      <c r="A331" s="26"/>
      <c r="B331" s="28" t="s">
        <v>311</v>
      </c>
      <c r="C331" s="31">
        <v>67</v>
      </c>
      <c r="D331" s="6">
        <v>38</v>
      </c>
      <c r="E331" s="7">
        <f t="shared" si="40"/>
        <v>4.4786096256684491E-2</v>
      </c>
      <c r="F331" s="7">
        <f t="shared" si="41"/>
        <v>1.1004923255140457E-2</v>
      </c>
      <c r="G331" s="7">
        <f t="shared" si="43"/>
        <v>-0.43283582089552236</v>
      </c>
      <c r="H331" s="14">
        <f t="shared" si="42"/>
        <v>-1.9385026737967912E-2</v>
      </c>
    </row>
    <row r="332" spans="1:8" x14ac:dyDescent="0.2">
      <c r="A332" s="26"/>
      <c r="B332" s="28" t="s">
        <v>312</v>
      </c>
      <c r="C332" s="31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14" t="str">
        <f t="shared" si="42"/>
        <v/>
      </c>
    </row>
    <row r="333" spans="1:8" ht="25.5" x14ac:dyDescent="0.2">
      <c r="A333" s="26"/>
      <c r="B333" s="28" t="s">
        <v>313</v>
      </c>
      <c r="C333" s="31">
        <v>0</v>
      </c>
      <c r="D333" s="6">
        <v>102</v>
      </c>
      <c r="E333" s="7" t="str">
        <f t="shared" si="40"/>
        <v/>
      </c>
      <c r="F333" s="7">
        <f t="shared" si="41"/>
        <v>2.9539530842745437E-2</v>
      </c>
      <c r="G333" s="7">
        <f t="shared" si="43"/>
        <v>1</v>
      </c>
      <c r="H333" s="14" t="str">
        <f t="shared" si="42"/>
        <v/>
      </c>
    </row>
    <row r="334" spans="1:8" x14ac:dyDescent="0.2">
      <c r="A334" s="26"/>
      <c r="B334" s="28" t="s">
        <v>314</v>
      </c>
      <c r="C334" s="31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14" t="str">
        <f t="shared" si="42"/>
        <v/>
      </c>
    </row>
    <row r="335" spans="1:8" ht="25.5" x14ac:dyDescent="0.2">
      <c r="A335" s="26"/>
      <c r="B335" s="28" t="s">
        <v>315</v>
      </c>
      <c r="C335" s="31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14" t="str">
        <f t="shared" si="42"/>
        <v/>
      </c>
    </row>
    <row r="336" spans="1:8" ht="25.5" x14ac:dyDescent="0.2">
      <c r="A336" s="26"/>
      <c r="B336" s="28" t="s">
        <v>316</v>
      </c>
      <c r="C336" s="31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14" t="str">
        <f t="shared" si="42"/>
        <v/>
      </c>
    </row>
    <row r="337" spans="1:8" ht="25.5" x14ac:dyDescent="0.2">
      <c r="A337" s="26"/>
      <c r="B337" s="28" t="s">
        <v>317</v>
      </c>
      <c r="C337" s="31">
        <v>1</v>
      </c>
      <c r="D337" s="6">
        <v>0</v>
      </c>
      <c r="E337" s="7">
        <f t="shared" si="40"/>
        <v>6.6844919786096253E-4</v>
      </c>
      <c r="F337" s="7" t="str">
        <f t="shared" si="41"/>
        <v/>
      </c>
      <c r="G337" s="7">
        <f t="shared" si="43"/>
        <v>-1</v>
      </c>
      <c r="H337" s="14">
        <f t="shared" si="42"/>
        <v>-6.6844919786096253E-4</v>
      </c>
    </row>
    <row r="338" spans="1:8" ht="25.5" x14ac:dyDescent="0.2">
      <c r="A338" s="26"/>
      <c r="B338" s="28" t="s">
        <v>318</v>
      </c>
      <c r="C338" s="31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14" t="str">
        <f t="shared" si="42"/>
        <v/>
      </c>
    </row>
    <row r="339" spans="1:8" x14ac:dyDescent="0.2">
      <c r="A339" s="26"/>
      <c r="B339" s="28" t="s">
        <v>319</v>
      </c>
      <c r="C339" s="31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14" t="str">
        <f t="shared" si="42"/>
        <v/>
      </c>
    </row>
    <row r="340" spans="1:8" ht="25.5" x14ac:dyDescent="0.2">
      <c r="A340" s="26"/>
      <c r="B340" s="28" t="s">
        <v>320</v>
      </c>
      <c r="C340" s="31">
        <v>13</v>
      </c>
      <c r="D340" s="6">
        <v>7</v>
      </c>
      <c r="E340" s="7">
        <f t="shared" si="40"/>
        <v>8.6898395721925134E-3</v>
      </c>
      <c r="F340" s="7">
        <f t="shared" si="41"/>
        <v>2.0272227048942948E-3</v>
      </c>
      <c r="G340" s="7">
        <f t="shared" si="43"/>
        <v>-0.46153846153846156</v>
      </c>
      <c r="H340" s="14">
        <f t="shared" si="42"/>
        <v>-4.0106951871657758E-3</v>
      </c>
    </row>
    <row r="341" spans="1:8" x14ac:dyDescent="0.2">
      <c r="A341" s="26"/>
      <c r="B341" s="28" t="s">
        <v>321</v>
      </c>
      <c r="C341" s="31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14" t="str">
        <f t="shared" ref="H341:H356" si="46">+IF(OR(AND(E341=""),(G341="")),"",E341*G341)</f>
        <v/>
      </c>
    </row>
    <row r="342" spans="1:8" ht="15.75" customHeight="1" x14ac:dyDescent="0.2">
      <c r="A342" s="26"/>
      <c r="B342" s="28" t="s">
        <v>322</v>
      </c>
      <c r="C342" s="31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14" t="str">
        <f t="shared" si="46"/>
        <v/>
      </c>
    </row>
    <row r="343" spans="1:8" x14ac:dyDescent="0.2">
      <c r="A343" s="26"/>
      <c r="B343" s="28" t="s">
        <v>323</v>
      </c>
      <c r="C343" s="31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14" t="str">
        <f t="shared" si="46"/>
        <v/>
      </c>
    </row>
    <row r="344" spans="1:8" x14ac:dyDescent="0.2">
      <c r="A344" s="26"/>
      <c r="B344" s="28" t="s">
        <v>324</v>
      </c>
      <c r="C344" s="31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14" t="str">
        <f t="shared" si="46"/>
        <v/>
      </c>
    </row>
    <row r="345" spans="1:8" ht="25.5" x14ac:dyDescent="0.2">
      <c r="A345" s="26"/>
      <c r="B345" s="28" t="s">
        <v>325</v>
      </c>
      <c r="C345" s="31">
        <v>0</v>
      </c>
      <c r="D345" s="6">
        <v>2</v>
      </c>
      <c r="E345" s="7" t="str">
        <f t="shared" si="44"/>
        <v/>
      </c>
      <c r="F345" s="7">
        <f t="shared" si="45"/>
        <v>5.7920648711265563E-4</v>
      </c>
      <c r="G345" s="7">
        <f t="shared" si="47"/>
        <v>1</v>
      </c>
      <c r="H345" s="14" t="str">
        <f t="shared" si="46"/>
        <v/>
      </c>
    </row>
    <row r="346" spans="1:8" ht="25.5" x14ac:dyDescent="0.2">
      <c r="A346" s="26"/>
      <c r="B346" s="28" t="s">
        <v>326</v>
      </c>
      <c r="C346" s="31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14" t="str">
        <f t="shared" si="46"/>
        <v/>
      </c>
    </row>
    <row r="347" spans="1:8" ht="25.5" x14ac:dyDescent="0.2">
      <c r="A347" s="26"/>
      <c r="B347" s="28" t="s">
        <v>327</v>
      </c>
      <c r="C347" s="31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14" t="str">
        <f t="shared" si="46"/>
        <v/>
      </c>
    </row>
    <row r="348" spans="1:8" ht="25.5" x14ac:dyDescent="0.2">
      <c r="A348" s="26"/>
      <c r="B348" s="28" t="s">
        <v>328</v>
      </c>
      <c r="C348" s="31">
        <v>3</v>
      </c>
      <c r="D348" s="6">
        <v>0</v>
      </c>
      <c r="E348" s="7">
        <f t="shared" si="44"/>
        <v>2.0053475935828879E-3</v>
      </c>
      <c r="F348" s="7" t="str">
        <f t="shared" si="45"/>
        <v/>
      </c>
      <c r="G348" s="7">
        <f t="shared" si="47"/>
        <v>-1</v>
      </c>
      <c r="H348" s="14">
        <f t="shared" si="46"/>
        <v>-2.0053475935828879E-3</v>
      </c>
    </row>
    <row r="349" spans="1:8" x14ac:dyDescent="0.2">
      <c r="A349" s="26"/>
      <c r="B349" s="28" t="s">
        <v>329</v>
      </c>
      <c r="C349" s="31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14" t="str">
        <f t="shared" si="46"/>
        <v/>
      </c>
    </row>
    <row r="350" spans="1:8" ht="25.5" x14ac:dyDescent="0.2">
      <c r="A350" s="26"/>
      <c r="B350" s="28" t="s">
        <v>330</v>
      </c>
      <c r="C350" s="31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14" t="str">
        <f t="shared" si="46"/>
        <v/>
      </c>
    </row>
    <row r="351" spans="1:8" x14ac:dyDescent="0.2">
      <c r="A351" s="26"/>
      <c r="B351" s="28" t="s">
        <v>331</v>
      </c>
      <c r="C351" s="31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14" t="str">
        <f t="shared" si="46"/>
        <v/>
      </c>
    </row>
    <row r="352" spans="1:8" ht="25.5" x14ac:dyDescent="0.2">
      <c r="A352" s="26"/>
      <c r="B352" s="28" t="s">
        <v>332</v>
      </c>
      <c r="C352" s="31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14" t="str">
        <f t="shared" si="46"/>
        <v/>
      </c>
    </row>
    <row r="353" spans="1:8" ht="25.5" x14ac:dyDescent="0.2">
      <c r="A353" s="26"/>
      <c r="B353" s="28" t="s">
        <v>333</v>
      </c>
      <c r="C353" s="31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14" t="str">
        <f t="shared" si="46"/>
        <v/>
      </c>
    </row>
    <row r="354" spans="1:8" x14ac:dyDescent="0.2">
      <c r="A354" s="26"/>
      <c r="B354" s="28" t="s">
        <v>334</v>
      </c>
      <c r="C354" s="31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14" t="str">
        <f t="shared" si="46"/>
        <v/>
      </c>
    </row>
    <row r="355" spans="1:8" x14ac:dyDescent="0.2">
      <c r="A355" s="26"/>
      <c r="B355" s="28" t="s">
        <v>335</v>
      </c>
      <c r="C355" s="31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14" t="str">
        <f t="shared" si="46"/>
        <v/>
      </c>
    </row>
    <row r="356" spans="1:8" ht="26.25" thickBot="1" x14ac:dyDescent="0.25">
      <c r="A356" s="26"/>
      <c r="B356" s="29" t="s">
        <v>336</v>
      </c>
      <c r="C356" s="32">
        <v>1</v>
      </c>
      <c r="D356" s="15">
        <v>2</v>
      </c>
      <c r="E356" s="16">
        <f t="shared" si="44"/>
        <v>6.6844919786096253E-4</v>
      </c>
      <c r="F356" s="16">
        <f t="shared" si="45"/>
        <v>5.7920648711265563E-4</v>
      </c>
      <c r="G356" s="16">
        <f t="shared" si="47"/>
        <v>1</v>
      </c>
      <c r="H356" s="17">
        <f t="shared" si="46"/>
        <v>6.6844919786096253E-4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6"/>
      <c r="B360" s="33" t="s">
        <v>2</v>
      </c>
      <c r="C360" s="35" t="s">
        <v>3</v>
      </c>
      <c r="D360" s="36"/>
      <c r="E360" s="35" t="s">
        <v>4</v>
      </c>
      <c r="F360" s="37"/>
      <c r="G360" s="38" t="s">
        <v>665</v>
      </c>
      <c r="H360" s="38" t="s">
        <v>5</v>
      </c>
    </row>
    <row r="361" spans="1:8" ht="15.75" thickBot="1" x14ac:dyDescent="0.25">
      <c r="A361" s="26"/>
      <c r="B361" s="34"/>
      <c r="C361" s="9">
        <v>2022</v>
      </c>
      <c r="D361" s="9">
        <v>2023</v>
      </c>
      <c r="E361" s="9">
        <v>2022</v>
      </c>
      <c r="F361" s="9">
        <v>2023</v>
      </c>
      <c r="G361" s="34"/>
      <c r="H361" s="34"/>
    </row>
    <row r="362" spans="1:8" ht="15.75" thickBot="1" x14ac:dyDescent="0.25">
      <c r="A362" s="26"/>
      <c r="B362" s="8" t="s">
        <v>9</v>
      </c>
      <c r="C362" s="10">
        <f>SUM(C363:C595)</f>
        <v>4057</v>
      </c>
      <c r="D362" s="10">
        <f>SUM(D363:D595)</f>
        <v>5082</v>
      </c>
      <c r="E362" s="24">
        <f t="shared" ref="E362:E425" si="48">+IF(C362=0,"",C362/C$362)</f>
        <v>1</v>
      </c>
      <c r="F362" s="24">
        <f t="shared" ref="F362:F425" si="49">+IF(D362=0,"",D362/D$362)</f>
        <v>1</v>
      </c>
      <c r="G362" s="24">
        <f>+IF(AND(C362=0,D362=0),"",IF(C362=0,1,IF(D362=0,-1,(D362-C362)/C362)))</f>
        <v>0.25264974118806999</v>
      </c>
      <c r="H362" s="24">
        <f t="shared" ref="H362:H425" si="50">+IF(OR(AND(E362=""),(G362="")),"",E362*G362)</f>
        <v>0.25264974118806999</v>
      </c>
    </row>
    <row r="363" spans="1:8" x14ac:dyDescent="0.2">
      <c r="A363" s="26"/>
      <c r="B363" s="27" t="s">
        <v>337</v>
      </c>
      <c r="C363" s="30">
        <v>16</v>
      </c>
      <c r="D363" s="11">
        <v>32</v>
      </c>
      <c r="E363" s="12">
        <f t="shared" si="48"/>
        <v>3.9438008380576779E-3</v>
      </c>
      <c r="F363" s="12">
        <f t="shared" si="49"/>
        <v>6.2967335694608419E-3</v>
      </c>
      <c r="G363" s="12">
        <f t="shared" ref="G363:G426" si="51">+IF(AND(C363=0,D363=0)," ",IF(C363=0,1,IF(D363=0,-1,(D363-C363)/C363)))</f>
        <v>1</v>
      </c>
      <c r="H363" s="13">
        <f t="shared" si="50"/>
        <v>3.9438008380576779E-3</v>
      </c>
    </row>
    <row r="364" spans="1:8" x14ac:dyDescent="0.2">
      <c r="A364" s="26"/>
      <c r="B364" s="28" t="s">
        <v>338</v>
      </c>
      <c r="C364" s="31">
        <v>15</v>
      </c>
      <c r="D364" s="6">
        <v>5</v>
      </c>
      <c r="E364" s="7">
        <f t="shared" si="48"/>
        <v>3.6973132856790731E-3</v>
      </c>
      <c r="F364" s="7">
        <f t="shared" si="49"/>
        <v>9.8386462022825665E-4</v>
      </c>
      <c r="G364" s="7">
        <f t="shared" si="51"/>
        <v>-0.66666666666666663</v>
      </c>
      <c r="H364" s="14">
        <f t="shared" si="50"/>
        <v>-2.4648755237860484E-3</v>
      </c>
    </row>
    <row r="365" spans="1:8" x14ac:dyDescent="0.2">
      <c r="A365" s="26"/>
      <c r="B365" s="28" t="s">
        <v>339</v>
      </c>
      <c r="C365" s="31">
        <v>2</v>
      </c>
      <c r="D365" s="6">
        <v>1</v>
      </c>
      <c r="E365" s="7">
        <f t="shared" si="48"/>
        <v>4.9297510475720973E-4</v>
      </c>
      <c r="F365" s="7">
        <f t="shared" si="49"/>
        <v>1.9677292404565131E-4</v>
      </c>
      <c r="G365" s="7">
        <f t="shared" si="51"/>
        <v>-0.5</v>
      </c>
      <c r="H365" s="14">
        <f t="shared" si="50"/>
        <v>-2.4648755237860487E-4</v>
      </c>
    </row>
    <row r="366" spans="1:8" x14ac:dyDescent="0.2">
      <c r="A366" s="26"/>
      <c r="B366" s="28" t="s">
        <v>340</v>
      </c>
      <c r="C366" s="31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14" t="str">
        <f t="shared" si="50"/>
        <v/>
      </c>
    </row>
    <row r="367" spans="1:8" x14ac:dyDescent="0.2">
      <c r="A367" s="26"/>
      <c r="B367" s="28" t="s">
        <v>341</v>
      </c>
      <c r="C367" s="31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14" t="str">
        <f t="shared" si="50"/>
        <v/>
      </c>
    </row>
    <row r="368" spans="1:8" x14ac:dyDescent="0.2">
      <c r="A368" s="26"/>
      <c r="B368" s="28" t="s">
        <v>342</v>
      </c>
      <c r="C368" s="31">
        <v>154</v>
      </c>
      <c r="D368" s="6">
        <v>142</v>
      </c>
      <c r="E368" s="7">
        <f t="shared" si="48"/>
        <v>3.7959083066305153E-2</v>
      </c>
      <c r="F368" s="7">
        <f t="shared" si="49"/>
        <v>2.7941755214482486E-2</v>
      </c>
      <c r="G368" s="7">
        <f t="shared" si="51"/>
        <v>-7.792207792207792E-2</v>
      </c>
      <c r="H368" s="14">
        <f t="shared" si="50"/>
        <v>-2.9578506285432588E-3</v>
      </c>
    </row>
    <row r="369" spans="1:8" x14ac:dyDescent="0.2">
      <c r="A369" s="26"/>
      <c r="B369" s="28" t="s">
        <v>343</v>
      </c>
      <c r="C369" s="31">
        <v>0</v>
      </c>
      <c r="D369" s="6">
        <v>5</v>
      </c>
      <c r="E369" s="7" t="str">
        <f t="shared" si="48"/>
        <v/>
      </c>
      <c r="F369" s="7">
        <f t="shared" si="49"/>
        <v>9.8386462022825665E-4</v>
      </c>
      <c r="G369" s="7">
        <f t="shared" si="51"/>
        <v>1</v>
      </c>
      <c r="H369" s="14" t="str">
        <f t="shared" si="50"/>
        <v/>
      </c>
    </row>
    <row r="370" spans="1:8" x14ac:dyDescent="0.2">
      <c r="A370" s="26"/>
      <c r="B370" s="28" t="s">
        <v>344</v>
      </c>
      <c r="C370" s="31">
        <v>0</v>
      </c>
      <c r="D370" s="6">
        <v>9</v>
      </c>
      <c r="E370" s="7" t="str">
        <f t="shared" si="48"/>
        <v/>
      </c>
      <c r="F370" s="7">
        <f t="shared" si="49"/>
        <v>1.7709563164108619E-3</v>
      </c>
      <c r="G370" s="7">
        <f t="shared" si="51"/>
        <v>1</v>
      </c>
      <c r="H370" s="14" t="str">
        <f t="shared" si="50"/>
        <v/>
      </c>
    </row>
    <row r="371" spans="1:8" x14ac:dyDescent="0.2">
      <c r="A371" s="26"/>
      <c r="B371" s="28" t="s">
        <v>345</v>
      </c>
      <c r="C371" s="31">
        <v>1</v>
      </c>
      <c r="D371" s="6">
        <v>0</v>
      </c>
      <c r="E371" s="7">
        <f t="shared" si="48"/>
        <v>2.4648755237860487E-4</v>
      </c>
      <c r="F371" s="7" t="str">
        <f t="shared" si="49"/>
        <v/>
      </c>
      <c r="G371" s="7">
        <f t="shared" si="51"/>
        <v>-1</v>
      </c>
      <c r="H371" s="14">
        <f t="shared" si="50"/>
        <v>-2.4648755237860487E-4</v>
      </c>
    </row>
    <row r="372" spans="1:8" x14ac:dyDescent="0.2">
      <c r="A372" s="26"/>
      <c r="B372" s="28" t="s">
        <v>346</v>
      </c>
      <c r="C372" s="31">
        <v>1</v>
      </c>
      <c r="D372" s="6">
        <v>4</v>
      </c>
      <c r="E372" s="7">
        <f t="shared" si="48"/>
        <v>2.4648755237860487E-4</v>
      </c>
      <c r="F372" s="7">
        <f t="shared" si="49"/>
        <v>7.8709169618260523E-4</v>
      </c>
      <c r="G372" s="7">
        <f t="shared" si="51"/>
        <v>3</v>
      </c>
      <c r="H372" s="14">
        <f t="shared" si="50"/>
        <v>7.394626571358146E-4</v>
      </c>
    </row>
    <row r="373" spans="1:8" x14ac:dyDescent="0.2">
      <c r="A373" s="26"/>
      <c r="B373" s="28" t="s">
        <v>347</v>
      </c>
      <c r="C373" s="31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14" t="str">
        <f t="shared" si="50"/>
        <v/>
      </c>
    </row>
    <row r="374" spans="1:8" x14ac:dyDescent="0.2">
      <c r="A374" s="26"/>
      <c r="B374" s="28" t="s">
        <v>348</v>
      </c>
      <c r="C374" s="31">
        <v>186</v>
      </c>
      <c r="D374" s="6">
        <v>100</v>
      </c>
      <c r="E374" s="7">
        <f t="shared" si="48"/>
        <v>4.5846684742420506E-2</v>
      </c>
      <c r="F374" s="7">
        <f t="shared" si="49"/>
        <v>1.967729240456513E-2</v>
      </c>
      <c r="G374" s="7">
        <f t="shared" si="51"/>
        <v>-0.46236559139784944</v>
      </c>
      <c r="H374" s="14">
        <f t="shared" si="50"/>
        <v>-2.1197929504560016E-2</v>
      </c>
    </row>
    <row r="375" spans="1:8" x14ac:dyDescent="0.2">
      <c r="A375" s="26"/>
      <c r="B375" s="28" t="s">
        <v>349</v>
      </c>
      <c r="C375" s="31">
        <v>14</v>
      </c>
      <c r="D375" s="6">
        <v>43</v>
      </c>
      <c r="E375" s="7">
        <f t="shared" si="48"/>
        <v>3.4508257333004683E-3</v>
      </c>
      <c r="F375" s="7">
        <f t="shared" si="49"/>
        <v>8.4612357339630059E-3</v>
      </c>
      <c r="G375" s="7">
        <f t="shared" si="51"/>
        <v>2.0714285714285716</v>
      </c>
      <c r="H375" s="14">
        <f t="shared" si="50"/>
        <v>7.1481390189795423E-3</v>
      </c>
    </row>
    <row r="376" spans="1:8" x14ac:dyDescent="0.2">
      <c r="A376" s="26"/>
      <c r="B376" s="28" t="s">
        <v>350</v>
      </c>
      <c r="C376" s="31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14" t="str">
        <f t="shared" si="50"/>
        <v/>
      </c>
    </row>
    <row r="377" spans="1:8" x14ac:dyDescent="0.2">
      <c r="A377" s="26"/>
      <c r="B377" s="28" t="s">
        <v>351</v>
      </c>
      <c r="C377" s="31">
        <v>9</v>
      </c>
      <c r="D377" s="6">
        <v>106</v>
      </c>
      <c r="E377" s="7">
        <f t="shared" si="48"/>
        <v>2.2183879714074441E-3</v>
      </c>
      <c r="F377" s="7">
        <f t="shared" si="49"/>
        <v>2.0857929948839039E-2</v>
      </c>
      <c r="G377" s="7">
        <f t="shared" si="51"/>
        <v>10.777777777777779</v>
      </c>
      <c r="H377" s="14">
        <f t="shared" si="50"/>
        <v>2.3909292580724679E-2</v>
      </c>
    </row>
    <row r="378" spans="1:8" x14ac:dyDescent="0.2">
      <c r="A378" s="26"/>
      <c r="B378" s="28" t="s">
        <v>352</v>
      </c>
      <c r="C378" s="31">
        <v>13</v>
      </c>
      <c r="D378" s="6">
        <v>63</v>
      </c>
      <c r="E378" s="7">
        <f t="shared" si="48"/>
        <v>3.2043381809218636E-3</v>
      </c>
      <c r="F378" s="7">
        <f t="shared" si="49"/>
        <v>1.2396694214876033E-2</v>
      </c>
      <c r="G378" s="7">
        <f t="shared" si="51"/>
        <v>3.8461538461538463</v>
      </c>
      <c r="H378" s="14">
        <f t="shared" si="50"/>
        <v>1.2324377618930245E-2</v>
      </c>
    </row>
    <row r="379" spans="1:8" x14ac:dyDescent="0.2">
      <c r="A379" s="26"/>
      <c r="B379" s="28" t="s">
        <v>353</v>
      </c>
      <c r="C379" s="31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14" t="str">
        <f t="shared" si="50"/>
        <v/>
      </c>
    </row>
    <row r="380" spans="1:8" x14ac:dyDescent="0.2">
      <c r="A380" s="26"/>
      <c r="B380" s="28" t="s">
        <v>354</v>
      </c>
      <c r="C380" s="31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14" t="str">
        <f t="shared" si="50"/>
        <v/>
      </c>
    </row>
    <row r="381" spans="1:8" x14ac:dyDescent="0.2">
      <c r="A381" s="26"/>
      <c r="B381" s="28" t="s">
        <v>355</v>
      </c>
      <c r="C381" s="31">
        <v>0</v>
      </c>
      <c r="D381" s="6">
        <v>39</v>
      </c>
      <c r="E381" s="7" t="str">
        <f t="shared" si="48"/>
        <v/>
      </c>
      <c r="F381" s="7">
        <f t="shared" si="49"/>
        <v>7.6741440377804011E-3</v>
      </c>
      <c r="G381" s="7">
        <f t="shared" si="51"/>
        <v>1</v>
      </c>
      <c r="H381" s="14" t="str">
        <f t="shared" si="50"/>
        <v/>
      </c>
    </row>
    <row r="382" spans="1:8" x14ac:dyDescent="0.2">
      <c r="A382" s="26"/>
      <c r="B382" s="28" t="s">
        <v>356</v>
      </c>
      <c r="C382" s="31">
        <v>937</v>
      </c>
      <c r="D382" s="6">
        <v>155</v>
      </c>
      <c r="E382" s="7">
        <f t="shared" si="48"/>
        <v>0.23095883657875277</v>
      </c>
      <c r="F382" s="7">
        <f t="shared" si="49"/>
        <v>3.0499803227075954E-2</v>
      </c>
      <c r="G382" s="7">
        <f t="shared" si="51"/>
        <v>-0.83457844183564567</v>
      </c>
      <c r="H382" s="14">
        <f t="shared" si="50"/>
        <v>-0.192753265960069</v>
      </c>
    </row>
    <row r="383" spans="1:8" x14ac:dyDescent="0.2">
      <c r="A383" s="26"/>
      <c r="B383" s="28" t="s">
        <v>357</v>
      </c>
      <c r="C383" s="31">
        <v>13</v>
      </c>
      <c r="D383" s="6">
        <v>0</v>
      </c>
      <c r="E383" s="7">
        <f t="shared" si="48"/>
        <v>3.2043381809218636E-3</v>
      </c>
      <c r="F383" s="7" t="str">
        <f t="shared" si="49"/>
        <v/>
      </c>
      <c r="G383" s="7">
        <f t="shared" si="51"/>
        <v>-1</v>
      </c>
      <c r="H383" s="14">
        <f t="shared" si="50"/>
        <v>-3.2043381809218636E-3</v>
      </c>
    </row>
    <row r="384" spans="1:8" x14ac:dyDescent="0.2">
      <c r="A384" s="26"/>
      <c r="B384" s="28" t="s">
        <v>358</v>
      </c>
      <c r="C384" s="31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14" t="str">
        <f t="shared" si="50"/>
        <v/>
      </c>
    </row>
    <row r="385" spans="1:8" x14ac:dyDescent="0.2">
      <c r="A385" s="26"/>
      <c r="B385" s="28" t="s">
        <v>359</v>
      </c>
      <c r="C385" s="31">
        <v>14</v>
      </c>
      <c r="D385" s="6">
        <v>37</v>
      </c>
      <c r="E385" s="7">
        <f t="shared" si="48"/>
        <v>3.4508257333004683E-3</v>
      </c>
      <c r="F385" s="7">
        <f t="shared" si="49"/>
        <v>7.2805981896890987E-3</v>
      </c>
      <c r="G385" s="7">
        <f t="shared" si="51"/>
        <v>1.6428571428571428</v>
      </c>
      <c r="H385" s="14">
        <f t="shared" si="50"/>
        <v>5.669213704707912E-3</v>
      </c>
    </row>
    <row r="386" spans="1:8" x14ac:dyDescent="0.2">
      <c r="A386" s="26"/>
      <c r="B386" s="28" t="s">
        <v>360</v>
      </c>
      <c r="C386" s="31">
        <v>128</v>
      </c>
      <c r="D386" s="6">
        <v>68</v>
      </c>
      <c r="E386" s="7">
        <f t="shared" si="48"/>
        <v>3.1550406704461423E-2</v>
      </c>
      <c r="F386" s="7">
        <f t="shared" si="49"/>
        <v>1.338055883510429E-2</v>
      </c>
      <c r="G386" s="7">
        <f t="shared" si="51"/>
        <v>-0.46875</v>
      </c>
      <c r="H386" s="14">
        <f t="shared" si="50"/>
        <v>-1.4789253142716292E-2</v>
      </c>
    </row>
    <row r="387" spans="1:8" x14ac:dyDescent="0.2">
      <c r="A387" s="26"/>
      <c r="B387" s="28" t="s">
        <v>361</v>
      </c>
      <c r="C387" s="31">
        <v>101</v>
      </c>
      <c r="D387" s="6">
        <v>9</v>
      </c>
      <c r="E387" s="7">
        <f t="shared" si="48"/>
        <v>2.4895242790239094E-2</v>
      </c>
      <c r="F387" s="7">
        <f t="shared" si="49"/>
        <v>1.7709563164108619E-3</v>
      </c>
      <c r="G387" s="7">
        <f t="shared" si="51"/>
        <v>-0.91089108910891092</v>
      </c>
      <c r="H387" s="14">
        <f t="shared" si="50"/>
        <v>-2.2676854818831652E-2</v>
      </c>
    </row>
    <row r="388" spans="1:8" x14ac:dyDescent="0.2">
      <c r="A388" s="26"/>
      <c r="B388" s="28" t="s">
        <v>362</v>
      </c>
      <c r="C388" s="31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14" t="str">
        <f t="shared" si="50"/>
        <v/>
      </c>
    </row>
    <row r="389" spans="1:8" x14ac:dyDescent="0.2">
      <c r="A389" s="26"/>
      <c r="B389" s="28" t="s">
        <v>363</v>
      </c>
      <c r="C389" s="31">
        <v>0</v>
      </c>
      <c r="D389" s="6">
        <v>8</v>
      </c>
      <c r="E389" s="7" t="str">
        <f t="shared" si="48"/>
        <v/>
      </c>
      <c r="F389" s="7">
        <f t="shared" si="49"/>
        <v>1.5741833923652105E-3</v>
      </c>
      <c r="G389" s="7">
        <f t="shared" si="51"/>
        <v>1</v>
      </c>
      <c r="H389" s="14" t="str">
        <f t="shared" si="50"/>
        <v/>
      </c>
    </row>
    <row r="390" spans="1:8" x14ac:dyDescent="0.2">
      <c r="A390" s="26"/>
      <c r="B390" s="28" t="s">
        <v>364</v>
      </c>
      <c r="C390" s="31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14" t="str">
        <f t="shared" si="50"/>
        <v/>
      </c>
    </row>
    <row r="391" spans="1:8" x14ac:dyDescent="0.2">
      <c r="A391" s="26"/>
      <c r="B391" s="28" t="s">
        <v>365</v>
      </c>
      <c r="C391" s="31">
        <v>2</v>
      </c>
      <c r="D391" s="6">
        <v>0</v>
      </c>
      <c r="E391" s="7">
        <f t="shared" si="48"/>
        <v>4.9297510475720973E-4</v>
      </c>
      <c r="F391" s="7" t="str">
        <f t="shared" si="49"/>
        <v/>
      </c>
      <c r="G391" s="7">
        <f t="shared" si="51"/>
        <v>-1</v>
      </c>
      <c r="H391" s="14">
        <f t="shared" si="50"/>
        <v>-4.9297510475720973E-4</v>
      </c>
    </row>
    <row r="392" spans="1:8" x14ac:dyDescent="0.2">
      <c r="A392" s="26"/>
      <c r="B392" s="28" t="s">
        <v>366</v>
      </c>
      <c r="C392" s="31">
        <v>5</v>
      </c>
      <c r="D392" s="6">
        <v>18</v>
      </c>
      <c r="E392" s="7">
        <f t="shared" si="48"/>
        <v>1.2324377618930244E-3</v>
      </c>
      <c r="F392" s="7">
        <f t="shared" si="49"/>
        <v>3.5419126328217238E-3</v>
      </c>
      <c r="G392" s="7">
        <f t="shared" si="51"/>
        <v>2.6</v>
      </c>
      <c r="H392" s="14">
        <f t="shared" si="50"/>
        <v>3.2043381809218636E-3</v>
      </c>
    </row>
    <row r="393" spans="1:8" x14ac:dyDescent="0.2">
      <c r="A393" s="26"/>
      <c r="B393" s="28" t="s">
        <v>367</v>
      </c>
      <c r="C393" s="31">
        <v>10</v>
      </c>
      <c r="D393" s="6">
        <v>18</v>
      </c>
      <c r="E393" s="7">
        <f t="shared" si="48"/>
        <v>2.4648755237860489E-3</v>
      </c>
      <c r="F393" s="7">
        <f t="shared" si="49"/>
        <v>3.5419126328217238E-3</v>
      </c>
      <c r="G393" s="7">
        <f t="shared" si="51"/>
        <v>0.8</v>
      </c>
      <c r="H393" s="14">
        <f t="shared" si="50"/>
        <v>1.9719004190288394E-3</v>
      </c>
    </row>
    <row r="394" spans="1:8" x14ac:dyDescent="0.2">
      <c r="A394" s="26"/>
      <c r="B394" s="28" t="s">
        <v>368</v>
      </c>
      <c r="C394" s="31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14" t="str">
        <f t="shared" si="50"/>
        <v/>
      </c>
    </row>
    <row r="395" spans="1:8" ht="25.5" x14ac:dyDescent="0.2">
      <c r="A395" s="26"/>
      <c r="B395" s="28" t="s">
        <v>369</v>
      </c>
      <c r="C395" s="31">
        <v>26</v>
      </c>
      <c r="D395" s="6">
        <v>4</v>
      </c>
      <c r="E395" s="7">
        <f t="shared" si="48"/>
        <v>6.4086763618437272E-3</v>
      </c>
      <c r="F395" s="7">
        <f t="shared" si="49"/>
        <v>7.8709169618260523E-4</v>
      </c>
      <c r="G395" s="7">
        <f t="shared" si="51"/>
        <v>-0.84615384615384615</v>
      </c>
      <c r="H395" s="14">
        <f t="shared" si="50"/>
        <v>-5.4227261523293073E-3</v>
      </c>
    </row>
    <row r="396" spans="1:8" ht="25.5" x14ac:dyDescent="0.2">
      <c r="A396" s="26"/>
      <c r="B396" s="28" t="s">
        <v>370</v>
      </c>
      <c r="C396" s="31">
        <v>27</v>
      </c>
      <c r="D396" s="6">
        <v>3</v>
      </c>
      <c r="E396" s="7">
        <f t="shared" si="48"/>
        <v>6.6551639142223319E-3</v>
      </c>
      <c r="F396" s="7">
        <f t="shared" si="49"/>
        <v>5.9031877213695393E-4</v>
      </c>
      <c r="G396" s="7">
        <f t="shared" si="51"/>
        <v>-0.88888888888888884</v>
      </c>
      <c r="H396" s="14">
        <f t="shared" si="50"/>
        <v>-5.9157012570865168E-3</v>
      </c>
    </row>
    <row r="397" spans="1:8" x14ac:dyDescent="0.2">
      <c r="A397" s="26"/>
      <c r="B397" s="28" t="s">
        <v>371</v>
      </c>
      <c r="C397" s="31">
        <v>36</v>
      </c>
      <c r="D397" s="6">
        <v>74</v>
      </c>
      <c r="E397" s="7">
        <f t="shared" si="48"/>
        <v>8.8735518856297765E-3</v>
      </c>
      <c r="F397" s="7">
        <f t="shared" si="49"/>
        <v>1.4561196379378197E-2</v>
      </c>
      <c r="G397" s="7">
        <f t="shared" si="51"/>
        <v>1.0555555555555556</v>
      </c>
      <c r="H397" s="14">
        <f t="shared" si="50"/>
        <v>9.366526990386986E-3</v>
      </c>
    </row>
    <row r="398" spans="1:8" x14ac:dyDescent="0.2">
      <c r="A398" s="26"/>
      <c r="B398" s="28" t="s">
        <v>372</v>
      </c>
      <c r="C398" s="31">
        <v>2</v>
      </c>
      <c r="D398" s="6">
        <v>3</v>
      </c>
      <c r="E398" s="7">
        <f t="shared" si="48"/>
        <v>4.9297510475720973E-4</v>
      </c>
      <c r="F398" s="7">
        <f t="shared" si="49"/>
        <v>5.9031877213695393E-4</v>
      </c>
      <c r="G398" s="7">
        <f t="shared" si="51"/>
        <v>0.5</v>
      </c>
      <c r="H398" s="14">
        <f t="shared" si="50"/>
        <v>2.4648755237860487E-4</v>
      </c>
    </row>
    <row r="399" spans="1:8" x14ac:dyDescent="0.2">
      <c r="A399" s="26"/>
      <c r="B399" s="28" t="s">
        <v>373</v>
      </c>
      <c r="C399" s="31">
        <v>2</v>
      </c>
      <c r="D399" s="6">
        <v>3</v>
      </c>
      <c r="E399" s="7">
        <f t="shared" si="48"/>
        <v>4.9297510475720973E-4</v>
      </c>
      <c r="F399" s="7">
        <f t="shared" si="49"/>
        <v>5.9031877213695393E-4</v>
      </c>
      <c r="G399" s="7">
        <f t="shared" si="51"/>
        <v>0.5</v>
      </c>
      <c r="H399" s="14">
        <f t="shared" si="50"/>
        <v>2.4648755237860487E-4</v>
      </c>
    </row>
    <row r="400" spans="1:8" x14ac:dyDescent="0.2">
      <c r="A400" s="26"/>
      <c r="B400" s="28" t="s">
        <v>374</v>
      </c>
      <c r="C400" s="31">
        <v>1</v>
      </c>
      <c r="D400" s="6">
        <v>1</v>
      </c>
      <c r="E400" s="7">
        <f t="shared" si="48"/>
        <v>2.4648755237860487E-4</v>
      </c>
      <c r="F400" s="7">
        <f t="shared" si="49"/>
        <v>1.9677292404565131E-4</v>
      </c>
      <c r="G400" s="7">
        <f t="shared" si="51"/>
        <v>0</v>
      </c>
      <c r="H400" s="14">
        <f t="shared" si="50"/>
        <v>0</v>
      </c>
    </row>
    <row r="401" spans="1:8" x14ac:dyDescent="0.2">
      <c r="A401" s="26"/>
      <c r="B401" s="28" t="s">
        <v>375</v>
      </c>
      <c r="C401" s="31">
        <v>17</v>
      </c>
      <c r="D401" s="6">
        <v>31</v>
      </c>
      <c r="E401" s="7">
        <f t="shared" si="48"/>
        <v>4.1902883904362826E-3</v>
      </c>
      <c r="F401" s="7">
        <f t="shared" si="49"/>
        <v>6.0999606454151907E-3</v>
      </c>
      <c r="G401" s="7">
        <f t="shared" si="51"/>
        <v>0.82352941176470584</v>
      </c>
      <c r="H401" s="14">
        <f t="shared" si="50"/>
        <v>3.4508257333004679E-3</v>
      </c>
    </row>
    <row r="402" spans="1:8" x14ac:dyDescent="0.2">
      <c r="A402" s="26"/>
      <c r="B402" s="28" t="s">
        <v>376</v>
      </c>
      <c r="C402" s="31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14" t="str">
        <f t="shared" si="50"/>
        <v/>
      </c>
    </row>
    <row r="403" spans="1:8" x14ac:dyDescent="0.2">
      <c r="A403" s="26"/>
      <c r="B403" s="28" t="s">
        <v>377</v>
      </c>
      <c r="C403" s="31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14" t="str">
        <f t="shared" si="50"/>
        <v/>
      </c>
    </row>
    <row r="404" spans="1:8" x14ac:dyDescent="0.2">
      <c r="A404" s="26"/>
      <c r="B404" s="28" t="s">
        <v>378</v>
      </c>
      <c r="C404" s="31">
        <v>1</v>
      </c>
      <c r="D404" s="6">
        <v>5</v>
      </c>
      <c r="E404" s="7">
        <f t="shared" si="48"/>
        <v>2.4648755237860487E-4</v>
      </c>
      <c r="F404" s="7">
        <f t="shared" si="49"/>
        <v>9.8386462022825665E-4</v>
      </c>
      <c r="G404" s="7">
        <f t="shared" si="51"/>
        <v>4</v>
      </c>
      <c r="H404" s="14">
        <f t="shared" si="50"/>
        <v>9.8595020951441946E-4</v>
      </c>
    </row>
    <row r="405" spans="1:8" x14ac:dyDescent="0.2">
      <c r="A405" s="26"/>
      <c r="B405" s="28" t="s">
        <v>379</v>
      </c>
      <c r="C405" s="31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14" t="str">
        <f t="shared" si="50"/>
        <v/>
      </c>
    </row>
    <row r="406" spans="1:8" x14ac:dyDescent="0.2">
      <c r="A406" s="26"/>
      <c r="B406" s="28" t="s">
        <v>380</v>
      </c>
      <c r="C406" s="31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14" t="str">
        <f t="shared" si="50"/>
        <v/>
      </c>
    </row>
    <row r="407" spans="1:8" x14ac:dyDescent="0.2">
      <c r="A407" s="26"/>
      <c r="B407" s="28" t="s">
        <v>381</v>
      </c>
      <c r="C407" s="31">
        <v>11</v>
      </c>
      <c r="D407" s="6">
        <v>12</v>
      </c>
      <c r="E407" s="7">
        <f t="shared" si="48"/>
        <v>2.7113630761646536E-3</v>
      </c>
      <c r="F407" s="7">
        <f t="shared" si="49"/>
        <v>2.3612750885478157E-3</v>
      </c>
      <c r="G407" s="7">
        <f t="shared" si="51"/>
        <v>9.0909090909090912E-2</v>
      </c>
      <c r="H407" s="14">
        <f t="shared" si="50"/>
        <v>2.4648755237860487E-4</v>
      </c>
    </row>
    <row r="408" spans="1:8" x14ac:dyDescent="0.2">
      <c r="A408" s="26"/>
      <c r="B408" s="28" t="s">
        <v>382</v>
      </c>
      <c r="C408" s="31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14" t="str">
        <f t="shared" si="50"/>
        <v/>
      </c>
    </row>
    <row r="409" spans="1:8" x14ac:dyDescent="0.2">
      <c r="A409" s="26"/>
      <c r="B409" s="28" t="s">
        <v>383</v>
      </c>
      <c r="C409" s="31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14" t="str">
        <f t="shared" si="50"/>
        <v/>
      </c>
    </row>
    <row r="410" spans="1:8" x14ac:dyDescent="0.2">
      <c r="A410" s="26"/>
      <c r="B410" s="28" t="s">
        <v>384</v>
      </c>
      <c r="C410" s="31">
        <v>498</v>
      </c>
      <c r="D410" s="6">
        <v>328</v>
      </c>
      <c r="E410" s="7">
        <f t="shared" si="48"/>
        <v>0.12275080108454522</v>
      </c>
      <c r="F410" s="7">
        <f t="shared" si="49"/>
        <v>6.4541519086973628E-2</v>
      </c>
      <c r="G410" s="7">
        <f t="shared" si="51"/>
        <v>-0.34136546184738958</v>
      </c>
      <c r="H410" s="14">
        <f t="shared" si="50"/>
        <v>-4.190288390436283E-2</v>
      </c>
    </row>
    <row r="411" spans="1:8" x14ac:dyDescent="0.2">
      <c r="A411" s="26"/>
      <c r="B411" s="28" t="s">
        <v>385</v>
      </c>
      <c r="C411" s="31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14" t="str">
        <f t="shared" si="50"/>
        <v/>
      </c>
    </row>
    <row r="412" spans="1:8" x14ac:dyDescent="0.2">
      <c r="A412" s="26"/>
      <c r="B412" s="28" t="s">
        <v>386</v>
      </c>
      <c r="C412" s="31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14" t="str">
        <f t="shared" si="50"/>
        <v/>
      </c>
    </row>
    <row r="413" spans="1:8" x14ac:dyDescent="0.2">
      <c r="A413" s="26"/>
      <c r="B413" s="28" t="s">
        <v>387</v>
      </c>
      <c r="C413" s="31">
        <v>33</v>
      </c>
      <c r="D413" s="6">
        <v>116</v>
      </c>
      <c r="E413" s="7">
        <f t="shared" si="48"/>
        <v>8.1340892284939605E-3</v>
      </c>
      <c r="F413" s="7">
        <f t="shared" si="49"/>
        <v>2.2825659189295553E-2</v>
      </c>
      <c r="G413" s="7">
        <f t="shared" si="51"/>
        <v>2.5151515151515151</v>
      </c>
      <c r="H413" s="14">
        <f t="shared" si="50"/>
        <v>2.0458466847424202E-2</v>
      </c>
    </row>
    <row r="414" spans="1:8" x14ac:dyDescent="0.2">
      <c r="A414" s="26"/>
      <c r="B414" s="28" t="s">
        <v>388</v>
      </c>
      <c r="C414" s="31">
        <v>95</v>
      </c>
      <c r="D414" s="6">
        <v>237</v>
      </c>
      <c r="E414" s="7">
        <f t="shared" si="48"/>
        <v>2.3416317475967462E-2</v>
      </c>
      <c r="F414" s="7">
        <f t="shared" si="49"/>
        <v>4.6635182998819365E-2</v>
      </c>
      <c r="G414" s="7">
        <f t="shared" si="51"/>
        <v>1.4947368421052631</v>
      </c>
      <c r="H414" s="14">
        <f t="shared" si="50"/>
        <v>3.5001232437761889E-2</v>
      </c>
    </row>
    <row r="415" spans="1:8" x14ac:dyDescent="0.2">
      <c r="A415" s="26"/>
      <c r="B415" s="28" t="s">
        <v>389</v>
      </c>
      <c r="C415" s="31">
        <v>47</v>
      </c>
      <c r="D415" s="6">
        <v>77</v>
      </c>
      <c r="E415" s="7">
        <f t="shared" si="48"/>
        <v>1.1584914961794429E-2</v>
      </c>
      <c r="F415" s="7">
        <f t="shared" si="49"/>
        <v>1.5151515151515152E-2</v>
      </c>
      <c r="G415" s="7">
        <f t="shared" si="51"/>
        <v>0.63829787234042556</v>
      </c>
      <c r="H415" s="14">
        <f t="shared" si="50"/>
        <v>7.3946265713581462E-3</v>
      </c>
    </row>
    <row r="416" spans="1:8" x14ac:dyDescent="0.2">
      <c r="A416" s="26"/>
      <c r="B416" s="28" t="s">
        <v>390</v>
      </c>
      <c r="C416" s="31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14" t="str">
        <f t="shared" si="50"/>
        <v/>
      </c>
    </row>
    <row r="417" spans="1:8" x14ac:dyDescent="0.2">
      <c r="A417" s="26"/>
      <c r="B417" s="28" t="s">
        <v>391</v>
      </c>
      <c r="C417" s="31">
        <v>1</v>
      </c>
      <c r="D417" s="6">
        <v>1</v>
      </c>
      <c r="E417" s="7">
        <f t="shared" si="48"/>
        <v>2.4648755237860487E-4</v>
      </c>
      <c r="F417" s="7">
        <f t="shared" si="49"/>
        <v>1.9677292404565131E-4</v>
      </c>
      <c r="G417" s="7">
        <f t="shared" si="51"/>
        <v>0</v>
      </c>
      <c r="H417" s="14">
        <f t="shared" si="50"/>
        <v>0</v>
      </c>
    </row>
    <row r="418" spans="1:8" ht="25.5" x14ac:dyDescent="0.2">
      <c r="A418" s="26"/>
      <c r="B418" s="28" t="s">
        <v>392</v>
      </c>
      <c r="C418" s="31">
        <v>1</v>
      </c>
      <c r="D418" s="6">
        <v>0</v>
      </c>
      <c r="E418" s="7">
        <f t="shared" si="48"/>
        <v>2.4648755237860487E-4</v>
      </c>
      <c r="F418" s="7" t="str">
        <f t="shared" si="49"/>
        <v/>
      </c>
      <c r="G418" s="7">
        <f t="shared" si="51"/>
        <v>-1</v>
      </c>
      <c r="H418" s="14">
        <f t="shared" si="50"/>
        <v>-2.4648755237860487E-4</v>
      </c>
    </row>
    <row r="419" spans="1:8" x14ac:dyDescent="0.2">
      <c r="A419" s="26"/>
      <c r="B419" s="28" t="s">
        <v>393</v>
      </c>
      <c r="C419" s="31">
        <v>2</v>
      </c>
      <c r="D419" s="6">
        <v>2</v>
      </c>
      <c r="E419" s="7">
        <f t="shared" si="48"/>
        <v>4.9297510475720973E-4</v>
      </c>
      <c r="F419" s="7">
        <f t="shared" si="49"/>
        <v>3.9354584809130262E-4</v>
      </c>
      <c r="G419" s="7">
        <f t="shared" si="51"/>
        <v>0</v>
      </c>
      <c r="H419" s="14">
        <f t="shared" si="50"/>
        <v>0</v>
      </c>
    </row>
    <row r="420" spans="1:8" x14ac:dyDescent="0.2">
      <c r="A420" s="26"/>
      <c r="B420" s="28" t="s">
        <v>394</v>
      </c>
      <c r="C420" s="31">
        <v>26</v>
      </c>
      <c r="D420" s="6">
        <v>14</v>
      </c>
      <c r="E420" s="7">
        <f t="shared" si="48"/>
        <v>6.4086763618437272E-3</v>
      </c>
      <c r="F420" s="7">
        <f t="shared" si="49"/>
        <v>2.7548209366391185E-3</v>
      </c>
      <c r="G420" s="7">
        <f t="shared" si="51"/>
        <v>-0.46153846153846156</v>
      </c>
      <c r="H420" s="14">
        <f t="shared" si="50"/>
        <v>-2.9578506285432588E-3</v>
      </c>
    </row>
    <row r="421" spans="1:8" x14ac:dyDescent="0.2">
      <c r="A421" s="26"/>
      <c r="B421" s="28" t="s">
        <v>395</v>
      </c>
      <c r="C421" s="31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14" t="str">
        <f t="shared" si="50"/>
        <v/>
      </c>
    </row>
    <row r="422" spans="1:8" x14ac:dyDescent="0.2">
      <c r="A422" s="26"/>
      <c r="B422" s="28" t="s">
        <v>396</v>
      </c>
      <c r="C422" s="31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14" t="str">
        <f t="shared" si="50"/>
        <v/>
      </c>
    </row>
    <row r="423" spans="1:8" ht="25.5" x14ac:dyDescent="0.2">
      <c r="A423" s="26"/>
      <c r="B423" s="28" t="s">
        <v>397</v>
      </c>
      <c r="C423" s="31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14" t="str">
        <f t="shared" si="50"/>
        <v/>
      </c>
    </row>
    <row r="424" spans="1:8" ht="25.5" x14ac:dyDescent="0.2">
      <c r="A424" s="26"/>
      <c r="B424" s="28" t="s">
        <v>398</v>
      </c>
      <c r="C424" s="31">
        <v>79</v>
      </c>
      <c r="D424" s="6">
        <v>5</v>
      </c>
      <c r="E424" s="7">
        <f t="shared" si="48"/>
        <v>1.9472516637909786E-2</v>
      </c>
      <c r="F424" s="7">
        <f t="shared" si="49"/>
        <v>9.8386462022825665E-4</v>
      </c>
      <c r="G424" s="7">
        <f t="shared" si="51"/>
        <v>-0.93670886075949367</v>
      </c>
      <c r="H424" s="14">
        <f t="shared" si="50"/>
        <v>-1.8240078876016762E-2</v>
      </c>
    </row>
    <row r="425" spans="1:8" x14ac:dyDescent="0.2">
      <c r="A425" s="26"/>
      <c r="B425" s="28" t="s">
        <v>399</v>
      </c>
      <c r="C425" s="31">
        <v>21</v>
      </c>
      <c r="D425" s="6">
        <v>12</v>
      </c>
      <c r="E425" s="7">
        <f t="shared" si="48"/>
        <v>5.1762385999507025E-3</v>
      </c>
      <c r="F425" s="7">
        <f t="shared" si="49"/>
        <v>2.3612750885478157E-3</v>
      </c>
      <c r="G425" s="7">
        <f t="shared" si="51"/>
        <v>-0.42857142857142855</v>
      </c>
      <c r="H425" s="14">
        <f t="shared" si="50"/>
        <v>-2.2183879714074437E-3</v>
      </c>
    </row>
    <row r="426" spans="1:8" x14ac:dyDescent="0.2">
      <c r="A426" s="26"/>
      <c r="B426" s="28" t="s">
        <v>400</v>
      </c>
      <c r="C426" s="31">
        <v>28</v>
      </c>
      <c r="D426" s="6">
        <v>61</v>
      </c>
      <c r="E426" s="7">
        <f t="shared" ref="E426:E489" si="52">+IF(C426=0,"",C426/C$362)</f>
        <v>6.9016514666009367E-3</v>
      </c>
      <c r="F426" s="7">
        <f t="shared" ref="F426:F489" si="53">+IF(D426=0,"",D426/D$362)</f>
        <v>1.2003148366784731E-2</v>
      </c>
      <c r="G426" s="7">
        <f t="shared" si="51"/>
        <v>1.1785714285714286</v>
      </c>
      <c r="H426" s="14">
        <f t="shared" ref="H426:H489" si="54">+IF(OR(AND(E426=""),(G426="")),"",E426*G426)</f>
        <v>8.1340892284939605E-3</v>
      </c>
    </row>
    <row r="427" spans="1:8" x14ac:dyDescent="0.2">
      <c r="A427" s="26"/>
      <c r="B427" s="28" t="s">
        <v>401</v>
      </c>
      <c r="C427" s="31">
        <v>3</v>
      </c>
      <c r="D427" s="6">
        <v>4</v>
      </c>
      <c r="E427" s="7">
        <f t="shared" si="52"/>
        <v>7.394626571358146E-4</v>
      </c>
      <c r="F427" s="7">
        <f t="shared" si="53"/>
        <v>7.8709169618260523E-4</v>
      </c>
      <c r="G427" s="7">
        <f t="shared" ref="G427:G490" si="55">+IF(AND(C427=0,D427=0)," ",IF(C427=0,1,IF(D427=0,-1,(D427-C427)/C427)))</f>
        <v>0.33333333333333331</v>
      </c>
      <c r="H427" s="14">
        <f t="shared" si="54"/>
        <v>2.4648755237860487E-4</v>
      </c>
    </row>
    <row r="428" spans="1:8" x14ac:dyDescent="0.2">
      <c r="A428" s="26"/>
      <c r="B428" s="28" t="s">
        <v>402</v>
      </c>
      <c r="C428" s="31">
        <v>22</v>
      </c>
      <c r="D428" s="6">
        <v>33</v>
      </c>
      <c r="E428" s="7">
        <f t="shared" si="52"/>
        <v>5.4227261523293073E-3</v>
      </c>
      <c r="F428" s="7">
        <f t="shared" si="53"/>
        <v>6.4935064935064939E-3</v>
      </c>
      <c r="G428" s="7">
        <f t="shared" si="55"/>
        <v>0.5</v>
      </c>
      <c r="H428" s="14">
        <f t="shared" si="54"/>
        <v>2.7113630761646536E-3</v>
      </c>
    </row>
    <row r="429" spans="1:8" x14ac:dyDescent="0.2">
      <c r="A429" s="26"/>
      <c r="B429" s="28" t="s">
        <v>403</v>
      </c>
      <c r="C429" s="31">
        <v>6</v>
      </c>
      <c r="D429" s="6">
        <v>22</v>
      </c>
      <c r="E429" s="7">
        <f t="shared" si="52"/>
        <v>1.4789253142716292E-3</v>
      </c>
      <c r="F429" s="7">
        <f t="shared" si="53"/>
        <v>4.329004329004329E-3</v>
      </c>
      <c r="G429" s="7">
        <f t="shared" si="55"/>
        <v>2.6666666666666665</v>
      </c>
      <c r="H429" s="14">
        <f t="shared" si="54"/>
        <v>3.9438008380576779E-3</v>
      </c>
    </row>
    <row r="430" spans="1:8" x14ac:dyDescent="0.2">
      <c r="A430" s="26"/>
      <c r="B430" s="28" t="s">
        <v>404</v>
      </c>
      <c r="C430" s="31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14" t="str">
        <f t="shared" si="54"/>
        <v/>
      </c>
    </row>
    <row r="431" spans="1:8" x14ac:dyDescent="0.2">
      <c r="A431" s="26"/>
      <c r="B431" s="28" t="s">
        <v>405</v>
      </c>
      <c r="C431" s="31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14" t="str">
        <f t="shared" si="54"/>
        <v/>
      </c>
    </row>
    <row r="432" spans="1:8" x14ac:dyDescent="0.2">
      <c r="A432" s="26"/>
      <c r="B432" s="28" t="s">
        <v>406</v>
      </c>
      <c r="C432" s="31">
        <v>0</v>
      </c>
      <c r="D432" s="6">
        <v>5</v>
      </c>
      <c r="E432" s="7" t="str">
        <f t="shared" si="52"/>
        <v/>
      </c>
      <c r="F432" s="7">
        <f t="shared" si="53"/>
        <v>9.8386462022825665E-4</v>
      </c>
      <c r="G432" s="7">
        <f t="shared" si="55"/>
        <v>1</v>
      </c>
      <c r="H432" s="14" t="str">
        <f t="shared" si="54"/>
        <v/>
      </c>
    </row>
    <row r="433" spans="1:8" x14ac:dyDescent="0.2">
      <c r="A433" s="26"/>
      <c r="B433" s="28" t="s">
        <v>407</v>
      </c>
      <c r="C433" s="31">
        <v>2</v>
      </c>
      <c r="D433" s="6">
        <v>0</v>
      </c>
      <c r="E433" s="7">
        <f t="shared" si="52"/>
        <v>4.9297510475720973E-4</v>
      </c>
      <c r="F433" s="7" t="str">
        <f t="shared" si="53"/>
        <v/>
      </c>
      <c r="G433" s="7">
        <f t="shared" si="55"/>
        <v>-1</v>
      </c>
      <c r="H433" s="14">
        <f t="shared" si="54"/>
        <v>-4.9297510475720973E-4</v>
      </c>
    </row>
    <row r="434" spans="1:8" x14ac:dyDescent="0.2">
      <c r="A434" s="26"/>
      <c r="B434" s="28" t="s">
        <v>408</v>
      </c>
      <c r="C434" s="31">
        <v>1</v>
      </c>
      <c r="D434" s="6">
        <v>3</v>
      </c>
      <c r="E434" s="7">
        <f t="shared" si="52"/>
        <v>2.4648755237860487E-4</v>
      </c>
      <c r="F434" s="7">
        <f t="shared" si="53"/>
        <v>5.9031877213695393E-4</v>
      </c>
      <c r="G434" s="7">
        <f t="shared" si="55"/>
        <v>2</v>
      </c>
      <c r="H434" s="14">
        <f t="shared" si="54"/>
        <v>4.9297510475720973E-4</v>
      </c>
    </row>
    <row r="435" spans="1:8" x14ac:dyDescent="0.2">
      <c r="A435" s="26"/>
      <c r="B435" s="28" t="s">
        <v>409</v>
      </c>
      <c r="C435" s="31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14" t="str">
        <f t="shared" si="54"/>
        <v/>
      </c>
    </row>
    <row r="436" spans="1:8" x14ac:dyDescent="0.2">
      <c r="A436" s="26"/>
      <c r="B436" s="28" t="s">
        <v>410</v>
      </c>
      <c r="C436" s="31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14" t="str">
        <f t="shared" si="54"/>
        <v/>
      </c>
    </row>
    <row r="437" spans="1:8" x14ac:dyDescent="0.2">
      <c r="A437" s="26"/>
      <c r="B437" s="28" t="s">
        <v>411</v>
      </c>
      <c r="C437" s="31">
        <v>151</v>
      </c>
      <c r="D437" s="6">
        <v>32</v>
      </c>
      <c r="E437" s="7">
        <f t="shared" si="52"/>
        <v>3.7219620409169339E-2</v>
      </c>
      <c r="F437" s="7">
        <f t="shared" si="53"/>
        <v>6.2967335694608419E-3</v>
      </c>
      <c r="G437" s="7">
        <f t="shared" si="55"/>
        <v>-0.78807947019867552</v>
      </c>
      <c r="H437" s="14">
        <f t="shared" si="54"/>
        <v>-2.9332018733053983E-2</v>
      </c>
    </row>
    <row r="438" spans="1:8" x14ac:dyDescent="0.2">
      <c r="A438" s="26"/>
      <c r="B438" s="28" t="s">
        <v>412</v>
      </c>
      <c r="C438" s="31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14" t="str">
        <f t="shared" si="54"/>
        <v/>
      </c>
    </row>
    <row r="439" spans="1:8" x14ac:dyDescent="0.2">
      <c r="A439" s="26"/>
      <c r="B439" s="28" t="s">
        <v>413</v>
      </c>
      <c r="C439" s="31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14" t="str">
        <f t="shared" si="54"/>
        <v/>
      </c>
    </row>
    <row r="440" spans="1:8" x14ac:dyDescent="0.2">
      <c r="A440" s="26"/>
      <c r="B440" s="28" t="s">
        <v>414</v>
      </c>
      <c r="C440" s="31">
        <v>1</v>
      </c>
      <c r="D440" s="6">
        <v>0</v>
      </c>
      <c r="E440" s="7">
        <f t="shared" si="52"/>
        <v>2.4648755237860487E-4</v>
      </c>
      <c r="F440" s="7" t="str">
        <f t="shared" si="53"/>
        <v/>
      </c>
      <c r="G440" s="7">
        <f t="shared" si="55"/>
        <v>-1</v>
      </c>
      <c r="H440" s="14">
        <f t="shared" si="54"/>
        <v>-2.4648755237860487E-4</v>
      </c>
    </row>
    <row r="441" spans="1:8" x14ac:dyDescent="0.2">
      <c r="A441" s="26"/>
      <c r="B441" s="28" t="s">
        <v>415</v>
      </c>
      <c r="C441" s="31">
        <v>3</v>
      </c>
      <c r="D441" s="6">
        <v>5</v>
      </c>
      <c r="E441" s="7">
        <f t="shared" si="52"/>
        <v>7.394626571358146E-4</v>
      </c>
      <c r="F441" s="7">
        <f t="shared" si="53"/>
        <v>9.8386462022825665E-4</v>
      </c>
      <c r="G441" s="7">
        <f t="shared" si="55"/>
        <v>0.66666666666666663</v>
      </c>
      <c r="H441" s="14">
        <f t="shared" si="54"/>
        <v>4.9297510475720973E-4</v>
      </c>
    </row>
    <row r="442" spans="1:8" x14ac:dyDescent="0.2">
      <c r="A442" s="26"/>
      <c r="B442" s="28" t="s">
        <v>416</v>
      </c>
      <c r="C442" s="31">
        <v>3</v>
      </c>
      <c r="D442" s="6">
        <v>2</v>
      </c>
      <c r="E442" s="7">
        <f t="shared" si="52"/>
        <v>7.394626571358146E-4</v>
      </c>
      <c r="F442" s="7">
        <f t="shared" si="53"/>
        <v>3.9354584809130262E-4</v>
      </c>
      <c r="G442" s="7">
        <f t="shared" si="55"/>
        <v>-0.33333333333333331</v>
      </c>
      <c r="H442" s="14">
        <f t="shared" si="54"/>
        <v>-2.4648755237860487E-4</v>
      </c>
    </row>
    <row r="443" spans="1:8" x14ac:dyDescent="0.2">
      <c r="A443" s="26"/>
      <c r="B443" s="28" t="s">
        <v>417</v>
      </c>
      <c r="C443" s="31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14" t="str">
        <f t="shared" si="54"/>
        <v/>
      </c>
    </row>
    <row r="444" spans="1:8" x14ac:dyDescent="0.2">
      <c r="A444" s="26"/>
      <c r="B444" s="28" t="s">
        <v>418</v>
      </c>
      <c r="C444" s="31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14" t="str">
        <f t="shared" si="54"/>
        <v/>
      </c>
    </row>
    <row r="445" spans="1:8" x14ac:dyDescent="0.2">
      <c r="A445" s="26"/>
      <c r="B445" s="28" t="s">
        <v>419</v>
      </c>
      <c r="C445" s="31">
        <v>4</v>
      </c>
      <c r="D445" s="6">
        <v>1</v>
      </c>
      <c r="E445" s="7">
        <f t="shared" si="52"/>
        <v>9.8595020951441946E-4</v>
      </c>
      <c r="F445" s="7">
        <f t="shared" si="53"/>
        <v>1.9677292404565131E-4</v>
      </c>
      <c r="G445" s="7">
        <f t="shared" si="55"/>
        <v>-0.75</v>
      </c>
      <c r="H445" s="14">
        <f t="shared" si="54"/>
        <v>-7.394626571358146E-4</v>
      </c>
    </row>
    <row r="446" spans="1:8" x14ac:dyDescent="0.2">
      <c r="A446" s="26"/>
      <c r="B446" s="28" t="s">
        <v>420</v>
      </c>
      <c r="C446" s="31">
        <v>1</v>
      </c>
      <c r="D446" s="6">
        <v>7</v>
      </c>
      <c r="E446" s="7">
        <f t="shared" si="52"/>
        <v>2.4648755237860487E-4</v>
      </c>
      <c r="F446" s="7">
        <f t="shared" si="53"/>
        <v>1.3774104683195593E-3</v>
      </c>
      <c r="G446" s="7">
        <f t="shared" si="55"/>
        <v>6</v>
      </c>
      <c r="H446" s="14">
        <f t="shared" si="54"/>
        <v>1.4789253142716292E-3</v>
      </c>
    </row>
    <row r="447" spans="1:8" x14ac:dyDescent="0.2">
      <c r="A447" s="26"/>
      <c r="B447" s="28" t="s">
        <v>421</v>
      </c>
      <c r="C447" s="31">
        <v>1</v>
      </c>
      <c r="D447" s="6">
        <v>0</v>
      </c>
      <c r="E447" s="7">
        <f t="shared" si="52"/>
        <v>2.4648755237860487E-4</v>
      </c>
      <c r="F447" s="7" t="str">
        <f t="shared" si="53"/>
        <v/>
      </c>
      <c r="G447" s="7">
        <f t="shared" si="55"/>
        <v>-1</v>
      </c>
      <c r="H447" s="14">
        <f t="shared" si="54"/>
        <v>-2.4648755237860487E-4</v>
      </c>
    </row>
    <row r="448" spans="1:8" x14ac:dyDescent="0.2">
      <c r="A448" s="26"/>
      <c r="B448" s="28" t="s">
        <v>422</v>
      </c>
      <c r="C448" s="31">
        <v>0</v>
      </c>
      <c r="D448" s="6">
        <v>7</v>
      </c>
      <c r="E448" s="7" t="str">
        <f t="shared" si="52"/>
        <v/>
      </c>
      <c r="F448" s="7">
        <f t="shared" si="53"/>
        <v>1.3774104683195593E-3</v>
      </c>
      <c r="G448" s="7">
        <f t="shared" si="55"/>
        <v>1</v>
      </c>
      <c r="H448" s="14" t="str">
        <f t="shared" si="54"/>
        <v/>
      </c>
    </row>
    <row r="449" spans="1:8" x14ac:dyDescent="0.2">
      <c r="A449" s="26"/>
      <c r="B449" s="28" t="s">
        <v>423</v>
      </c>
      <c r="C449" s="31">
        <v>0</v>
      </c>
      <c r="D449" s="6">
        <v>1</v>
      </c>
      <c r="E449" s="7" t="str">
        <f t="shared" si="52"/>
        <v/>
      </c>
      <c r="F449" s="7">
        <f t="shared" si="53"/>
        <v>1.9677292404565131E-4</v>
      </c>
      <c r="G449" s="7">
        <f t="shared" si="55"/>
        <v>1</v>
      </c>
      <c r="H449" s="14" t="str">
        <f t="shared" si="54"/>
        <v/>
      </c>
    </row>
    <row r="450" spans="1:8" x14ac:dyDescent="0.2">
      <c r="A450" s="26"/>
      <c r="B450" s="28" t="s">
        <v>424</v>
      </c>
      <c r="C450" s="31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14" t="str">
        <f t="shared" si="54"/>
        <v/>
      </c>
    </row>
    <row r="451" spans="1:8" ht="25.5" x14ac:dyDescent="0.2">
      <c r="A451" s="26"/>
      <c r="B451" s="28" t="s">
        <v>425</v>
      </c>
      <c r="C451" s="31">
        <v>11</v>
      </c>
      <c r="D451" s="6">
        <v>0</v>
      </c>
      <c r="E451" s="7">
        <f t="shared" si="52"/>
        <v>2.7113630761646536E-3</v>
      </c>
      <c r="F451" s="7" t="str">
        <f t="shared" si="53"/>
        <v/>
      </c>
      <c r="G451" s="7">
        <f t="shared" si="55"/>
        <v>-1</v>
      </c>
      <c r="H451" s="14">
        <f t="shared" si="54"/>
        <v>-2.7113630761646536E-3</v>
      </c>
    </row>
    <row r="452" spans="1:8" x14ac:dyDescent="0.2">
      <c r="A452" s="26"/>
      <c r="B452" s="28" t="s">
        <v>426</v>
      </c>
      <c r="C452" s="31">
        <v>21</v>
      </c>
      <c r="D452" s="6">
        <v>10</v>
      </c>
      <c r="E452" s="7">
        <f t="shared" si="52"/>
        <v>5.1762385999507025E-3</v>
      </c>
      <c r="F452" s="7">
        <f t="shared" si="53"/>
        <v>1.9677292404565133E-3</v>
      </c>
      <c r="G452" s="7">
        <f t="shared" si="55"/>
        <v>-0.52380952380952384</v>
      </c>
      <c r="H452" s="14">
        <f t="shared" si="54"/>
        <v>-2.7113630761646536E-3</v>
      </c>
    </row>
    <row r="453" spans="1:8" ht="25.5" x14ac:dyDescent="0.2">
      <c r="A453" s="26"/>
      <c r="B453" s="28" t="s">
        <v>427</v>
      </c>
      <c r="C453" s="31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14" t="str">
        <f t="shared" si="54"/>
        <v/>
      </c>
    </row>
    <row r="454" spans="1:8" ht="25.5" x14ac:dyDescent="0.2">
      <c r="A454" s="26"/>
      <c r="B454" s="28" t="s">
        <v>428</v>
      </c>
      <c r="C454" s="31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14" t="str">
        <f t="shared" si="54"/>
        <v/>
      </c>
    </row>
    <row r="455" spans="1:8" x14ac:dyDescent="0.2">
      <c r="A455" s="26"/>
      <c r="B455" s="28" t="s">
        <v>429</v>
      </c>
      <c r="C455" s="31">
        <v>2</v>
      </c>
      <c r="D455" s="6">
        <v>0</v>
      </c>
      <c r="E455" s="7">
        <f t="shared" si="52"/>
        <v>4.9297510475720973E-4</v>
      </c>
      <c r="F455" s="7" t="str">
        <f t="shared" si="53"/>
        <v/>
      </c>
      <c r="G455" s="7">
        <f t="shared" si="55"/>
        <v>-1</v>
      </c>
      <c r="H455" s="14">
        <f t="shared" si="54"/>
        <v>-4.9297510475720973E-4</v>
      </c>
    </row>
    <row r="456" spans="1:8" x14ac:dyDescent="0.2">
      <c r="A456" s="26"/>
      <c r="B456" s="28" t="s">
        <v>430</v>
      </c>
      <c r="C456" s="31">
        <v>1</v>
      </c>
      <c r="D456" s="6">
        <v>0</v>
      </c>
      <c r="E456" s="7">
        <f t="shared" si="52"/>
        <v>2.4648755237860487E-4</v>
      </c>
      <c r="F456" s="7" t="str">
        <f t="shared" si="53"/>
        <v/>
      </c>
      <c r="G456" s="7">
        <f t="shared" si="55"/>
        <v>-1</v>
      </c>
      <c r="H456" s="14">
        <f t="shared" si="54"/>
        <v>-2.4648755237860487E-4</v>
      </c>
    </row>
    <row r="457" spans="1:8" x14ac:dyDescent="0.2">
      <c r="A457" s="26"/>
      <c r="B457" s="28" t="s">
        <v>431</v>
      </c>
      <c r="C457" s="31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14" t="str">
        <f t="shared" si="54"/>
        <v/>
      </c>
    </row>
    <row r="458" spans="1:8" x14ac:dyDescent="0.2">
      <c r="A458" s="26"/>
      <c r="B458" s="28" t="s">
        <v>432</v>
      </c>
      <c r="C458" s="31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14" t="str">
        <f t="shared" si="54"/>
        <v/>
      </c>
    </row>
    <row r="459" spans="1:8" x14ac:dyDescent="0.2">
      <c r="A459" s="26"/>
      <c r="B459" s="28" t="s">
        <v>433</v>
      </c>
      <c r="C459" s="31">
        <v>2</v>
      </c>
      <c r="D459" s="6">
        <v>0</v>
      </c>
      <c r="E459" s="7">
        <f t="shared" si="52"/>
        <v>4.9297510475720973E-4</v>
      </c>
      <c r="F459" s="7" t="str">
        <f t="shared" si="53"/>
        <v/>
      </c>
      <c r="G459" s="7">
        <f t="shared" si="55"/>
        <v>-1</v>
      </c>
      <c r="H459" s="14">
        <f t="shared" si="54"/>
        <v>-4.9297510475720973E-4</v>
      </c>
    </row>
    <row r="460" spans="1:8" x14ac:dyDescent="0.2">
      <c r="A460" s="26"/>
      <c r="B460" s="28" t="s">
        <v>434</v>
      </c>
      <c r="C460" s="31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14" t="str">
        <f t="shared" si="54"/>
        <v/>
      </c>
    </row>
    <row r="461" spans="1:8" x14ac:dyDescent="0.2">
      <c r="A461" s="26"/>
      <c r="B461" s="28" t="s">
        <v>435</v>
      </c>
      <c r="C461" s="31">
        <v>258</v>
      </c>
      <c r="D461" s="6">
        <v>62</v>
      </c>
      <c r="E461" s="7">
        <f t="shared" si="52"/>
        <v>6.3593788513680055E-2</v>
      </c>
      <c r="F461" s="7">
        <f t="shared" si="53"/>
        <v>1.2199921290830381E-2</v>
      </c>
      <c r="G461" s="7">
        <f t="shared" si="55"/>
        <v>-0.75968992248062017</v>
      </c>
      <c r="H461" s="14">
        <f t="shared" si="54"/>
        <v>-4.8311560266206553E-2</v>
      </c>
    </row>
    <row r="462" spans="1:8" x14ac:dyDescent="0.2">
      <c r="A462" s="26"/>
      <c r="B462" s="28" t="s">
        <v>436</v>
      </c>
      <c r="C462" s="31">
        <v>9</v>
      </c>
      <c r="D462" s="6">
        <v>0</v>
      </c>
      <c r="E462" s="7">
        <f t="shared" si="52"/>
        <v>2.2183879714074441E-3</v>
      </c>
      <c r="F462" s="7" t="str">
        <f t="shared" si="53"/>
        <v/>
      </c>
      <c r="G462" s="7">
        <f t="shared" si="55"/>
        <v>-1</v>
      </c>
      <c r="H462" s="14">
        <f t="shared" si="54"/>
        <v>-2.2183879714074441E-3</v>
      </c>
    </row>
    <row r="463" spans="1:8" x14ac:dyDescent="0.2">
      <c r="A463" s="26"/>
      <c r="B463" s="28" t="s">
        <v>437</v>
      </c>
      <c r="C463" s="31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14" t="str">
        <f t="shared" si="54"/>
        <v/>
      </c>
    </row>
    <row r="464" spans="1:8" x14ac:dyDescent="0.2">
      <c r="A464" s="26"/>
      <c r="B464" s="28" t="s">
        <v>438</v>
      </c>
      <c r="C464" s="31">
        <v>26</v>
      </c>
      <c r="D464" s="6">
        <v>25</v>
      </c>
      <c r="E464" s="7">
        <f t="shared" si="52"/>
        <v>6.4086763618437272E-3</v>
      </c>
      <c r="F464" s="7">
        <f t="shared" si="53"/>
        <v>4.9193231011412826E-3</v>
      </c>
      <c r="G464" s="7">
        <f t="shared" si="55"/>
        <v>-3.8461538461538464E-2</v>
      </c>
      <c r="H464" s="14">
        <f t="shared" si="54"/>
        <v>-2.4648755237860492E-4</v>
      </c>
    </row>
    <row r="465" spans="1:8" x14ac:dyDescent="0.2">
      <c r="A465" s="26"/>
      <c r="B465" s="28" t="s">
        <v>439</v>
      </c>
      <c r="C465" s="31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14" t="str">
        <f t="shared" si="54"/>
        <v/>
      </c>
    </row>
    <row r="466" spans="1:8" x14ac:dyDescent="0.2">
      <c r="A466" s="26"/>
      <c r="B466" s="28" t="s">
        <v>440</v>
      </c>
      <c r="C466" s="31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14" t="str">
        <f t="shared" si="54"/>
        <v/>
      </c>
    </row>
    <row r="467" spans="1:8" x14ac:dyDescent="0.2">
      <c r="A467" s="26"/>
      <c r="B467" s="28" t="s">
        <v>441</v>
      </c>
      <c r="C467" s="31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14" t="str">
        <f t="shared" si="54"/>
        <v/>
      </c>
    </row>
    <row r="468" spans="1:8" x14ac:dyDescent="0.2">
      <c r="A468" s="26"/>
      <c r="B468" s="28" t="s">
        <v>442</v>
      </c>
      <c r="C468" s="31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14" t="str">
        <f t="shared" si="54"/>
        <v/>
      </c>
    </row>
    <row r="469" spans="1:8" x14ac:dyDescent="0.2">
      <c r="A469" s="26"/>
      <c r="B469" s="28" t="s">
        <v>443</v>
      </c>
      <c r="C469" s="31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14" t="str">
        <f t="shared" si="54"/>
        <v/>
      </c>
    </row>
    <row r="470" spans="1:8" x14ac:dyDescent="0.2">
      <c r="A470" s="26"/>
      <c r="B470" s="28" t="s">
        <v>444</v>
      </c>
      <c r="C470" s="31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14" t="str">
        <f t="shared" si="54"/>
        <v/>
      </c>
    </row>
    <row r="471" spans="1:8" x14ac:dyDescent="0.2">
      <c r="A471" s="26"/>
      <c r="B471" s="28" t="s">
        <v>445</v>
      </c>
      <c r="C471" s="31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14" t="str">
        <f t="shared" si="54"/>
        <v/>
      </c>
    </row>
    <row r="472" spans="1:8" x14ac:dyDescent="0.2">
      <c r="A472" s="26"/>
      <c r="B472" s="28" t="s">
        <v>446</v>
      </c>
      <c r="C472" s="31">
        <v>18</v>
      </c>
      <c r="D472" s="6">
        <v>70</v>
      </c>
      <c r="E472" s="7">
        <f t="shared" si="52"/>
        <v>4.4367759428148882E-3</v>
      </c>
      <c r="F472" s="7">
        <f t="shared" si="53"/>
        <v>1.3774104683195593E-2</v>
      </c>
      <c r="G472" s="7">
        <f t="shared" si="55"/>
        <v>2.8888888888888888</v>
      </c>
      <c r="H472" s="14">
        <f t="shared" si="54"/>
        <v>1.2817352723687454E-2</v>
      </c>
    </row>
    <row r="473" spans="1:8" x14ac:dyDescent="0.2">
      <c r="A473" s="26"/>
      <c r="B473" s="28" t="s">
        <v>447</v>
      </c>
      <c r="C473" s="31">
        <v>0</v>
      </c>
      <c r="D473" s="6">
        <v>1</v>
      </c>
      <c r="E473" s="7" t="str">
        <f t="shared" si="52"/>
        <v/>
      </c>
      <c r="F473" s="7">
        <f t="shared" si="53"/>
        <v>1.9677292404565131E-4</v>
      </c>
      <c r="G473" s="7">
        <f t="shared" si="55"/>
        <v>1</v>
      </c>
      <c r="H473" s="14" t="str">
        <f t="shared" si="54"/>
        <v/>
      </c>
    </row>
    <row r="474" spans="1:8" x14ac:dyDescent="0.2">
      <c r="A474" s="26"/>
      <c r="B474" s="28" t="s">
        <v>448</v>
      </c>
      <c r="C474" s="31">
        <v>60</v>
      </c>
      <c r="D474" s="6">
        <v>18</v>
      </c>
      <c r="E474" s="7">
        <f t="shared" si="52"/>
        <v>1.4789253142716292E-2</v>
      </c>
      <c r="F474" s="7">
        <f t="shared" si="53"/>
        <v>3.5419126328217238E-3</v>
      </c>
      <c r="G474" s="7">
        <f t="shared" si="55"/>
        <v>-0.7</v>
      </c>
      <c r="H474" s="14">
        <f t="shared" si="54"/>
        <v>-1.0352477199901403E-2</v>
      </c>
    </row>
    <row r="475" spans="1:8" x14ac:dyDescent="0.2">
      <c r="A475" s="26"/>
      <c r="B475" s="28" t="s">
        <v>449</v>
      </c>
      <c r="C475" s="31">
        <v>15</v>
      </c>
      <c r="D475" s="6">
        <v>242</v>
      </c>
      <c r="E475" s="7">
        <f t="shared" si="52"/>
        <v>3.6973132856790731E-3</v>
      </c>
      <c r="F475" s="7">
        <f t="shared" si="53"/>
        <v>4.7619047619047616E-2</v>
      </c>
      <c r="G475" s="7">
        <f t="shared" si="55"/>
        <v>15.133333333333333</v>
      </c>
      <c r="H475" s="14">
        <f t="shared" si="54"/>
        <v>5.5952674389943308E-2</v>
      </c>
    </row>
    <row r="476" spans="1:8" x14ac:dyDescent="0.2">
      <c r="A476" s="26"/>
      <c r="B476" s="28" t="s">
        <v>450</v>
      </c>
      <c r="C476" s="31">
        <v>4</v>
      </c>
      <c r="D476" s="6">
        <v>21</v>
      </c>
      <c r="E476" s="7">
        <f t="shared" si="52"/>
        <v>9.8595020951441946E-4</v>
      </c>
      <c r="F476" s="7">
        <f t="shared" si="53"/>
        <v>4.1322314049586778E-3</v>
      </c>
      <c r="G476" s="7">
        <f t="shared" si="55"/>
        <v>4.25</v>
      </c>
      <c r="H476" s="14">
        <f t="shared" si="54"/>
        <v>4.1902883904362826E-3</v>
      </c>
    </row>
    <row r="477" spans="1:8" ht="25.5" x14ac:dyDescent="0.2">
      <c r="A477" s="26"/>
      <c r="B477" s="28" t="s">
        <v>451</v>
      </c>
      <c r="C477" s="31">
        <v>6</v>
      </c>
      <c r="D477" s="6">
        <v>17</v>
      </c>
      <c r="E477" s="7">
        <f t="shared" si="52"/>
        <v>1.4789253142716292E-3</v>
      </c>
      <c r="F477" s="7">
        <f t="shared" si="53"/>
        <v>3.3451397087760726E-3</v>
      </c>
      <c r="G477" s="7">
        <f t="shared" si="55"/>
        <v>1.8333333333333333</v>
      </c>
      <c r="H477" s="14">
        <f t="shared" si="54"/>
        <v>2.7113630761646532E-3</v>
      </c>
    </row>
    <row r="478" spans="1:8" ht="25.5" x14ac:dyDescent="0.2">
      <c r="A478" s="26"/>
      <c r="B478" s="28" t="s">
        <v>452</v>
      </c>
      <c r="C478" s="31">
        <v>16</v>
      </c>
      <c r="D478" s="6">
        <v>2</v>
      </c>
      <c r="E478" s="7">
        <f t="shared" si="52"/>
        <v>3.9438008380576779E-3</v>
      </c>
      <c r="F478" s="7">
        <f t="shared" si="53"/>
        <v>3.9354584809130262E-4</v>
      </c>
      <c r="G478" s="7">
        <f t="shared" si="55"/>
        <v>-0.875</v>
      </c>
      <c r="H478" s="14">
        <f t="shared" si="54"/>
        <v>-3.4508257333004683E-3</v>
      </c>
    </row>
    <row r="479" spans="1:8" ht="25.5" x14ac:dyDescent="0.2">
      <c r="A479" s="26"/>
      <c r="B479" s="28" t="s">
        <v>453</v>
      </c>
      <c r="C479" s="31">
        <v>0</v>
      </c>
      <c r="D479" s="6">
        <v>3</v>
      </c>
      <c r="E479" s="7" t="str">
        <f t="shared" si="52"/>
        <v/>
      </c>
      <c r="F479" s="7">
        <f t="shared" si="53"/>
        <v>5.9031877213695393E-4</v>
      </c>
      <c r="G479" s="7">
        <f t="shared" si="55"/>
        <v>1</v>
      </c>
      <c r="H479" s="14" t="str">
        <f t="shared" si="54"/>
        <v/>
      </c>
    </row>
    <row r="480" spans="1:8" x14ac:dyDescent="0.2">
      <c r="A480" s="26"/>
      <c r="B480" s="28" t="s">
        <v>454</v>
      </c>
      <c r="C480" s="31">
        <v>3</v>
      </c>
      <c r="D480" s="6">
        <v>0</v>
      </c>
      <c r="E480" s="7">
        <f t="shared" si="52"/>
        <v>7.394626571358146E-4</v>
      </c>
      <c r="F480" s="7" t="str">
        <f t="shared" si="53"/>
        <v/>
      </c>
      <c r="G480" s="7">
        <f t="shared" si="55"/>
        <v>-1</v>
      </c>
      <c r="H480" s="14">
        <f t="shared" si="54"/>
        <v>-7.394626571358146E-4</v>
      </c>
    </row>
    <row r="481" spans="1:8" ht="25.5" x14ac:dyDescent="0.2">
      <c r="A481" s="26"/>
      <c r="B481" s="28" t="s">
        <v>455</v>
      </c>
      <c r="C481" s="31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14" t="str">
        <f t="shared" si="54"/>
        <v/>
      </c>
    </row>
    <row r="482" spans="1:8" x14ac:dyDescent="0.2">
      <c r="A482" s="26"/>
      <c r="B482" s="28" t="s">
        <v>456</v>
      </c>
      <c r="C482" s="31">
        <v>0</v>
      </c>
      <c r="D482" s="6">
        <v>9</v>
      </c>
      <c r="E482" s="7" t="str">
        <f t="shared" si="52"/>
        <v/>
      </c>
      <c r="F482" s="7">
        <f t="shared" si="53"/>
        <v>1.7709563164108619E-3</v>
      </c>
      <c r="G482" s="7">
        <f t="shared" si="55"/>
        <v>1</v>
      </c>
      <c r="H482" s="14" t="str">
        <f t="shared" si="54"/>
        <v/>
      </c>
    </row>
    <row r="483" spans="1:8" x14ac:dyDescent="0.2">
      <c r="A483" s="26"/>
      <c r="B483" s="28" t="s">
        <v>457</v>
      </c>
      <c r="C483" s="31">
        <v>0</v>
      </c>
      <c r="D483" s="6">
        <v>2</v>
      </c>
      <c r="E483" s="7" t="str">
        <f t="shared" si="52"/>
        <v/>
      </c>
      <c r="F483" s="7">
        <f t="shared" si="53"/>
        <v>3.9354584809130262E-4</v>
      </c>
      <c r="G483" s="7">
        <f t="shared" si="55"/>
        <v>1</v>
      </c>
      <c r="H483" s="14" t="str">
        <f t="shared" si="54"/>
        <v/>
      </c>
    </row>
    <row r="484" spans="1:8" x14ac:dyDescent="0.2">
      <c r="A484" s="26"/>
      <c r="B484" s="28" t="s">
        <v>458</v>
      </c>
      <c r="C484" s="31">
        <v>30</v>
      </c>
      <c r="D484" s="6">
        <v>76</v>
      </c>
      <c r="E484" s="7">
        <f t="shared" si="52"/>
        <v>7.3946265713581462E-3</v>
      </c>
      <c r="F484" s="7">
        <f t="shared" si="53"/>
        <v>1.49547422274695E-2</v>
      </c>
      <c r="G484" s="7">
        <f t="shared" si="55"/>
        <v>1.5333333333333334</v>
      </c>
      <c r="H484" s="14">
        <f t="shared" si="54"/>
        <v>1.1338427409415826E-2</v>
      </c>
    </row>
    <row r="485" spans="1:8" x14ac:dyDescent="0.2">
      <c r="A485" s="26"/>
      <c r="B485" s="28" t="s">
        <v>459</v>
      </c>
      <c r="C485" s="31">
        <v>1</v>
      </c>
      <c r="D485" s="6">
        <v>5</v>
      </c>
      <c r="E485" s="7">
        <f t="shared" si="52"/>
        <v>2.4648755237860487E-4</v>
      </c>
      <c r="F485" s="7">
        <f t="shared" si="53"/>
        <v>9.8386462022825665E-4</v>
      </c>
      <c r="G485" s="7">
        <f t="shared" si="55"/>
        <v>4</v>
      </c>
      <c r="H485" s="14">
        <f t="shared" si="54"/>
        <v>9.8595020951441946E-4</v>
      </c>
    </row>
    <row r="486" spans="1:8" x14ac:dyDescent="0.2">
      <c r="A486" s="26"/>
      <c r="B486" s="28" t="s">
        <v>460</v>
      </c>
      <c r="C486" s="31">
        <v>0</v>
      </c>
      <c r="D486" s="6">
        <v>6</v>
      </c>
      <c r="E486" s="7" t="str">
        <f t="shared" si="52"/>
        <v/>
      </c>
      <c r="F486" s="7">
        <f t="shared" si="53"/>
        <v>1.1806375442739079E-3</v>
      </c>
      <c r="G486" s="7">
        <f t="shared" si="55"/>
        <v>1</v>
      </c>
      <c r="H486" s="14" t="str">
        <f t="shared" si="54"/>
        <v/>
      </c>
    </row>
    <row r="487" spans="1:8" x14ac:dyDescent="0.2">
      <c r="A487" s="26"/>
      <c r="B487" s="28" t="s">
        <v>461</v>
      </c>
      <c r="C487" s="31">
        <v>0</v>
      </c>
      <c r="D487" s="6">
        <v>1</v>
      </c>
      <c r="E487" s="7" t="str">
        <f t="shared" si="52"/>
        <v/>
      </c>
      <c r="F487" s="7">
        <f t="shared" si="53"/>
        <v>1.9677292404565131E-4</v>
      </c>
      <c r="G487" s="7">
        <f t="shared" si="55"/>
        <v>1</v>
      </c>
      <c r="H487" s="14" t="str">
        <f t="shared" si="54"/>
        <v/>
      </c>
    </row>
    <row r="488" spans="1:8" x14ac:dyDescent="0.2">
      <c r="A488" s="26"/>
      <c r="B488" s="28" t="s">
        <v>462</v>
      </c>
      <c r="C488" s="31">
        <v>4</v>
      </c>
      <c r="D488" s="6">
        <v>33</v>
      </c>
      <c r="E488" s="7">
        <f t="shared" si="52"/>
        <v>9.8595020951441946E-4</v>
      </c>
      <c r="F488" s="7">
        <f t="shared" si="53"/>
        <v>6.4935064935064939E-3</v>
      </c>
      <c r="G488" s="7">
        <f t="shared" si="55"/>
        <v>7.25</v>
      </c>
      <c r="H488" s="14">
        <f t="shared" si="54"/>
        <v>7.1481390189795414E-3</v>
      </c>
    </row>
    <row r="489" spans="1:8" x14ac:dyDescent="0.2">
      <c r="A489" s="26"/>
      <c r="B489" s="28" t="s">
        <v>463</v>
      </c>
      <c r="C489" s="31">
        <v>1</v>
      </c>
      <c r="D489" s="6">
        <v>0</v>
      </c>
      <c r="E489" s="7">
        <f t="shared" si="52"/>
        <v>2.4648755237860487E-4</v>
      </c>
      <c r="F489" s="7" t="str">
        <f t="shared" si="53"/>
        <v/>
      </c>
      <c r="G489" s="7">
        <f t="shared" si="55"/>
        <v>-1</v>
      </c>
      <c r="H489" s="14">
        <f t="shared" si="54"/>
        <v>-2.4648755237860487E-4</v>
      </c>
    </row>
    <row r="490" spans="1:8" x14ac:dyDescent="0.2">
      <c r="A490" s="26"/>
      <c r="B490" s="28" t="s">
        <v>464</v>
      </c>
      <c r="C490" s="31">
        <v>188</v>
      </c>
      <c r="D490" s="6">
        <v>173</v>
      </c>
      <c r="E490" s="7">
        <f t="shared" ref="E490:E553" si="56">+IF(C490=0,"",C490/C$362)</f>
        <v>4.6339659847177715E-2</v>
      </c>
      <c r="F490" s="7">
        <f t="shared" ref="F490:F553" si="57">+IF(D490=0,"",D490/D$362)</f>
        <v>3.4041715859897681E-2</v>
      </c>
      <c r="G490" s="7">
        <f t="shared" si="55"/>
        <v>-7.9787234042553196E-2</v>
      </c>
      <c r="H490" s="14">
        <f t="shared" ref="H490:H553" si="58">+IF(OR(AND(E490=""),(G490="")),"",E490*G490)</f>
        <v>-3.6973132856790731E-3</v>
      </c>
    </row>
    <row r="491" spans="1:8" x14ac:dyDescent="0.2">
      <c r="A491" s="26"/>
      <c r="B491" s="28" t="s">
        <v>465</v>
      </c>
      <c r="C491" s="31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14" t="str">
        <f t="shared" si="58"/>
        <v/>
      </c>
    </row>
    <row r="492" spans="1:8" x14ac:dyDescent="0.2">
      <c r="A492" s="26"/>
      <c r="B492" s="28" t="s">
        <v>466</v>
      </c>
      <c r="C492" s="31">
        <v>5</v>
      </c>
      <c r="D492" s="6">
        <v>0</v>
      </c>
      <c r="E492" s="7">
        <f t="shared" si="56"/>
        <v>1.2324377618930244E-3</v>
      </c>
      <c r="F492" s="7" t="str">
        <f t="shared" si="57"/>
        <v/>
      </c>
      <c r="G492" s="7">
        <f t="shared" si="59"/>
        <v>-1</v>
      </c>
      <c r="H492" s="14">
        <f t="shared" si="58"/>
        <v>-1.2324377618930244E-3</v>
      </c>
    </row>
    <row r="493" spans="1:8" x14ac:dyDescent="0.2">
      <c r="A493" s="26"/>
      <c r="B493" s="28" t="s">
        <v>467</v>
      </c>
      <c r="C493" s="31">
        <v>0</v>
      </c>
      <c r="D493" s="6">
        <v>2</v>
      </c>
      <c r="E493" s="7" t="str">
        <f t="shared" si="56"/>
        <v/>
      </c>
      <c r="F493" s="7">
        <f t="shared" si="57"/>
        <v>3.9354584809130262E-4</v>
      </c>
      <c r="G493" s="7">
        <f t="shared" si="59"/>
        <v>1</v>
      </c>
      <c r="H493" s="14" t="str">
        <f t="shared" si="58"/>
        <v/>
      </c>
    </row>
    <row r="494" spans="1:8" x14ac:dyDescent="0.2">
      <c r="A494" s="26"/>
      <c r="B494" s="28" t="s">
        <v>468</v>
      </c>
      <c r="C494" s="31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14" t="str">
        <f t="shared" si="58"/>
        <v/>
      </c>
    </row>
    <row r="495" spans="1:8" x14ac:dyDescent="0.2">
      <c r="A495" s="26"/>
      <c r="B495" s="28" t="s">
        <v>469</v>
      </c>
      <c r="C495" s="31">
        <v>7</v>
      </c>
      <c r="D495" s="6">
        <v>8</v>
      </c>
      <c r="E495" s="7">
        <f t="shared" si="56"/>
        <v>1.7254128666502342E-3</v>
      </c>
      <c r="F495" s="7">
        <f t="shared" si="57"/>
        <v>1.5741833923652105E-3</v>
      </c>
      <c r="G495" s="7">
        <f t="shared" si="59"/>
        <v>0.14285714285714285</v>
      </c>
      <c r="H495" s="14">
        <f t="shared" si="58"/>
        <v>2.4648755237860487E-4</v>
      </c>
    </row>
    <row r="496" spans="1:8" x14ac:dyDescent="0.2">
      <c r="A496" s="26"/>
      <c r="B496" s="28" t="s">
        <v>470</v>
      </c>
      <c r="C496" s="31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14" t="str">
        <f t="shared" si="58"/>
        <v/>
      </c>
    </row>
    <row r="497" spans="1:8" x14ac:dyDescent="0.2">
      <c r="A497" s="26"/>
      <c r="B497" s="28" t="s">
        <v>471</v>
      </c>
      <c r="C497" s="31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14" t="str">
        <f t="shared" si="58"/>
        <v/>
      </c>
    </row>
    <row r="498" spans="1:8" x14ac:dyDescent="0.2">
      <c r="A498" s="26"/>
      <c r="B498" s="28" t="s">
        <v>472</v>
      </c>
      <c r="C498" s="31">
        <v>93</v>
      </c>
      <c r="D498" s="6">
        <v>38</v>
      </c>
      <c r="E498" s="7">
        <f t="shared" si="56"/>
        <v>2.2923342371210253E-2</v>
      </c>
      <c r="F498" s="7">
        <f t="shared" si="57"/>
        <v>7.4773711137347499E-3</v>
      </c>
      <c r="G498" s="7">
        <f t="shared" si="59"/>
        <v>-0.59139784946236562</v>
      </c>
      <c r="H498" s="14">
        <f t="shared" si="58"/>
        <v>-1.3556815380823269E-2</v>
      </c>
    </row>
    <row r="499" spans="1:8" ht="25.5" x14ac:dyDescent="0.2">
      <c r="A499" s="26"/>
      <c r="B499" s="28" t="s">
        <v>473</v>
      </c>
      <c r="C499" s="31">
        <v>1</v>
      </c>
      <c r="D499" s="6">
        <v>0</v>
      </c>
      <c r="E499" s="7">
        <f t="shared" si="56"/>
        <v>2.4648755237860487E-4</v>
      </c>
      <c r="F499" s="7" t="str">
        <f t="shared" si="57"/>
        <v/>
      </c>
      <c r="G499" s="7">
        <f t="shared" si="59"/>
        <v>-1</v>
      </c>
      <c r="H499" s="14">
        <f t="shared" si="58"/>
        <v>-2.4648755237860487E-4</v>
      </c>
    </row>
    <row r="500" spans="1:8" x14ac:dyDescent="0.2">
      <c r="A500" s="26"/>
      <c r="B500" s="28" t="s">
        <v>474</v>
      </c>
      <c r="C500" s="31">
        <v>5</v>
      </c>
      <c r="D500" s="6">
        <v>4</v>
      </c>
      <c r="E500" s="7">
        <f t="shared" si="56"/>
        <v>1.2324377618930244E-3</v>
      </c>
      <c r="F500" s="7">
        <f t="shared" si="57"/>
        <v>7.8709169618260523E-4</v>
      </c>
      <c r="G500" s="7">
        <f t="shared" si="59"/>
        <v>-0.2</v>
      </c>
      <c r="H500" s="14">
        <f t="shared" si="58"/>
        <v>-2.4648755237860492E-4</v>
      </c>
    </row>
    <row r="501" spans="1:8" x14ac:dyDescent="0.2">
      <c r="A501" s="26"/>
      <c r="B501" s="28" t="s">
        <v>475</v>
      </c>
      <c r="C501" s="31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14" t="str">
        <f t="shared" si="58"/>
        <v/>
      </c>
    </row>
    <row r="502" spans="1:8" x14ac:dyDescent="0.2">
      <c r="A502" s="26"/>
      <c r="B502" s="28" t="s">
        <v>476</v>
      </c>
      <c r="C502" s="31">
        <v>20</v>
      </c>
      <c r="D502" s="6">
        <v>2</v>
      </c>
      <c r="E502" s="7">
        <f t="shared" si="56"/>
        <v>4.9297510475720977E-3</v>
      </c>
      <c r="F502" s="7">
        <f t="shared" si="57"/>
        <v>3.9354584809130262E-4</v>
      </c>
      <c r="G502" s="7">
        <f t="shared" si="59"/>
        <v>-0.9</v>
      </c>
      <c r="H502" s="14">
        <f t="shared" si="58"/>
        <v>-4.4367759428148882E-3</v>
      </c>
    </row>
    <row r="503" spans="1:8" x14ac:dyDescent="0.2">
      <c r="A503" s="26"/>
      <c r="B503" s="28" t="s">
        <v>477</v>
      </c>
      <c r="C503" s="31">
        <v>12</v>
      </c>
      <c r="D503" s="6">
        <v>6</v>
      </c>
      <c r="E503" s="7">
        <f t="shared" si="56"/>
        <v>2.9578506285432584E-3</v>
      </c>
      <c r="F503" s="7">
        <f t="shared" si="57"/>
        <v>1.1806375442739079E-3</v>
      </c>
      <c r="G503" s="7">
        <f t="shared" si="59"/>
        <v>-0.5</v>
      </c>
      <c r="H503" s="14">
        <f t="shared" si="58"/>
        <v>-1.4789253142716292E-3</v>
      </c>
    </row>
    <row r="504" spans="1:8" x14ac:dyDescent="0.2">
      <c r="A504" s="26"/>
      <c r="B504" s="28" t="s">
        <v>478</v>
      </c>
      <c r="C504" s="31">
        <v>0</v>
      </c>
      <c r="D504" s="6">
        <v>1</v>
      </c>
      <c r="E504" s="7" t="str">
        <f t="shared" si="56"/>
        <v/>
      </c>
      <c r="F504" s="7">
        <f t="shared" si="57"/>
        <v>1.9677292404565131E-4</v>
      </c>
      <c r="G504" s="7">
        <f t="shared" si="59"/>
        <v>1</v>
      </c>
      <c r="H504" s="14" t="str">
        <f t="shared" si="58"/>
        <v/>
      </c>
    </row>
    <row r="505" spans="1:8" x14ac:dyDescent="0.2">
      <c r="A505" s="26"/>
      <c r="B505" s="28" t="s">
        <v>479</v>
      </c>
      <c r="C505" s="31">
        <v>1</v>
      </c>
      <c r="D505" s="6">
        <v>2</v>
      </c>
      <c r="E505" s="7">
        <f t="shared" si="56"/>
        <v>2.4648755237860487E-4</v>
      </c>
      <c r="F505" s="7">
        <f t="shared" si="57"/>
        <v>3.9354584809130262E-4</v>
      </c>
      <c r="G505" s="7">
        <f t="shared" si="59"/>
        <v>1</v>
      </c>
      <c r="H505" s="14">
        <f t="shared" si="58"/>
        <v>2.4648755237860487E-4</v>
      </c>
    </row>
    <row r="506" spans="1:8" x14ac:dyDescent="0.2">
      <c r="A506" s="26"/>
      <c r="B506" s="28" t="s">
        <v>480</v>
      </c>
      <c r="C506" s="31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14" t="str">
        <f t="shared" si="58"/>
        <v/>
      </c>
    </row>
    <row r="507" spans="1:8" x14ac:dyDescent="0.2">
      <c r="A507" s="26"/>
      <c r="B507" s="28" t="s">
        <v>481</v>
      </c>
      <c r="C507" s="31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14" t="str">
        <f t="shared" si="58"/>
        <v/>
      </c>
    </row>
    <row r="508" spans="1:8" x14ac:dyDescent="0.2">
      <c r="A508" s="26"/>
      <c r="B508" s="28" t="s">
        <v>482</v>
      </c>
      <c r="C508" s="31">
        <v>2</v>
      </c>
      <c r="D508" s="6">
        <v>7</v>
      </c>
      <c r="E508" s="7">
        <f t="shared" si="56"/>
        <v>4.9297510475720973E-4</v>
      </c>
      <c r="F508" s="7">
        <f t="shared" si="57"/>
        <v>1.3774104683195593E-3</v>
      </c>
      <c r="G508" s="7">
        <f t="shared" si="59"/>
        <v>2.5</v>
      </c>
      <c r="H508" s="14">
        <f t="shared" si="58"/>
        <v>1.2324377618930242E-3</v>
      </c>
    </row>
    <row r="509" spans="1:8" x14ac:dyDescent="0.2">
      <c r="A509" s="26"/>
      <c r="B509" s="28" t="s">
        <v>483</v>
      </c>
      <c r="C509" s="31">
        <v>4</v>
      </c>
      <c r="D509" s="6">
        <v>791</v>
      </c>
      <c r="E509" s="7">
        <f t="shared" si="56"/>
        <v>9.8595020951441946E-4</v>
      </c>
      <c r="F509" s="7">
        <f t="shared" si="57"/>
        <v>0.15564738292011018</v>
      </c>
      <c r="G509" s="7">
        <f t="shared" si="59"/>
        <v>196.75</v>
      </c>
      <c r="H509" s="14">
        <f t="shared" si="58"/>
        <v>0.19398570372196203</v>
      </c>
    </row>
    <row r="510" spans="1:8" x14ac:dyDescent="0.2">
      <c r="A510" s="26"/>
      <c r="B510" s="28" t="s">
        <v>484</v>
      </c>
      <c r="C510" s="31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14" t="str">
        <f t="shared" si="58"/>
        <v/>
      </c>
    </row>
    <row r="511" spans="1:8" ht="25.5" x14ac:dyDescent="0.2">
      <c r="A511" s="26"/>
      <c r="B511" s="28" t="s">
        <v>485</v>
      </c>
      <c r="C511" s="31">
        <v>1</v>
      </c>
      <c r="D511" s="6">
        <v>0</v>
      </c>
      <c r="E511" s="7">
        <f t="shared" si="56"/>
        <v>2.4648755237860487E-4</v>
      </c>
      <c r="F511" s="7" t="str">
        <f t="shared" si="57"/>
        <v/>
      </c>
      <c r="G511" s="7">
        <f t="shared" si="59"/>
        <v>-1</v>
      </c>
      <c r="H511" s="14">
        <f t="shared" si="58"/>
        <v>-2.4648755237860487E-4</v>
      </c>
    </row>
    <row r="512" spans="1:8" x14ac:dyDescent="0.2">
      <c r="A512" s="26"/>
      <c r="B512" s="28" t="s">
        <v>486</v>
      </c>
      <c r="C512" s="31">
        <v>1</v>
      </c>
      <c r="D512" s="6">
        <v>0</v>
      </c>
      <c r="E512" s="7">
        <f t="shared" si="56"/>
        <v>2.4648755237860487E-4</v>
      </c>
      <c r="F512" s="7" t="str">
        <f t="shared" si="57"/>
        <v/>
      </c>
      <c r="G512" s="7">
        <f t="shared" si="59"/>
        <v>-1</v>
      </c>
      <c r="H512" s="14">
        <f t="shared" si="58"/>
        <v>-2.4648755237860487E-4</v>
      </c>
    </row>
    <row r="513" spans="1:8" ht="25.5" x14ac:dyDescent="0.2">
      <c r="A513" s="26"/>
      <c r="B513" s="28" t="s">
        <v>487</v>
      </c>
      <c r="C513" s="31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14" t="str">
        <f t="shared" si="58"/>
        <v/>
      </c>
    </row>
    <row r="514" spans="1:8" x14ac:dyDescent="0.2">
      <c r="A514" s="26"/>
      <c r="B514" s="28" t="s">
        <v>488</v>
      </c>
      <c r="C514" s="31">
        <v>13</v>
      </c>
      <c r="D514" s="6">
        <v>2</v>
      </c>
      <c r="E514" s="7">
        <f t="shared" si="56"/>
        <v>3.2043381809218636E-3</v>
      </c>
      <c r="F514" s="7">
        <f t="shared" si="57"/>
        <v>3.9354584809130262E-4</v>
      </c>
      <c r="G514" s="7">
        <f t="shared" si="59"/>
        <v>-0.84615384615384615</v>
      </c>
      <c r="H514" s="14">
        <f t="shared" si="58"/>
        <v>-2.7113630761646536E-3</v>
      </c>
    </row>
    <row r="515" spans="1:8" ht="25.5" x14ac:dyDescent="0.2">
      <c r="A515" s="26"/>
      <c r="B515" s="28" t="s">
        <v>489</v>
      </c>
      <c r="C515" s="31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14" t="str">
        <f t="shared" si="58"/>
        <v/>
      </c>
    </row>
    <row r="516" spans="1:8" x14ac:dyDescent="0.2">
      <c r="A516" s="26"/>
      <c r="B516" s="28" t="s">
        <v>490</v>
      </c>
      <c r="C516" s="31">
        <v>1</v>
      </c>
      <c r="D516" s="6">
        <v>0</v>
      </c>
      <c r="E516" s="7">
        <f t="shared" si="56"/>
        <v>2.4648755237860487E-4</v>
      </c>
      <c r="F516" s="7" t="str">
        <f t="shared" si="57"/>
        <v/>
      </c>
      <c r="G516" s="7">
        <f t="shared" si="59"/>
        <v>-1</v>
      </c>
      <c r="H516" s="14">
        <f t="shared" si="58"/>
        <v>-2.4648755237860487E-4</v>
      </c>
    </row>
    <row r="517" spans="1:8" ht="25.5" x14ac:dyDescent="0.2">
      <c r="A517" s="26"/>
      <c r="B517" s="28" t="s">
        <v>491</v>
      </c>
      <c r="C517" s="31">
        <v>11</v>
      </c>
      <c r="D517" s="6">
        <v>0</v>
      </c>
      <c r="E517" s="7">
        <f t="shared" si="56"/>
        <v>2.7113630761646536E-3</v>
      </c>
      <c r="F517" s="7" t="str">
        <f t="shared" si="57"/>
        <v/>
      </c>
      <c r="G517" s="7">
        <f t="shared" si="59"/>
        <v>-1</v>
      </c>
      <c r="H517" s="14">
        <f t="shared" si="58"/>
        <v>-2.7113630761646536E-3</v>
      </c>
    </row>
    <row r="518" spans="1:8" ht="25.5" x14ac:dyDescent="0.2">
      <c r="A518" s="26"/>
      <c r="B518" s="28" t="s">
        <v>492</v>
      </c>
      <c r="C518" s="31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14" t="str">
        <f t="shared" si="58"/>
        <v/>
      </c>
    </row>
    <row r="519" spans="1:8" x14ac:dyDescent="0.2">
      <c r="A519" s="26"/>
      <c r="B519" s="28" t="s">
        <v>493</v>
      </c>
      <c r="C519" s="31">
        <v>5</v>
      </c>
      <c r="D519" s="6">
        <v>6</v>
      </c>
      <c r="E519" s="7">
        <f t="shared" si="56"/>
        <v>1.2324377618930244E-3</v>
      </c>
      <c r="F519" s="7">
        <f t="shared" si="57"/>
        <v>1.1806375442739079E-3</v>
      </c>
      <c r="G519" s="7">
        <f t="shared" si="59"/>
        <v>0.2</v>
      </c>
      <c r="H519" s="14">
        <f t="shared" si="58"/>
        <v>2.4648755237860492E-4</v>
      </c>
    </row>
    <row r="520" spans="1:8" x14ac:dyDescent="0.2">
      <c r="A520" s="26"/>
      <c r="B520" s="28" t="s">
        <v>494</v>
      </c>
      <c r="C520" s="31">
        <v>0</v>
      </c>
      <c r="D520" s="6">
        <v>2</v>
      </c>
      <c r="E520" s="7" t="str">
        <f t="shared" si="56"/>
        <v/>
      </c>
      <c r="F520" s="7">
        <f t="shared" si="57"/>
        <v>3.9354584809130262E-4</v>
      </c>
      <c r="G520" s="7">
        <f t="shared" si="59"/>
        <v>1</v>
      </c>
      <c r="H520" s="14" t="str">
        <f t="shared" si="58"/>
        <v/>
      </c>
    </row>
    <row r="521" spans="1:8" ht="25.5" x14ac:dyDescent="0.2">
      <c r="A521" s="26"/>
      <c r="B521" s="28" t="s">
        <v>495</v>
      </c>
      <c r="C521" s="31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14" t="str">
        <f t="shared" si="58"/>
        <v/>
      </c>
    </row>
    <row r="522" spans="1:8" ht="17.25" customHeight="1" x14ac:dyDescent="0.2">
      <c r="A522" s="26"/>
      <c r="B522" s="28" t="s">
        <v>496</v>
      </c>
      <c r="C522" s="31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14" t="str">
        <f t="shared" si="58"/>
        <v/>
      </c>
    </row>
    <row r="523" spans="1:8" x14ac:dyDescent="0.2">
      <c r="A523" s="26"/>
      <c r="B523" s="28" t="s">
        <v>497</v>
      </c>
      <c r="C523" s="31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14" t="str">
        <f t="shared" si="58"/>
        <v/>
      </c>
    </row>
    <row r="524" spans="1:8" ht="25.5" x14ac:dyDescent="0.2">
      <c r="A524" s="26"/>
      <c r="B524" s="28" t="s">
        <v>498</v>
      </c>
      <c r="C524" s="31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14" t="str">
        <f t="shared" si="58"/>
        <v/>
      </c>
    </row>
    <row r="525" spans="1:8" ht="25.5" x14ac:dyDescent="0.2">
      <c r="A525" s="26"/>
      <c r="B525" s="28" t="s">
        <v>499</v>
      </c>
      <c r="C525" s="31">
        <v>0</v>
      </c>
      <c r="D525" s="6">
        <v>5</v>
      </c>
      <c r="E525" s="7" t="str">
        <f t="shared" si="56"/>
        <v/>
      </c>
      <c r="F525" s="7">
        <f t="shared" si="57"/>
        <v>9.8386462022825665E-4</v>
      </c>
      <c r="G525" s="7">
        <f t="shared" si="59"/>
        <v>1</v>
      </c>
      <c r="H525" s="14" t="str">
        <f t="shared" si="58"/>
        <v/>
      </c>
    </row>
    <row r="526" spans="1:8" ht="25.5" x14ac:dyDescent="0.2">
      <c r="A526" s="26"/>
      <c r="B526" s="28" t="s">
        <v>500</v>
      </c>
      <c r="C526" s="31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14" t="str">
        <f t="shared" si="58"/>
        <v/>
      </c>
    </row>
    <row r="527" spans="1:8" x14ac:dyDescent="0.2">
      <c r="A527" s="26"/>
      <c r="B527" s="28" t="s">
        <v>501</v>
      </c>
      <c r="C527" s="31">
        <v>0</v>
      </c>
      <c r="D527" s="6">
        <v>2</v>
      </c>
      <c r="E527" s="7" t="str">
        <f t="shared" si="56"/>
        <v/>
      </c>
      <c r="F527" s="7">
        <f t="shared" si="57"/>
        <v>3.9354584809130262E-4</v>
      </c>
      <c r="G527" s="7">
        <f t="shared" si="59"/>
        <v>1</v>
      </c>
      <c r="H527" s="14" t="str">
        <f t="shared" si="58"/>
        <v/>
      </c>
    </row>
    <row r="528" spans="1:8" ht="25.5" x14ac:dyDescent="0.2">
      <c r="A528" s="26"/>
      <c r="B528" s="28" t="s">
        <v>502</v>
      </c>
      <c r="C528" s="31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14" t="str">
        <f t="shared" si="58"/>
        <v/>
      </c>
    </row>
    <row r="529" spans="1:8" x14ac:dyDescent="0.2">
      <c r="A529" s="26"/>
      <c r="B529" s="28" t="s">
        <v>503</v>
      </c>
      <c r="C529" s="31">
        <v>2</v>
      </c>
      <c r="D529" s="6">
        <v>42</v>
      </c>
      <c r="E529" s="7">
        <f t="shared" si="56"/>
        <v>4.9297510475720973E-4</v>
      </c>
      <c r="F529" s="7">
        <f t="shared" si="57"/>
        <v>8.2644628099173556E-3</v>
      </c>
      <c r="G529" s="7">
        <f t="shared" si="59"/>
        <v>20</v>
      </c>
      <c r="H529" s="14">
        <f t="shared" si="58"/>
        <v>9.8595020951441938E-3</v>
      </c>
    </row>
    <row r="530" spans="1:8" x14ac:dyDescent="0.2">
      <c r="A530" s="26"/>
      <c r="B530" s="28" t="s">
        <v>504</v>
      </c>
      <c r="C530" s="31">
        <v>112</v>
      </c>
      <c r="D530" s="6">
        <v>300</v>
      </c>
      <c r="E530" s="7">
        <f t="shared" si="56"/>
        <v>2.7606605866403747E-2</v>
      </c>
      <c r="F530" s="7">
        <f t="shared" si="57"/>
        <v>5.9031877213695398E-2</v>
      </c>
      <c r="G530" s="7">
        <f t="shared" si="59"/>
        <v>1.6785714285714286</v>
      </c>
      <c r="H530" s="14">
        <f t="shared" si="58"/>
        <v>4.6339659847177715E-2</v>
      </c>
    </row>
    <row r="531" spans="1:8" x14ac:dyDescent="0.2">
      <c r="A531" s="26"/>
      <c r="B531" s="28" t="s">
        <v>505</v>
      </c>
      <c r="C531" s="31">
        <v>2</v>
      </c>
      <c r="D531" s="6">
        <v>49</v>
      </c>
      <c r="E531" s="7">
        <f t="shared" si="56"/>
        <v>4.9297510475720973E-4</v>
      </c>
      <c r="F531" s="7">
        <f t="shared" si="57"/>
        <v>9.6418732782369149E-3</v>
      </c>
      <c r="G531" s="7">
        <f t="shared" si="59"/>
        <v>23.5</v>
      </c>
      <c r="H531" s="14">
        <f t="shared" si="58"/>
        <v>1.1584914961794429E-2</v>
      </c>
    </row>
    <row r="532" spans="1:8" ht="28.5" customHeight="1" x14ac:dyDescent="0.2">
      <c r="A532" s="26"/>
      <c r="B532" s="28" t="s">
        <v>506</v>
      </c>
      <c r="C532" s="31">
        <v>5</v>
      </c>
      <c r="D532" s="6">
        <v>0</v>
      </c>
      <c r="E532" s="7">
        <f t="shared" si="56"/>
        <v>1.2324377618930244E-3</v>
      </c>
      <c r="F532" s="7" t="str">
        <f t="shared" si="57"/>
        <v/>
      </c>
      <c r="G532" s="7">
        <f t="shared" si="59"/>
        <v>-1</v>
      </c>
      <c r="H532" s="14">
        <f t="shared" si="58"/>
        <v>-1.2324377618930244E-3</v>
      </c>
    </row>
    <row r="533" spans="1:8" x14ac:dyDescent="0.2">
      <c r="A533" s="26"/>
      <c r="B533" s="28" t="s">
        <v>507</v>
      </c>
      <c r="C533" s="31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14" t="str">
        <f t="shared" si="58"/>
        <v/>
      </c>
    </row>
    <row r="534" spans="1:8" ht="25.5" x14ac:dyDescent="0.2">
      <c r="A534" s="26"/>
      <c r="B534" s="28" t="s">
        <v>508</v>
      </c>
      <c r="C534" s="31">
        <v>5</v>
      </c>
      <c r="D534" s="6">
        <v>166</v>
      </c>
      <c r="E534" s="7">
        <f t="shared" si="56"/>
        <v>1.2324377618930244E-3</v>
      </c>
      <c r="F534" s="7">
        <f t="shared" si="57"/>
        <v>3.2664305391578122E-2</v>
      </c>
      <c r="G534" s="7">
        <f t="shared" si="59"/>
        <v>32.200000000000003</v>
      </c>
      <c r="H534" s="14">
        <f t="shared" si="58"/>
        <v>3.9684495932955394E-2</v>
      </c>
    </row>
    <row r="535" spans="1:8" ht="25.5" x14ac:dyDescent="0.2">
      <c r="A535" s="26"/>
      <c r="B535" s="28" t="s">
        <v>509</v>
      </c>
      <c r="C535" s="31">
        <v>3</v>
      </c>
      <c r="D535" s="6">
        <v>17</v>
      </c>
      <c r="E535" s="7">
        <f t="shared" si="56"/>
        <v>7.394626571358146E-4</v>
      </c>
      <c r="F535" s="7">
        <f t="shared" si="57"/>
        <v>3.3451397087760726E-3</v>
      </c>
      <c r="G535" s="7">
        <f t="shared" si="59"/>
        <v>4.666666666666667</v>
      </c>
      <c r="H535" s="14">
        <f t="shared" si="58"/>
        <v>3.4508257333004683E-3</v>
      </c>
    </row>
    <row r="536" spans="1:8" x14ac:dyDescent="0.2">
      <c r="A536" s="26"/>
      <c r="B536" s="28" t="s">
        <v>510</v>
      </c>
      <c r="C536" s="31">
        <v>2</v>
      </c>
      <c r="D536" s="6">
        <v>1</v>
      </c>
      <c r="E536" s="7">
        <f t="shared" si="56"/>
        <v>4.9297510475720973E-4</v>
      </c>
      <c r="F536" s="7">
        <f t="shared" si="57"/>
        <v>1.9677292404565131E-4</v>
      </c>
      <c r="G536" s="7">
        <f t="shared" si="59"/>
        <v>-0.5</v>
      </c>
      <c r="H536" s="14">
        <f t="shared" si="58"/>
        <v>-2.4648755237860487E-4</v>
      </c>
    </row>
    <row r="537" spans="1:8" ht="25.5" x14ac:dyDescent="0.2">
      <c r="A537" s="26"/>
      <c r="B537" s="28" t="s">
        <v>511</v>
      </c>
      <c r="C537" s="31">
        <v>3</v>
      </c>
      <c r="D537" s="6">
        <v>0</v>
      </c>
      <c r="E537" s="7">
        <f t="shared" si="56"/>
        <v>7.394626571358146E-4</v>
      </c>
      <c r="F537" s="7" t="str">
        <f t="shared" si="57"/>
        <v/>
      </c>
      <c r="G537" s="7">
        <f t="shared" si="59"/>
        <v>-1</v>
      </c>
      <c r="H537" s="14">
        <f t="shared" si="58"/>
        <v>-7.394626571358146E-4</v>
      </c>
    </row>
    <row r="538" spans="1:8" ht="25.5" x14ac:dyDescent="0.2">
      <c r="A538" s="26"/>
      <c r="B538" s="28" t="s">
        <v>512</v>
      </c>
      <c r="C538" s="31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14" t="str">
        <f t="shared" si="58"/>
        <v/>
      </c>
    </row>
    <row r="539" spans="1:8" x14ac:dyDescent="0.2">
      <c r="A539" s="26"/>
      <c r="B539" s="28" t="s">
        <v>513</v>
      </c>
      <c r="C539" s="31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14" t="str">
        <f t="shared" si="58"/>
        <v/>
      </c>
    </row>
    <row r="540" spans="1:8" x14ac:dyDescent="0.2">
      <c r="A540" s="26"/>
      <c r="B540" s="28" t="s">
        <v>514</v>
      </c>
      <c r="C540" s="31">
        <v>0</v>
      </c>
      <c r="D540" s="6">
        <v>3</v>
      </c>
      <c r="E540" s="7" t="str">
        <f t="shared" si="56"/>
        <v/>
      </c>
      <c r="F540" s="7">
        <f t="shared" si="57"/>
        <v>5.9031877213695393E-4</v>
      </c>
      <c r="G540" s="7">
        <f t="shared" si="59"/>
        <v>1</v>
      </c>
      <c r="H540" s="14" t="str">
        <f t="shared" si="58"/>
        <v/>
      </c>
    </row>
    <row r="541" spans="1:8" x14ac:dyDescent="0.2">
      <c r="A541" s="26"/>
      <c r="B541" s="28" t="s">
        <v>515</v>
      </c>
      <c r="C541" s="31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14" t="str">
        <f t="shared" si="58"/>
        <v/>
      </c>
    </row>
    <row r="542" spans="1:8" ht="25.5" x14ac:dyDescent="0.2">
      <c r="A542" s="26"/>
      <c r="B542" s="28" t="s">
        <v>516</v>
      </c>
      <c r="C542" s="31">
        <v>0</v>
      </c>
      <c r="D542" s="6">
        <v>6</v>
      </c>
      <c r="E542" s="7" t="str">
        <f t="shared" si="56"/>
        <v/>
      </c>
      <c r="F542" s="7">
        <f t="shared" si="57"/>
        <v>1.1806375442739079E-3</v>
      </c>
      <c r="G542" s="7">
        <f t="shared" si="59"/>
        <v>1</v>
      </c>
      <c r="H542" s="14" t="str">
        <f t="shared" si="58"/>
        <v/>
      </c>
    </row>
    <row r="543" spans="1:8" ht="25.5" x14ac:dyDescent="0.2">
      <c r="A543" s="26"/>
      <c r="B543" s="28" t="s">
        <v>517</v>
      </c>
      <c r="C543" s="31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14" t="str">
        <f t="shared" si="58"/>
        <v/>
      </c>
    </row>
    <row r="544" spans="1:8" ht="25.5" x14ac:dyDescent="0.2">
      <c r="A544" s="26"/>
      <c r="B544" s="28" t="s">
        <v>518</v>
      </c>
      <c r="C544" s="31">
        <v>0</v>
      </c>
      <c r="D544" s="6">
        <v>5</v>
      </c>
      <c r="E544" s="7" t="str">
        <f t="shared" si="56"/>
        <v/>
      </c>
      <c r="F544" s="7">
        <f t="shared" si="57"/>
        <v>9.8386462022825665E-4</v>
      </c>
      <c r="G544" s="7">
        <f t="shared" si="59"/>
        <v>1</v>
      </c>
      <c r="H544" s="14" t="str">
        <f t="shared" si="58"/>
        <v/>
      </c>
    </row>
    <row r="545" spans="1:8" ht="25.5" x14ac:dyDescent="0.2">
      <c r="A545" s="26"/>
      <c r="B545" s="28" t="s">
        <v>519</v>
      </c>
      <c r="C545" s="31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14" t="str">
        <f t="shared" si="58"/>
        <v/>
      </c>
    </row>
    <row r="546" spans="1:8" ht="25.5" x14ac:dyDescent="0.2">
      <c r="A546" s="26"/>
      <c r="B546" s="28" t="s">
        <v>520</v>
      </c>
      <c r="C546" s="31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14" t="str">
        <f t="shared" si="58"/>
        <v/>
      </c>
    </row>
    <row r="547" spans="1:8" x14ac:dyDescent="0.2">
      <c r="A547" s="26"/>
      <c r="B547" s="28" t="s">
        <v>521</v>
      </c>
      <c r="C547" s="31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14" t="str">
        <f t="shared" si="58"/>
        <v/>
      </c>
    </row>
    <row r="548" spans="1:8" ht="25.5" x14ac:dyDescent="0.2">
      <c r="A548" s="26"/>
      <c r="B548" s="28" t="s">
        <v>522</v>
      </c>
      <c r="C548" s="31">
        <v>0</v>
      </c>
      <c r="D548" s="6">
        <v>19</v>
      </c>
      <c r="E548" s="7" t="str">
        <f t="shared" si="56"/>
        <v/>
      </c>
      <c r="F548" s="7">
        <f t="shared" si="57"/>
        <v>3.738685556867375E-3</v>
      </c>
      <c r="G548" s="7">
        <f t="shared" si="59"/>
        <v>1</v>
      </c>
      <c r="H548" s="14" t="str">
        <f t="shared" si="58"/>
        <v/>
      </c>
    </row>
    <row r="549" spans="1:8" x14ac:dyDescent="0.2">
      <c r="A549" s="26"/>
      <c r="B549" s="28" t="s">
        <v>523</v>
      </c>
      <c r="C549" s="31">
        <v>38</v>
      </c>
      <c r="D549" s="6">
        <v>28</v>
      </c>
      <c r="E549" s="7">
        <f t="shared" si="56"/>
        <v>9.366526990386986E-3</v>
      </c>
      <c r="F549" s="7">
        <f t="shared" si="57"/>
        <v>5.5096418732782371E-3</v>
      </c>
      <c r="G549" s="7">
        <f t="shared" si="59"/>
        <v>-0.26315789473684209</v>
      </c>
      <c r="H549" s="14">
        <f t="shared" si="58"/>
        <v>-2.4648755237860489E-3</v>
      </c>
    </row>
    <row r="550" spans="1:8" x14ac:dyDescent="0.2">
      <c r="A550" s="26"/>
      <c r="B550" s="28" t="s">
        <v>524</v>
      </c>
      <c r="C550" s="31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14" t="str">
        <f t="shared" si="58"/>
        <v/>
      </c>
    </row>
    <row r="551" spans="1:8" ht="25.5" x14ac:dyDescent="0.2">
      <c r="A551" s="26"/>
      <c r="B551" s="28" t="s">
        <v>525</v>
      </c>
      <c r="C551" s="31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14" t="str">
        <f t="shared" si="58"/>
        <v/>
      </c>
    </row>
    <row r="552" spans="1:8" x14ac:dyDescent="0.2">
      <c r="A552" s="26"/>
      <c r="B552" s="28" t="s">
        <v>526</v>
      </c>
      <c r="C552" s="31">
        <v>1</v>
      </c>
      <c r="D552" s="6">
        <v>0</v>
      </c>
      <c r="E552" s="7">
        <f t="shared" si="56"/>
        <v>2.4648755237860487E-4</v>
      </c>
      <c r="F552" s="7" t="str">
        <f t="shared" si="57"/>
        <v/>
      </c>
      <c r="G552" s="7">
        <f t="shared" si="59"/>
        <v>-1</v>
      </c>
      <c r="H552" s="14">
        <f t="shared" si="58"/>
        <v>-2.4648755237860487E-4</v>
      </c>
    </row>
    <row r="553" spans="1:8" x14ac:dyDescent="0.2">
      <c r="A553" s="26"/>
      <c r="B553" s="28" t="s">
        <v>527</v>
      </c>
      <c r="C553" s="31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14" t="str">
        <f t="shared" si="58"/>
        <v/>
      </c>
    </row>
    <row r="554" spans="1:8" x14ac:dyDescent="0.2">
      <c r="A554" s="26"/>
      <c r="B554" s="28" t="s">
        <v>528</v>
      </c>
      <c r="C554" s="31">
        <v>3</v>
      </c>
      <c r="D554" s="6">
        <v>0</v>
      </c>
      <c r="E554" s="7">
        <f t="shared" ref="E554:E595" si="60">+IF(C554=0,"",C554/C$362)</f>
        <v>7.394626571358146E-4</v>
      </c>
      <c r="F554" s="7" t="str">
        <f t="shared" ref="F554:F595" si="61">+IF(D554=0,"",D554/D$362)</f>
        <v/>
      </c>
      <c r="G554" s="7">
        <f t="shared" si="59"/>
        <v>-1</v>
      </c>
      <c r="H554" s="14">
        <f t="shared" ref="H554:H595" si="62">+IF(OR(AND(E554=""),(G554="")),"",E554*G554)</f>
        <v>-7.394626571358146E-4</v>
      </c>
    </row>
    <row r="555" spans="1:8" x14ac:dyDescent="0.2">
      <c r="A555" s="26"/>
      <c r="B555" s="28" t="s">
        <v>529</v>
      </c>
      <c r="C555" s="31">
        <v>10</v>
      </c>
      <c r="D555" s="6">
        <v>15</v>
      </c>
      <c r="E555" s="7">
        <f t="shared" si="60"/>
        <v>2.4648755237860489E-3</v>
      </c>
      <c r="F555" s="7">
        <f t="shared" si="61"/>
        <v>2.9515938606847697E-3</v>
      </c>
      <c r="G555" s="7">
        <f t="shared" ref="G555:G595" si="63">+IF(AND(C555=0,D555=0)," ",IF(C555=0,1,IF(D555=0,-1,(D555-C555)/C555)))</f>
        <v>0.5</v>
      </c>
      <c r="H555" s="14">
        <f t="shared" si="62"/>
        <v>1.2324377618930244E-3</v>
      </c>
    </row>
    <row r="556" spans="1:8" ht="25.5" x14ac:dyDescent="0.2">
      <c r="A556" s="26"/>
      <c r="B556" s="28" t="s">
        <v>530</v>
      </c>
      <c r="C556" s="31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14" t="str">
        <f t="shared" si="62"/>
        <v/>
      </c>
    </row>
    <row r="557" spans="1:8" x14ac:dyDescent="0.2">
      <c r="A557" s="26"/>
      <c r="B557" s="28" t="s">
        <v>531</v>
      </c>
      <c r="C557" s="31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14" t="str">
        <f t="shared" si="62"/>
        <v/>
      </c>
    </row>
    <row r="558" spans="1:8" x14ac:dyDescent="0.2">
      <c r="A558" s="26"/>
      <c r="B558" s="28" t="s">
        <v>532</v>
      </c>
      <c r="C558" s="31">
        <v>35</v>
      </c>
      <c r="D558" s="6">
        <v>127</v>
      </c>
      <c r="E558" s="7">
        <f t="shared" si="60"/>
        <v>8.62706433325117E-3</v>
      </c>
      <c r="F558" s="7">
        <f t="shared" si="61"/>
        <v>2.4990161353797717E-2</v>
      </c>
      <c r="G558" s="7">
        <f t="shared" si="63"/>
        <v>2.6285714285714286</v>
      </c>
      <c r="H558" s="14">
        <f t="shared" si="62"/>
        <v>2.2676854818831648E-2</v>
      </c>
    </row>
    <row r="559" spans="1:8" x14ac:dyDescent="0.2">
      <c r="A559" s="26"/>
      <c r="B559" s="28" t="s">
        <v>533</v>
      </c>
      <c r="C559" s="31">
        <v>15</v>
      </c>
      <c r="D559" s="6">
        <v>304</v>
      </c>
      <c r="E559" s="7">
        <f t="shared" si="60"/>
        <v>3.6973132856790731E-3</v>
      </c>
      <c r="F559" s="7">
        <f t="shared" si="61"/>
        <v>5.9818968909877999E-2</v>
      </c>
      <c r="G559" s="7">
        <f t="shared" si="63"/>
        <v>19.266666666666666</v>
      </c>
      <c r="H559" s="14">
        <f t="shared" si="62"/>
        <v>7.1234902637416803E-2</v>
      </c>
    </row>
    <row r="560" spans="1:8" x14ac:dyDescent="0.2">
      <c r="A560" s="26"/>
      <c r="B560" s="28" t="s">
        <v>534</v>
      </c>
      <c r="C560" s="31">
        <v>0</v>
      </c>
      <c r="D560" s="6">
        <v>67</v>
      </c>
      <c r="E560" s="7" t="str">
        <f t="shared" si="60"/>
        <v/>
      </c>
      <c r="F560" s="7">
        <f t="shared" si="61"/>
        <v>1.3183785911058638E-2</v>
      </c>
      <c r="G560" s="7">
        <f t="shared" si="63"/>
        <v>1</v>
      </c>
      <c r="H560" s="14" t="str">
        <f t="shared" si="62"/>
        <v/>
      </c>
    </row>
    <row r="561" spans="1:8" x14ac:dyDescent="0.2">
      <c r="A561" s="26"/>
      <c r="B561" s="28" t="s">
        <v>535</v>
      </c>
      <c r="C561" s="31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14" t="str">
        <f t="shared" si="62"/>
        <v/>
      </c>
    </row>
    <row r="562" spans="1:8" x14ac:dyDescent="0.2">
      <c r="A562" s="26"/>
      <c r="B562" s="28" t="s">
        <v>536</v>
      </c>
      <c r="C562" s="31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14" t="str">
        <f t="shared" si="62"/>
        <v/>
      </c>
    </row>
    <row r="563" spans="1:8" x14ac:dyDescent="0.2">
      <c r="A563" s="26"/>
      <c r="B563" s="28" t="s">
        <v>537</v>
      </c>
      <c r="C563" s="31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14" t="str">
        <f t="shared" si="62"/>
        <v/>
      </c>
    </row>
    <row r="564" spans="1:8" x14ac:dyDescent="0.2">
      <c r="A564" s="26"/>
      <c r="B564" s="28" t="s">
        <v>538</v>
      </c>
      <c r="C564" s="31">
        <v>11</v>
      </c>
      <c r="D564" s="6">
        <v>44</v>
      </c>
      <c r="E564" s="7">
        <f t="shared" si="60"/>
        <v>2.7113630761646536E-3</v>
      </c>
      <c r="F564" s="7">
        <f t="shared" si="61"/>
        <v>8.658008658008658E-3</v>
      </c>
      <c r="G564" s="7">
        <f t="shared" si="63"/>
        <v>3</v>
      </c>
      <c r="H564" s="14">
        <f t="shared" si="62"/>
        <v>8.1340892284939605E-3</v>
      </c>
    </row>
    <row r="565" spans="1:8" x14ac:dyDescent="0.2">
      <c r="A565" s="26"/>
      <c r="B565" s="28" t="s">
        <v>539</v>
      </c>
      <c r="C565" s="31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14" t="str">
        <f t="shared" si="62"/>
        <v/>
      </c>
    </row>
    <row r="566" spans="1:8" x14ac:dyDescent="0.2">
      <c r="A566" s="26"/>
      <c r="B566" s="28" t="s">
        <v>540</v>
      </c>
      <c r="C566" s="31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14" t="str">
        <f t="shared" si="62"/>
        <v/>
      </c>
    </row>
    <row r="567" spans="1:8" x14ac:dyDescent="0.2">
      <c r="A567" s="26"/>
      <c r="B567" s="28" t="s">
        <v>541</v>
      </c>
      <c r="C567" s="31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14" t="str">
        <f t="shared" si="62"/>
        <v/>
      </c>
    </row>
    <row r="568" spans="1:8" ht="25.5" x14ac:dyDescent="0.2">
      <c r="A568" s="26"/>
      <c r="B568" s="28" t="s">
        <v>542</v>
      </c>
      <c r="C568" s="31">
        <v>6</v>
      </c>
      <c r="D568" s="6">
        <v>0</v>
      </c>
      <c r="E568" s="7">
        <f t="shared" si="60"/>
        <v>1.4789253142716292E-3</v>
      </c>
      <c r="F568" s="7" t="str">
        <f t="shared" si="61"/>
        <v/>
      </c>
      <c r="G568" s="7">
        <f t="shared" si="63"/>
        <v>-1</v>
      </c>
      <c r="H568" s="14">
        <f t="shared" si="62"/>
        <v>-1.4789253142716292E-3</v>
      </c>
    </row>
    <row r="569" spans="1:8" ht="25.5" x14ac:dyDescent="0.2">
      <c r="A569" s="26"/>
      <c r="B569" s="28" t="s">
        <v>543</v>
      </c>
      <c r="C569" s="31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14" t="str">
        <f t="shared" si="62"/>
        <v/>
      </c>
    </row>
    <row r="570" spans="1:8" x14ac:dyDescent="0.2">
      <c r="A570" s="26"/>
      <c r="B570" s="28" t="s">
        <v>544</v>
      </c>
      <c r="C570" s="31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14" t="str">
        <f t="shared" si="62"/>
        <v/>
      </c>
    </row>
    <row r="571" spans="1:8" x14ac:dyDescent="0.2">
      <c r="A571" s="26"/>
      <c r="B571" s="28" t="s">
        <v>545</v>
      </c>
      <c r="C571" s="31">
        <v>1</v>
      </c>
      <c r="D571" s="6">
        <v>3</v>
      </c>
      <c r="E571" s="7">
        <f t="shared" si="60"/>
        <v>2.4648755237860487E-4</v>
      </c>
      <c r="F571" s="7">
        <f t="shared" si="61"/>
        <v>5.9031877213695393E-4</v>
      </c>
      <c r="G571" s="7">
        <f t="shared" si="63"/>
        <v>2</v>
      </c>
      <c r="H571" s="14">
        <f t="shared" si="62"/>
        <v>4.9297510475720973E-4</v>
      </c>
    </row>
    <row r="572" spans="1:8" ht="25.5" x14ac:dyDescent="0.2">
      <c r="A572" s="26"/>
      <c r="B572" s="28" t="s">
        <v>546</v>
      </c>
      <c r="C572" s="31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14" t="str">
        <f t="shared" si="62"/>
        <v/>
      </c>
    </row>
    <row r="573" spans="1:8" x14ac:dyDescent="0.2">
      <c r="A573" s="26"/>
      <c r="B573" s="28" t="s">
        <v>547</v>
      </c>
      <c r="C573" s="31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14" t="str">
        <f t="shared" si="62"/>
        <v/>
      </c>
    </row>
    <row r="574" spans="1:8" x14ac:dyDescent="0.2">
      <c r="A574" s="26"/>
      <c r="B574" s="28" t="s">
        <v>548</v>
      </c>
      <c r="C574" s="31">
        <v>10</v>
      </c>
      <c r="D574" s="6">
        <v>1</v>
      </c>
      <c r="E574" s="7">
        <f t="shared" si="60"/>
        <v>2.4648755237860489E-3</v>
      </c>
      <c r="F574" s="7">
        <f t="shared" si="61"/>
        <v>1.9677292404565131E-4</v>
      </c>
      <c r="G574" s="7">
        <f t="shared" si="63"/>
        <v>-0.9</v>
      </c>
      <c r="H574" s="14">
        <f t="shared" si="62"/>
        <v>-2.2183879714074441E-3</v>
      </c>
    </row>
    <row r="575" spans="1:8" ht="25.5" x14ac:dyDescent="0.2">
      <c r="A575" s="26"/>
      <c r="B575" s="28" t="s">
        <v>549</v>
      </c>
      <c r="C575" s="31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14" t="str">
        <f t="shared" si="62"/>
        <v/>
      </c>
    </row>
    <row r="576" spans="1:8" x14ac:dyDescent="0.2">
      <c r="A576" s="26"/>
      <c r="B576" s="28" t="s">
        <v>550</v>
      </c>
      <c r="C576" s="31">
        <v>5</v>
      </c>
      <c r="D576" s="6">
        <v>0</v>
      </c>
      <c r="E576" s="7">
        <f t="shared" si="60"/>
        <v>1.2324377618930244E-3</v>
      </c>
      <c r="F576" s="7" t="str">
        <f t="shared" si="61"/>
        <v/>
      </c>
      <c r="G576" s="7">
        <f t="shared" si="63"/>
        <v>-1</v>
      </c>
      <c r="H576" s="14">
        <f t="shared" si="62"/>
        <v>-1.2324377618930244E-3</v>
      </c>
    </row>
    <row r="577" spans="1:8" x14ac:dyDescent="0.2">
      <c r="A577" s="26"/>
      <c r="B577" s="28" t="s">
        <v>551</v>
      </c>
      <c r="C577" s="31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14" t="str">
        <f t="shared" si="62"/>
        <v/>
      </c>
    </row>
    <row r="578" spans="1:8" x14ac:dyDescent="0.2">
      <c r="A578" s="26"/>
      <c r="B578" s="28" t="s">
        <v>552</v>
      </c>
      <c r="C578" s="31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14" t="str">
        <f t="shared" si="62"/>
        <v/>
      </c>
    </row>
    <row r="579" spans="1:8" x14ac:dyDescent="0.2">
      <c r="A579" s="26"/>
      <c r="B579" s="28" t="s">
        <v>553</v>
      </c>
      <c r="C579" s="31">
        <v>33</v>
      </c>
      <c r="D579" s="6">
        <v>26</v>
      </c>
      <c r="E579" s="7">
        <f t="shared" si="60"/>
        <v>8.1340892284939605E-3</v>
      </c>
      <c r="F579" s="7">
        <f t="shared" si="61"/>
        <v>5.1160960251869347E-3</v>
      </c>
      <c r="G579" s="7">
        <f t="shared" si="63"/>
        <v>-0.21212121212121213</v>
      </c>
      <c r="H579" s="14">
        <f t="shared" si="62"/>
        <v>-1.7254128666502342E-3</v>
      </c>
    </row>
    <row r="580" spans="1:8" ht="25.5" x14ac:dyDescent="0.2">
      <c r="A580" s="26"/>
      <c r="B580" s="28" t="s">
        <v>554</v>
      </c>
      <c r="C580" s="31">
        <v>2</v>
      </c>
      <c r="D580" s="6">
        <v>200</v>
      </c>
      <c r="E580" s="7">
        <f t="shared" si="60"/>
        <v>4.9297510475720973E-4</v>
      </c>
      <c r="F580" s="7">
        <f t="shared" si="61"/>
        <v>3.9354584809130261E-2</v>
      </c>
      <c r="G580" s="7">
        <f t="shared" si="63"/>
        <v>99</v>
      </c>
      <c r="H580" s="14">
        <f t="shared" si="62"/>
        <v>4.8804535370963763E-2</v>
      </c>
    </row>
    <row r="581" spans="1:8" x14ac:dyDescent="0.2">
      <c r="A581" s="26"/>
      <c r="B581" s="28" t="s">
        <v>555</v>
      </c>
      <c r="C581" s="31">
        <v>27</v>
      </c>
      <c r="D581" s="6">
        <v>6</v>
      </c>
      <c r="E581" s="7">
        <f t="shared" si="60"/>
        <v>6.6551639142223319E-3</v>
      </c>
      <c r="F581" s="7">
        <f t="shared" si="61"/>
        <v>1.1806375442739079E-3</v>
      </c>
      <c r="G581" s="7">
        <f t="shared" si="63"/>
        <v>-0.77777777777777779</v>
      </c>
      <c r="H581" s="14">
        <f t="shared" si="62"/>
        <v>-5.1762385999507025E-3</v>
      </c>
    </row>
    <row r="582" spans="1:8" x14ac:dyDescent="0.2">
      <c r="A582" s="26"/>
      <c r="B582" s="28" t="s">
        <v>556</v>
      </c>
      <c r="C582" s="31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14" t="str">
        <f t="shared" si="62"/>
        <v/>
      </c>
    </row>
    <row r="583" spans="1:8" x14ac:dyDescent="0.2">
      <c r="A583" s="26"/>
      <c r="B583" s="28" t="s">
        <v>557</v>
      </c>
      <c r="C583" s="31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14" t="str">
        <f t="shared" si="62"/>
        <v/>
      </c>
    </row>
    <row r="584" spans="1:8" x14ac:dyDescent="0.2">
      <c r="A584" s="26"/>
      <c r="B584" s="28" t="s">
        <v>558</v>
      </c>
      <c r="C584" s="31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14" t="str">
        <f t="shared" si="62"/>
        <v/>
      </c>
    </row>
    <row r="585" spans="1:8" x14ac:dyDescent="0.2">
      <c r="A585" s="26"/>
      <c r="B585" s="28" t="s">
        <v>559</v>
      </c>
      <c r="C585" s="31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14" t="str">
        <f t="shared" si="62"/>
        <v/>
      </c>
    </row>
    <row r="586" spans="1:8" x14ac:dyDescent="0.2">
      <c r="A586" s="26"/>
      <c r="B586" s="28" t="s">
        <v>560</v>
      </c>
      <c r="C586" s="31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14" t="str">
        <f t="shared" si="62"/>
        <v/>
      </c>
    </row>
    <row r="587" spans="1:8" x14ac:dyDescent="0.2">
      <c r="A587" s="26"/>
      <c r="B587" s="28" t="s">
        <v>561</v>
      </c>
      <c r="C587" s="31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14" t="str">
        <f t="shared" si="62"/>
        <v/>
      </c>
    </row>
    <row r="588" spans="1:8" x14ac:dyDescent="0.2">
      <c r="A588" s="26"/>
      <c r="B588" s="28" t="s">
        <v>562</v>
      </c>
      <c r="C588" s="31">
        <v>90</v>
      </c>
      <c r="D588" s="6">
        <v>7</v>
      </c>
      <c r="E588" s="7">
        <f t="shared" si="60"/>
        <v>2.2183879714074439E-2</v>
      </c>
      <c r="F588" s="7">
        <f t="shared" si="61"/>
        <v>1.3774104683195593E-3</v>
      </c>
      <c r="G588" s="7">
        <f t="shared" si="63"/>
        <v>-0.92222222222222228</v>
      </c>
      <c r="H588" s="14">
        <f t="shared" si="62"/>
        <v>-2.0458466847424205E-2</v>
      </c>
    </row>
    <row r="589" spans="1:8" x14ac:dyDescent="0.2">
      <c r="A589" s="26"/>
      <c r="B589" s="28" t="s">
        <v>563</v>
      </c>
      <c r="C589" s="31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14" t="str">
        <f t="shared" si="62"/>
        <v/>
      </c>
    </row>
    <row r="590" spans="1:8" ht="13.5" customHeight="1" x14ac:dyDescent="0.2">
      <c r="A590" s="26"/>
      <c r="B590" s="28" t="s">
        <v>564</v>
      </c>
      <c r="C590" s="31">
        <v>0</v>
      </c>
      <c r="D590" s="6">
        <v>15</v>
      </c>
      <c r="E590" s="7" t="str">
        <f t="shared" si="60"/>
        <v/>
      </c>
      <c r="F590" s="7">
        <f t="shared" si="61"/>
        <v>2.9515938606847697E-3</v>
      </c>
      <c r="G590" s="7">
        <f t="shared" si="63"/>
        <v>1</v>
      </c>
      <c r="H590" s="14" t="str">
        <f t="shared" si="62"/>
        <v/>
      </c>
    </row>
    <row r="591" spans="1:8" x14ac:dyDescent="0.2">
      <c r="A591" s="26"/>
      <c r="B591" s="28" t="s">
        <v>565</v>
      </c>
      <c r="C591" s="31">
        <v>0</v>
      </c>
      <c r="D591" s="6">
        <v>4</v>
      </c>
      <c r="E591" s="7" t="str">
        <f t="shared" si="60"/>
        <v/>
      </c>
      <c r="F591" s="7">
        <f t="shared" si="61"/>
        <v>7.8709169618260523E-4</v>
      </c>
      <c r="G591" s="7">
        <f t="shared" si="63"/>
        <v>1</v>
      </c>
      <c r="H591" s="14" t="str">
        <f t="shared" si="62"/>
        <v/>
      </c>
    </row>
    <row r="592" spans="1:8" x14ac:dyDescent="0.2">
      <c r="A592" s="26"/>
      <c r="B592" s="28" t="s">
        <v>566</v>
      </c>
      <c r="C592" s="31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14" t="str">
        <f t="shared" si="62"/>
        <v/>
      </c>
    </row>
    <row r="593" spans="1:8" x14ac:dyDescent="0.2">
      <c r="A593" s="26"/>
      <c r="B593" s="28" t="s">
        <v>567</v>
      </c>
      <c r="C593" s="31">
        <v>5</v>
      </c>
      <c r="D593" s="6">
        <v>0</v>
      </c>
      <c r="E593" s="7">
        <f t="shared" si="60"/>
        <v>1.2324377618930244E-3</v>
      </c>
      <c r="F593" s="7" t="str">
        <f t="shared" si="61"/>
        <v/>
      </c>
      <c r="G593" s="7">
        <f t="shared" si="63"/>
        <v>-1</v>
      </c>
      <c r="H593" s="14">
        <f t="shared" si="62"/>
        <v>-1.2324377618930244E-3</v>
      </c>
    </row>
    <row r="594" spans="1:8" ht="25.5" x14ac:dyDescent="0.2">
      <c r="A594" s="26"/>
      <c r="B594" s="28" t="s">
        <v>568</v>
      </c>
      <c r="C594" s="31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14" t="str">
        <f t="shared" si="62"/>
        <v/>
      </c>
    </row>
    <row r="595" spans="1:8" ht="26.25" thickBot="1" x14ac:dyDescent="0.25">
      <c r="A595" s="26"/>
      <c r="B595" s="29" t="s">
        <v>569</v>
      </c>
      <c r="C595" s="32">
        <v>0</v>
      </c>
      <c r="D595" s="15">
        <v>0</v>
      </c>
      <c r="E595" s="16" t="str">
        <f t="shared" si="60"/>
        <v/>
      </c>
      <c r="F595" s="16" t="str">
        <f t="shared" si="61"/>
        <v/>
      </c>
      <c r="G595" s="16" t="str">
        <f t="shared" si="63"/>
        <v xml:space="preserve"> </v>
      </c>
      <c r="H595" s="17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6"/>
      <c r="B599" s="33" t="s">
        <v>2</v>
      </c>
      <c r="C599" s="35" t="s">
        <v>3</v>
      </c>
      <c r="D599" s="36"/>
      <c r="E599" s="35" t="s">
        <v>4</v>
      </c>
      <c r="F599" s="37"/>
      <c r="G599" s="38" t="s">
        <v>665</v>
      </c>
      <c r="H599" s="38" t="s">
        <v>5</v>
      </c>
    </row>
    <row r="600" spans="1:8" ht="15.75" thickBot="1" x14ac:dyDescent="0.25">
      <c r="A600" s="26"/>
      <c r="B600" s="34"/>
      <c r="C600" s="9">
        <v>2022</v>
      </c>
      <c r="D600" s="9">
        <v>2023</v>
      </c>
      <c r="E600" s="9">
        <v>2022</v>
      </c>
      <c r="F600" s="9">
        <v>2023</v>
      </c>
      <c r="G600" s="34"/>
      <c r="H600" s="34"/>
    </row>
    <row r="601" spans="1:8" ht="15.75" thickBot="1" x14ac:dyDescent="0.25">
      <c r="A601" s="26"/>
      <c r="B601" s="8" t="s">
        <v>10</v>
      </c>
      <c r="C601" s="10">
        <f>SUM(C602:C629)</f>
        <v>3309</v>
      </c>
      <c r="D601" s="10">
        <f>SUM(D602:D629)</f>
        <v>1955</v>
      </c>
      <c r="E601" s="24">
        <f t="shared" ref="E601:E629" si="64">+IF(C601=0,"",C601/C$601)</f>
        <v>1</v>
      </c>
      <c r="F601" s="24">
        <f t="shared" ref="F601:F629" si="65">+IF(D601=0,"",D601/D$601)</f>
        <v>1</v>
      </c>
      <c r="G601" s="24">
        <f>+IF(AND(C601=0,D601=0),"",IF(C601=0,1,IF(D601=0,-1,(D601-C601)/C601)))</f>
        <v>-0.4091870655787247</v>
      </c>
      <c r="H601" s="24">
        <f t="shared" ref="H601:H629" si="66">+IF(OR(AND(E601=""),(G601="")),"",E601*G601)</f>
        <v>-0.4091870655787247</v>
      </c>
    </row>
    <row r="602" spans="1:8" x14ac:dyDescent="0.2">
      <c r="A602" s="26"/>
      <c r="B602" s="27" t="s">
        <v>570</v>
      </c>
      <c r="C602" s="30">
        <v>4</v>
      </c>
      <c r="D602" s="11">
        <v>58</v>
      </c>
      <c r="E602" s="12">
        <f t="shared" si="64"/>
        <v>1.2088244182532487E-3</v>
      </c>
      <c r="F602" s="12">
        <f t="shared" si="65"/>
        <v>2.9667519181585677E-2</v>
      </c>
      <c r="G602" s="12">
        <f t="shared" ref="G602:G629" si="67">+IF(AND(C602=0,D602=0)," ",IF(C602=0,1,IF(D602=0,-1,(D602-C602)/C602)))</f>
        <v>13.5</v>
      </c>
      <c r="H602" s="13">
        <f t="shared" si="66"/>
        <v>1.6319129646418858E-2</v>
      </c>
    </row>
    <row r="603" spans="1:8" x14ac:dyDescent="0.2">
      <c r="A603" s="26"/>
      <c r="B603" s="28" t="s">
        <v>571</v>
      </c>
      <c r="C603" s="31">
        <v>5</v>
      </c>
      <c r="D603" s="6">
        <v>13</v>
      </c>
      <c r="E603" s="7">
        <f t="shared" si="64"/>
        <v>1.5110305228165609E-3</v>
      </c>
      <c r="F603" s="7">
        <f t="shared" si="65"/>
        <v>6.6496163682864453E-3</v>
      </c>
      <c r="G603" s="7">
        <f t="shared" si="67"/>
        <v>1.6</v>
      </c>
      <c r="H603" s="14">
        <f t="shared" si="66"/>
        <v>2.4176488365064974E-3</v>
      </c>
    </row>
    <row r="604" spans="1:8" ht="25.5" x14ac:dyDescent="0.2">
      <c r="A604" s="26"/>
      <c r="B604" s="28" t="s">
        <v>572</v>
      </c>
      <c r="C604" s="31">
        <v>126</v>
      </c>
      <c r="D604" s="6">
        <v>111</v>
      </c>
      <c r="E604" s="7">
        <f t="shared" si="64"/>
        <v>3.8077969174977334E-2</v>
      </c>
      <c r="F604" s="7">
        <f t="shared" si="65"/>
        <v>5.677749360613811E-2</v>
      </c>
      <c r="G604" s="7">
        <f t="shared" si="67"/>
        <v>-0.11904761904761904</v>
      </c>
      <c r="H604" s="14">
        <f t="shared" si="66"/>
        <v>-4.5330915684496827E-3</v>
      </c>
    </row>
    <row r="605" spans="1:8" x14ac:dyDescent="0.2">
      <c r="A605" s="26"/>
      <c r="B605" s="28" t="s">
        <v>573</v>
      </c>
      <c r="C605" s="31">
        <v>1128</v>
      </c>
      <c r="D605" s="6">
        <v>133</v>
      </c>
      <c r="E605" s="7">
        <f t="shared" si="64"/>
        <v>0.34088848594741616</v>
      </c>
      <c r="F605" s="7">
        <f t="shared" si="65"/>
        <v>6.8030690537084396E-2</v>
      </c>
      <c r="G605" s="7">
        <f t="shared" si="67"/>
        <v>-0.88209219858156029</v>
      </c>
      <c r="H605" s="14">
        <f t="shared" si="66"/>
        <v>-0.30069507404049567</v>
      </c>
    </row>
    <row r="606" spans="1:8" x14ac:dyDescent="0.2">
      <c r="A606" s="26"/>
      <c r="B606" s="28" t="s">
        <v>574</v>
      </c>
      <c r="C606" s="31">
        <v>15</v>
      </c>
      <c r="D606" s="6">
        <v>2</v>
      </c>
      <c r="E606" s="7">
        <f t="shared" si="64"/>
        <v>4.5330915684496827E-3</v>
      </c>
      <c r="F606" s="7">
        <f t="shared" si="65"/>
        <v>1.0230179028132991E-3</v>
      </c>
      <c r="G606" s="7">
        <f t="shared" si="67"/>
        <v>-0.8666666666666667</v>
      </c>
      <c r="H606" s="14">
        <f t="shared" si="66"/>
        <v>-3.9286793593230583E-3</v>
      </c>
    </row>
    <row r="607" spans="1:8" x14ac:dyDescent="0.2">
      <c r="A607" s="26"/>
      <c r="B607" s="28" t="s">
        <v>575</v>
      </c>
      <c r="C607" s="31">
        <v>0</v>
      </c>
      <c r="D607" s="6">
        <v>30</v>
      </c>
      <c r="E607" s="7" t="str">
        <f t="shared" si="64"/>
        <v/>
      </c>
      <c r="F607" s="7">
        <f t="shared" si="65"/>
        <v>1.5345268542199489E-2</v>
      </c>
      <c r="G607" s="7">
        <f t="shared" si="67"/>
        <v>1</v>
      </c>
      <c r="H607" s="14" t="str">
        <f t="shared" si="66"/>
        <v/>
      </c>
    </row>
    <row r="608" spans="1:8" x14ac:dyDescent="0.2">
      <c r="A608" s="26"/>
      <c r="B608" s="28" t="s">
        <v>576</v>
      </c>
      <c r="C608" s="31">
        <v>3</v>
      </c>
      <c r="D608" s="6">
        <v>0</v>
      </c>
      <c r="E608" s="7">
        <f t="shared" si="64"/>
        <v>9.0661831368993653E-4</v>
      </c>
      <c r="F608" s="7" t="str">
        <f t="shared" si="65"/>
        <v/>
      </c>
      <c r="G608" s="7">
        <f t="shared" si="67"/>
        <v>-1</v>
      </c>
      <c r="H608" s="14">
        <f t="shared" si="66"/>
        <v>-9.0661831368993653E-4</v>
      </c>
    </row>
    <row r="609" spans="1:8" x14ac:dyDescent="0.2">
      <c r="A609" s="26"/>
      <c r="B609" s="28" t="s">
        <v>577</v>
      </c>
      <c r="C609" s="31">
        <v>1</v>
      </c>
      <c r="D609" s="6">
        <v>9</v>
      </c>
      <c r="E609" s="7">
        <f t="shared" si="64"/>
        <v>3.0220610456331218E-4</v>
      </c>
      <c r="F609" s="7">
        <f t="shared" si="65"/>
        <v>4.6035805626598461E-3</v>
      </c>
      <c r="G609" s="7">
        <f t="shared" si="67"/>
        <v>8</v>
      </c>
      <c r="H609" s="14">
        <f t="shared" si="66"/>
        <v>2.4176488365064974E-3</v>
      </c>
    </row>
    <row r="610" spans="1:8" x14ac:dyDescent="0.2">
      <c r="A610" s="26"/>
      <c r="B610" s="28" t="s">
        <v>578</v>
      </c>
      <c r="C610" s="31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14" t="str">
        <f t="shared" si="66"/>
        <v/>
      </c>
    </row>
    <row r="611" spans="1:8" x14ac:dyDescent="0.2">
      <c r="A611" s="26"/>
      <c r="B611" s="28" t="s">
        <v>579</v>
      </c>
      <c r="C611" s="31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14" t="str">
        <f t="shared" si="66"/>
        <v/>
      </c>
    </row>
    <row r="612" spans="1:8" x14ac:dyDescent="0.2">
      <c r="A612" s="26"/>
      <c r="B612" s="28" t="s">
        <v>580</v>
      </c>
      <c r="C612" s="31">
        <v>6</v>
      </c>
      <c r="D612" s="6">
        <v>2</v>
      </c>
      <c r="E612" s="7">
        <f t="shared" si="64"/>
        <v>1.8132366273798731E-3</v>
      </c>
      <c r="F612" s="7">
        <f t="shared" si="65"/>
        <v>1.0230179028132991E-3</v>
      </c>
      <c r="G612" s="7">
        <f t="shared" si="67"/>
        <v>-0.66666666666666663</v>
      </c>
      <c r="H612" s="14">
        <f t="shared" si="66"/>
        <v>-1.2088244182532487E-3</v>
      </c>
    </row>
    <row r="613" spans="1:8" x14ac:dyDescent="0.2">
      <c r="A613" s="26"/>
      <c r="B613" s="28" t="s">
        <v>581</v>
      </c>
      <c r="C613" s="31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14" t="str">
        <f t="shared" si="66"/>
        <v/>
      </c>
    </row>
    <row r="614" spans="1:8" x14ac:dyDescent="0.2">
      <c r="A614" s="26"/>
      <c r="B614" s="28" t="s">
        <v>582</v>
      </c>
      <c r="C614" s="31">
        <v>2</v>
      </c>
      <c r="D614" s="6">
        <v>0</v>
      </c>
      <c r="E614" s="7">
        <f t="shared" si="64"/>
        <v>6.0441220912662436E-4</v>
      </c>
      <c r="F614" s="7" t="str">
        <f t="shared" si="65"/>
        <v/>
      </c>
      <c r="G614" s="7">
        <f t="shared" si="67"/>
        <v>-1</v>
      </c>
      <c r="H614" s="14">
        <f t="shared" si="66"/>
        <v>-6.0441220912662436E-4</v>
      </c>
    </row>
    <row r="615" spans="1:8" x14ac:dyDescent="0.2">
      <c r="A615" s="26"/>
      <c r="B615" s="28" t="s">
        <v>583</v>
      </c>
      <c r="C615" s="31">
        <v>21</v>
      </c>
      <c r="D615" s="6">
        <v>101</v>
      </c>
      <c r="E615" s="7">
        <f t="shared" si="64"/>
        <v>6.3463281958295557E-3</v>
      </c>
      <c r="F615" s="7">
        <f t="shared" si="65"/>
        <v>5.1662404092071609E-2</v>
      </c>
      <c r="G615" s="7">
        <f t="shared" si="67"/>
        <v>3.8095238095238093</v>
      </c>
      <c r="H615" s="14">
        <f t="shared" si="66"/>
        <v>2.4176488365064974E-2</v>
      </c>
    </row>
    <row r="616" spans="1:8" ht="25.5" x14ac:dyDescent="0.2">
      <c r="A616" s="26"/>
      <c r="B616" s="28" t="s">
        <v>584</v>
      </c>
      <c r="C616" s="31">
        <v>46</v>
      </c>
      <c r="D616" s="6">
        <v>6</v>
      </c>
      <c r="E616" s="7">
        <f t="shared" si="64"/>
        <v>1.390148080991236E-2</v>
      </c>
      <c r="F616" s="7">
        <f t="shared" si="65"/>
        <v>3.0690537084398979E-3</v>
      </c>
      <c r="G616" s="7">
        <f t="shared" si="67"/>
        <v>-0.86956521739130432</v>
      </c>
      <c r="H616" s="14">
        <f t="shared" si="66"/>
        <v>-1.2088244182532487E-2</v>
      </c>
    </row>
    <row r="617" spans="1:8" x14ac:dyDescent="0.2">
      <c r="A617" s="26"/>
      <c r="B617" s="28" t="s">
        <v>585</v>
      </c>
      <c r="C617" s="31">
        <v>7</v>
      </c>
      <c r="D617" s="6">
        <v>27</v>
      </c>
      <c r="E617" s="7">
        <f t="shared" si="64"/>
        <v>2.1154427319431852E-3</v>
      </c>
      <c r="F617" s="7">
        <f t="shared" si="65"/>
        <v>1.3810741687979539E-2</v>
      </c>
      <c r="G617" s="7">
        <f t="shared" si="67"/>
        <v>2.8571428571428572</v>
      </c>
      <c r="H617" s="14">
        <f t="shared" si="66"/>
        <v>6.0441220912662436E-3</v>
      </c>
    </row>
    <row r="618" spans="1:8" x14ac:dyDescent="0.2">
      <c r="A618" s="26"/>
      <c r="B618" s="28" t="s">
        <v>586</v>
      </c>
      <c r="C618" s="31">
        <v>54</v>
      </c>
      <c r="D618" s="6">
        <v>33</v>
      </c>
      <c r="E618" s="7">
        <f t="shared" si="64"/>
        <v>1.6319129646418858E-2</v>
      </c>
      <c r="F618" s="7">
        <f t="shared" si="65"/>
        <v>1.6879795396419438E-2</v>
      </c>
      <c r="G618" s="7">
        <f t="shared" si="67"/>
        <v>-0.3888888888888889</v>
      </c>
      <c r="H618" s="14">
        <f t="shared" si="66"/>
        <v>-6.3463281958295557E-3</v>
      </c>
    </row>
    <row r="619" spans="1:8" x14ac:dyDescent="0.2">
      <c r="A619" s="26"/>
      <c r="B619" s="28" t="s">
        <v>587</v>
      </c>
      <c r="C619" s="31">
        <v>1190</v>
      </c>
      <c r="D619" s="6">
        <v>979</v>
      </c>
      <c r="E619" s="7">
        <f t="shared" si="64"/>
        <v>0.35962526443034148</v>
      </c>
      <c r="F619" s="7">
        <f t="shared" si="65"/>
        <v>0.50076726342710998</v>
      </c>
      <c r="G619" s="7">
        <f t="shared" si="67"/>
        <v>-0.17731092436974791</v>
      </c>
      <c r="H619" s="14">
        <f t="shared" si="66"/>
        <v>-6.3765488062858866E-2</v>
      </c>
    </row>
    <row r="620" spans="1:8" x14ac:dyDescent="0.2">
      <c r="A620" s="26"/>
      <c r="B620" s="28" t="s">
        <v>588</v>
      </c>
      <c r="C620" s="31">
        <v>70</v>
      </c>
      <c r="D620" s="6">
        <v>1</v>
      </c>
      <c r="E620" s="7">
        <f t="shared" si="64"/>
        <v>2.1154427319431852E-2</v>
      </c>
      <c r="F620" s="7">
        <f t="shared" si="65"/>
        <v>5.1150895140664957E-4</v>
      </c>
      <c r="G620" s="7">
        <f t="shared" si="67"/>
        <v>-0.98571428571428577</v>
      </c>
      <c r="H620" s="14">
        <f t="shared" si="66"/>
        <v>-2.085222121486854E-2</v>
      </c>
    </row>
    <row r="621" spans="1:8" x14ac:dyDescent="0.2">
      <c r="A621" s="26"/>
      <c r="B621" s="28" t="s">
        <v>589</v>
      </c>
      <c r="C621" s="31">
        <v>0</v>
      </c>
      <c r="D621" s="6">
        <v>19</v>
      </c>
      <c r="E621" s="7" t="str">
        <f t="shared" si="64"/>
        <v/>
      </c>
      <c r="F621" s="7">
        <f t="shared" si="65"/>
        <v>9.7186700767263427E-3</v>
      </c>
      <c r="G621" s="7">
        <f t="shared" si="67"/>
        <v>1</v>
      </c>
      <c r="H621" s="14" t="str">
        <f t="shared" si="66"/>
        <v/>
      </c>
    </row>
    <row r="622" spans="1:8" x14ac:dyDescent="0.2">
      <c r="A622" s="26"/>
      <c r="B622" s="28" t="s">
        <v>590</v>
      </c>
      <c r="C622" s="31">
        <v>0</v>
      </c>
      <c r="D622" s="6">
        <v>3</v>
      </c>
      <c r="E622" s="7" t="str">
        <f t="shared" si="64"/>
        <v/>
      </c>
      <c r="F622" s="7">
        <f t="shared" si="65"/>
        <v>1.5345268542199489E-3</v>
      </c>
      <c r="G622" s="7">
        <f t="shared" si="67"/>
        <v>1</v>
      </c>
      <c r="H622" s="14" t="str">
        <f t="shared" si="66"/>
        <v/>
      </c>
    </row>
    <row r="623" spans="1:8" ht="25.5" x14ac:dyDescent="0.2">
      <c r="A623" s="26"/>
      <c r="B623" s="28" t="s">
        <v>591</v>
      </c>
      <c r="C623" s="31">
        <v>0</v>
      </c>
      <c r="D623" s="6">
        <v>9</v>
      </c>
      <c r="E623" s="7" t="str">
        <f t="shared" si="64"/>
        <v/>
      </c>
      <c r="F623" s="7">
        <f t="shared" si="65"/>
        <v>4.6035805626598461E-3</v>
      </c>
      <c r="G623" s="7">
        <f t="shared" si="67"/>
        <v>1</v>
      </c>
      <c r="H623" s="14" t="str">
        <f t="shared" si="66"/>
        <v/>
      </c>
    </row>
    <row r="624" spans="1:8" ht="25.5" x14ac:dyDescent="0.2">
      <c r="A624" s="26"/>
      <c r="B624" s="28" t="s">
        <v>592</v>
      </c>
      <c r="C624" s="31">
        <v>0</v>
      </c>
      <c r="D624" s="6">
        <v>15</v>
      </c>
      <c r="E624" s="7" t="str">
        <f t="shared" si="64"/>
        <v/>
      </c>
      <c r="F624" s="7">
        <f t="shared" si="65"/>
        <v>7.6726342710997444E-3</v>
      </c>
      <c r="G624" s="7">
        <f t="shared" si="67"/>
        <v>1</v>
      </c>
      <c r="H624" s="14" t="str">
        <f t="shared" si="66"/>
        <v/>
      </c>
    </row>
    <row r="625" spans="1:8" x14ac:dyDescent="0.2">
      <c r="A625" s="26"/>
      <c r="B625" s="28" t="s">
        <v>593</v>
      </c>
      <c r="C625" s="31">
        <v>35</v>
      </c>
      <c r="D625" s="6">
        <v>32</v>
      </c>
      <c r="E625" s="7">
        <f t="shared" si="64"/>
        <v>1.0577213659715926E-2</v>
      </c>
      <c r="F625" s="7">
        <f t="shared" si="65"/>
        <v>1.6368286445012786E-2</v>
      </c>
      <c r="G625" s="7">
        <f t="shared" si="67"/>
        <v>-8.5714285714285715E-2</v>
      </c>
      <c r="H625" s="14">
        <f t="shared" si="66"/>
        <v>-9.0661831368993653E-4</v>
      </c>
    </row>
    <row r="626" spans="1:8" x14ac:dyDescent="0.2">
      <c r="A626" s="26"/>
      <c r="B626" s="28" t="s">
        <v>594</v>
      </c>
      <c r="C626" s="31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14" t="str">
        <f t="shared" si="66"/>
        <v/>
      </c>
    </row>
    <row r="627" spans="1:8" ht="25.5" x14ac:dyDescent="0.2">
      <c r="A627" s="26"/>
      <c r="B627" s="28" t="s">
        <v>595</v>
      </c>
      <c r="C627" s="31">
        <v>7</v>
      </c>
      <c r="D627" s="6">
        <v>22</v>
      </c>
      <c r="E627" s="7">
        <f t="shared" si="64"/>
        <v>2.1154427319431852E-3</v>
      </c>
      <c r="F627" s="7">
        <f t="shared" si="65"/>
        <v>1.1253196930946292E-2</v>
      </c>
      <c r="G627" s="7">
        <f t="shared" si="67"/>
        <v>2.1428571428571428</v>
      </c>
      <c r="H627" s="14">
        <f t="shared" si="66"/>
        <v>4.5330915684496827E-3</v>
      </c>
    </row>
    <row r="628" spans="1:8" ht="16.5" customHeight="1" x14ac:dyDescent="0.2">
      <c r="A628" s="26"/>
      <c r="B628" s="28" t="s">
        <v>596</v>
      </c>
      <c r="C628" s="31">
        <v>56</v>
      </c>
      <c r="D628" s="6">
        <v>50</v>
      </c>
      <c r="E628" s="7">
        <f t="shared" si="64"/>
        <v>1.6923541855545482E-2</v>
      </c>
      <c r="F628" s="7">
        <f t="shared" si="65"/>
        <v>2.557544757033248E-2</v>
      </c>
      <c r="G628" s="7">
        <f t="shared" si="67"/>
        <v>-0.10714285714285714</v>
      </c>
      <c r="H628" s="14">
        <f t="shared" si="66"/>
        <v>-1.8132366273798731E-3</v>
      </c>
    </row>
    <row r="629" spans="1:8" ht="26.25" thickBot="1" x14ac:dyDescent="0.25">
      <c r="A629" s="26"/>
      <c r="B629" s="29" t="s">
        <v>597</v>
      </c>
      <c r="C629" s="32">
        <v>533</v>
      </c>
      <c r="D629" s="15">
        <v>300</v>
      </c>
      <c r="E629" s="16">
        <f t="shared" si="64"/>
        <v>0.16107585373224539</v>
      </c>
      <c r="F629" s="16">
        <f t="shared" si="65"/>
        <v>0.15345268542199489</v>
      </c>
      <c r="G629" s="16">
        <f t="shared" si="67"/>
        <v>-0.43714821763602252</v>
      </c>
      <c r="H629" s="17">
        <f t="shared" si="66"/>
        <v>-7.0414022363251741E-2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2024-03-04T14:17:21Z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2023-02-17T14:45:55Z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186644cb-98b3-4a60-b520-11439d563b15</vt:lpwstr>
  </property>
  <property fmtid="{D5CDD505-2E9C-101B-9397-08002B2CF9AE}" pid="8" name="MSIP_Label_1299739c-ad3d-4908-806e-4d91151a6e13_ContentBits">
    <vt:lpwstr>0</vt:lpwstr>
  </property>
</Properties>
</file>